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_KoTA305\"/>
    </mc:Choice>
  </mc:AlternateContent>
  <xr:revisionPtr revIDLastSave="0" documentId="13_ncr:1_{DCD3EA3D-5307-4599-B76B-813BD1EB6E54}" xr6:coauthVersionLast="47" xr6:coauthVersionMax="47" xr10:uidLastSave="{00000000-0000-0000-0000-000000000000}"/>
  <bookViews>
    <workbookView xWindow="-108" yWindow="-108" windowWidth="23256" windowHeight="12576" firstSheet="9" activeTab="13" xr2:uid="{77D60553-F059-473F-8FF9-35EE5330598B}"/>
  </bookViews>
  <sheets>
    <sheet name="Data Kurs Jual" sheetId="2" r:id="rId1"/>
    <sheet name="Interval" sheetId="3" r:id="rId2"/>
    <sheet name="Interval Data" sheetId="4" r:id="rId3"/>
    <sheet name="Fuzzyfikasi " sheetId="5" r:id="rId4"/>
    <sheet name="FLR" sheetId="6" r:id="rId5"/>
    <sheet name="Matrics Kurs Jual" sheetId="1" r:id="rId6"/>
    <sheet name="Hasil Peramalan Kurs Jual " sheetId="19" r:id="rId7"/>
    <sheet name="Data Kurs Beli" sheetId="14" r:id="rId8"/>
    <sheet name="Interval Kurs Beli" sheetId="15" r:id="rId9"/>
    <sheet name="Interval Data Kurs Beli" sheetId="16" r:id="rId10"/>
    <sheet name="Fuzzyfikasi Kurs Beli" sheetId="17" r:id="rId11"/>
    <sheet name="FLR Kurs Beli" sheetId="18" r:id="rId12"/>
    <sheet name="Matrics Kurs Beli" sheetId="13" r:id="rId13"/>
    <sheet name="Hasil Peramalan Kurs Beli" sheetId="7" r:id="rId14"/>
  </sheets>
  <externalReferences>
    <externalReference r:id="rId15"/>
  </externalReferences>
  <definedNames>
    <definedName name="_xlnm._FilterDatabase" localSheetId="4" hidden="1">FLR!$J$4:$L$2250</definedName>
    <definedName name="_xlnm._FilterDatabase" localSheetId="11" hidden="1">'FLR Kurs Beli'!$J$4:$L$2250</definedName>
    <definedName name="_xlnm._FilterDatabase" localSheetId="3" hidden="1">'Fuzzyfikasi '!$K$2:$M$3</definedName>
    <definedName name="_xlnm._FilterDatabase" localSheetId="13" hidden="1">'Hasil Peramalan Kurs Beli'!$G$3:$J$2250</definedName>
    <definedName name="_xlnm._FilterDatabase" localSheetId="6" hidden="1">'Hasil Peramalan Kurs Jual '!$H$3:$K$2250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7" l="1"/>
  <c r="M7" i="19"/>
  <c r="M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711" i="19"/>
  <c r="L712" i="19"/>
  <c r="L713" i="19"/>
  <c r="L714" i="19"/>
  <c r="L715" i="19"/>
  <c r="L716" i="19"/>
  <c r="L717" i="19"/>
  <c r="L718" i="19"/>
  <c r="L719" i="19"/>
  <c r="L720" i="19"/>
  <c r="L721" i="19"/>
  <c r="L722" i="19"/>
  <c r="L723" i="19"/>
  <c r="L724" i="19"/>
  <c r="L725" i="19"/>
  <c r="L726" i="19"/>
  <c r="L727" i="19"/>
  <c r="L728" i="19"/>
  <c r="L729" i="19"/>
  <c r="L730" i="19"/>
  <c r="L731" i="19"/>
  <c r="L732" i="19"/>
  <c r="L733" i="19"/>
  <c r="L734" i="19"/>
  <c r="L735" i="19"/>
  <c r="L736" i="19"/>
  <c r="L737" i="19"/>
  <c r="L738" i="19"/>
  <c r="L739" i="19"/>
  <c r="L740" i="19"/>
  <c r="L741" i="19"/>
  <c r="L742" i="19"/>
  <c r="L743" i="19"/>
  <c r="L744" i="19"/>
  <c r="L745" i="19"/>
  <c r="L746" i="19"/>
  <c r="L747" i="19"/>
  <c r="L748" i="19"/>
  <c r="L749" i="19"/>
  <c r="L750" i="19"/>
  <c r="L751" i="19"/>
  <c r="L752" i="19"/>
  <c r="L753" i="19"/>
  <c r="L754" i="19"/>
  <c r="L755" i="19"/>
  <c r="L756" i="19"/>
  <c r="L757" i="19"/>
  <c r="L758" i="19"/>
  <c r="L759" i="19"/>
  <c r="L760" i="19"/>
  <c r="L761" i="19"/>
  <c r="L762" i="19"/>
  <c r="L763" i="19"/>
  <c r="L764" i="19"/>
  <c r="L765" i="19"/>
  <c r="L766" i="19"/>
  <c r="L767" i="19"/>
  <c r="L768" i="19"/>
  <c r="L769" i="19"/>
  <c r="L770" i="19"/>
  <c r="L771" i="19"/>
  <c r="L772" i="19"/>
  <c r="L773" i="19"/>
  <c r="L774" i="19"/>
  <c r="L775" i="19"/>
  <c r="L776" i="19"/>
  <c r="L777" i="19"/>
  <c r="L778" i="19"/>
  <c r="L779" i="19"/>
  <c r="L780" i="19"/>
  <c r="L781" i="19"/>
  <c r="L782" i="19"/>
  <c r="L783" i="19"/>
  <c r="L784" i="19"/>
  <c r="L785" i="19"/>
  <c r="L786" i="19"/>
  <c r="L787" i="19"/>
  <c r="L788" i="19"/>
  <c r="L789" i="19"/>
  <c r="L790" i="19"/>
  <c r="L791" i="19"/>
  <c r="L792" i="19"/>
  <c r="L793" i="19"/>
  <c r="L794" i="19"/>
  <c r="L795" i="19"/>
  <c r="L796" i="19"/>
  <c r="L797" i="19"/>
  <c r="L798" i="19"/>
  <c r="L799" i="19"/>
  <c r="L800" i="19"/>
  <c r="L801" i="19"/>
  <c r="L802" i="19"/>
  <c r="L803" i="19"/>
  <c r="L804" i="19"/>
  <c r="L805" i="19"/>
  <c r="L806" i="19"/>
  <c r="L807" i="19"/>
  <c r="L808" i="19"/>
  <c r="L809" i="19"/>
  <c r="L810" i="19"/>
  <c r="L811" i="19"/>
  <c r="L812" i="19"/>
  <c r="L813" i="19"/>
  <c r="L814" i="19"/>
  <c r="L815" i="19"/>
  <c r="L816" i="19"/>
  <c r="L817" i="19"/>
  <c r="L818" i="19"/>
  <c r="L819" i="19"/>
  <c r="L820" i="19"/>
  <c r="L821" i="19"/>
  <c r="L822" i="19"/>
  <c r="L823" i="19"/>
  <c r="L824" i="19"/>
  <c r="L825" i="19"/>
  <c r="L826" i="19"/>
  <c r="L827" i="19"/>
  <c r="L828" i="19"/>
  <c r="L829" i="19"/>
  <c r="L830" i="19"/>
  <c r="L831" i="19"/>
  <c r="L832" i="19"/>
  <c r="L833" i="19"/>
  <c r="L834" i="19"/>
  <c r="L835" i="19"/>
  <c r="L836" i="19"/>
  <c r="L837" i="19"/>
  <c r="L838" i="19"/>
  <c r="L839" i="19"/>
  <c r="L840" i="19"/>
  <c r="L841" i="19"/>
  <c r="L842" i="19"/>
  <c r="L843" i="19"/>
  <c r="L844" i="19"/>
  <c r="L845" i="19"/>
  <c r="L846" i="19"/>
  <c r="L847" i="19"/>
  <c r="L848" i="19"/>
  <c r="L849" i="19"/>
  <c r="L850" i="19"/>
  <c r="L851" i="19"/>
  <c r="L852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L914" i="19"/>
  <c r="L915" i="19"/>
  <c r="L916" i="19"/>
  <c r="L917" i="19"/>
  <c r="L918" i="19"/>
  <c r="L919" i="19"/>
  <c r="L920" i="19"/>
  <c r="L921" i="19"/>
  <c r="L922" i="19"/>
  <c r="L923" i="19"/>
  <c r="L924" i="19"/>
  <c r="L925" i="19"/>
  <c r="L926" i="19"/>
  <c r="L927" i="19"/>
  <c r="L928" i="19"/>
  <c r="L929" i="19"/>
  <c r="L930" i="19"/>
  <c r="L931" i="19"/>
  <c r="L932" i="19"/>
  <c r="L933" i="19"/>
  <c r="L934" i="19"/>
  <c r="L935" i="19"/>
  <c r="L936" i="19"/>
  <c r="L937" i="19"/>
  <c r="L938" i="19"/>
  <c r="L939" i="19"/>
  <c r="L940" i="19"/>
  <c r="L941" i="19"/>
  <c r="L942" i="19"/>
  <c r="L943" i="19"/>
  <c r="L944" i="19"/>
  <c r="L945" i="19"/>
  <c r="L946" i="19"/>
  <c r="L947" i="19"/>
  <c r="L948" i="19"/>
  <c r="L949" i="19"/>
  <c r="L950" i="19"/>
  <c r="L951" i="19"/>
  <c r="L952" i="19"/>
  <c r="L953" i="19"/>
  <c r="L954" i="19"/>
  <c r="L955" i="19"/>
  <c r="L956" i="19"/>
  <c r="L957" i="19"/>
  <c r="L958" i="19"/>
  <c r="L959" i="19"/>
  <c r="L960" i="19"/>
  <c r="L961" i="19"/>
  <c r="L962" i="19"/>
  <c r="L963" i="19"/>
  <c r="L964" i="19"/>
  <c r="L965" i="19"/>
  <c r="L966" i="19"/>
  <c r="L967" i="19"/>
  <c r="L968" i="19"/>
  <c r="L969" i="19"/>
  <c r="L970" i="19"/>
  <c r="L971" i="19"/>
  <c r="L972" i="19"/>
  <c r="L973" i="19"/>
  <c r="L974" i="19"/>
  <c r="L975" i="19"/>
  <c r="L976" i="19"/>
  <c r="L977" i="19"/>
  <c r="L978" i="19"/>
  <c r="L979" i="19"/>
  <c r="L980" i="19"/>
  <c r="L981" i="19"/>
  <c r="L982" i="19"/>
  <c r="L983" i="19"/>
  <c r="L984" i="19"/>
  <c r="L985" i="19"/>
  <c r="L986" i="19"/>
  <c r="L987" i="19"/>
  <c r="L988" i="19"/>
  <c r="L989" i="19"/>
  <c r="L990" i="19"/>
  <c r="L991" i="19"/>
  <c r="L992" i="19"/>
  <c r="L993" i="19"/>
  <c r="L994" i="19"/>
  <c r="L995" i="19"/>
  <c r="L996" i="19"/>
  <c r="L997" i="19"/>
  <c r="L998" i="19"/>
  <c r="L999" i="19"/>
  <c r="L1000" i="19"/>
  <c r="L1001" i="19"/>
  <c r="L1002" i="19"/>
  <c r="L1003" i="19"/>
  <c r="L1004" i="19"/>
  <c r="L1005" i="19"/>
  <c r="L1006" i="19"/>
  <c r="L1007" i="19"/>
  <c r="L1008" i="19"/>
  <c r="L1009" i="19"/>
  <c r="L1010" i="19"/>
  <c r="L1011" i="19"/>
  <c r="L1012" i="19"/>
  <c r="L1013" i="19"/>
  <c r="L1014" i="19"/>
  <c r="L1015" i="19"/>
  <c r="L1016" i="19"/>
  <c r="L1017" i="19"/>
  <c r="L1018" i="19"/>
  <c r="L1019" i="19"/>
  <c r="L1020" i="19"/>
  <c r="L1021" i="19"/>
  <c r="L1022" i="19"/>
  <c r="L1023" i="19"/>
  <c r="L1024" i="19"/>
  <c r="L1025" i="19"/>
  <c r="L1026" i="19"/>
  <c r="L1027" i="19"/>
  <c r="L1028" i="19"/>
  <c r="L1029" i="19"/>
  <c r="L1030" i="19"/>
  <c r="L1031" i="19"/>
  <c r="L1032" i="19"/>
  <c r="L1033" i="19"/>
  <c r="L1034" i="19"/>
  <c r="L1035" i="19"/>
  <c r="L1036" i="19"/>
  <c r="L1037" i="19"/>
  <c r="L1038" i="19"/>
  <c r="L1039" i="19"/>
  <c r="L1040" i="19"/>
  <c r="L1041" i="19"/>
  <c r="L1042" i="19"/>
  <c r="L1043" i="19"/>
  <c r="L1044" i="19"/>
  <c r="L1045" i="19"/>
  <c r="L1046" i="19"/>
  <c r="L1047" i="19"/>
  <c r="L1048" i="19"/>
  <c r="L1049" i="19"/>
  <c r="L1050" i="19"/>
  <c r="L1051" i="19"/>
  <c r="L1052" i="19"/>
  <c r="L1053" i="19"/>
  <c r="L1054" i="19"/>
  <c r="L1055" i="19"/>
  <c r="L1056" i="19"/>
  <c r="L1057" i="19"/>
  <c r="L1058" i="19"/>
  <c r="L1059" i="19"/>
  <c r="L1060" i="19"/>
  <c r="L1061" i="19"/>
  <c r="L1062" i="19"/>
  <c r="L1063" i="19"/>
  <c r="L1064" i="19"/>
  <c r="L1065" i="19"/>
  <c r="L1066" i="19"/>
  <c r="L1067" i="19"/>
  <c r="L1068" i="19"/>
  <c r="L1069" i="19"/>
  <c r="L1070" i="19"/>
  <c r="L1071" i="19"/>
  <c r="L1072" i="19"/>
  <c r="L1073" i="19"/>
  <c r="L1074" i="19"/>
  <c r="L1075" i="19"/>
  <c r="L1076" i="19"/>
  <c r="L1077" i="19"/>
  <c r="L1078" i="19"/>
  <c r="L1079" i="19"/>
  <c r="L1080" i="19"/>
  <c r="L1081" i="19"/>
  <c r="L1082" i="19"/>
  <c r="L1083" i="19"/>
  <c r="L1084" i="19"/>
  <c r="L1085" i="19"/>
  <c r="L1086" i="19"/>
  <c r="L1087" i="19"/>
  <c r="L1088" i="19"/>
  <c r="L1089" i="19"/>
  <c r="L1090" i="19"/>
  <c r="L1091" i="19"/>
  <c r="L1092" i="19"/>
  <c r="L1093" i="19"/>
  <c r="L1094" i="19"/>
  <c r="L1095" i="19"/>
  <c r="L1096" i="19"/>
  <c r="L1097" i="19"/>
  <c r="L1098" i="19"/>
  <c r="L1099" i="19"/>
  <c r="L1100" i="19"/>
  <c r="L1101" i="19"/>
  <c r="L1102" i="19"/>
  <c r="L1103" i="19"/>
  <c r="L1104" i="19"/>
  <c r="L1105" i="19"/>
  <c r="L1106" i="19"/>
  <c r="L1107" i="19"/>
  <c r="L1108" i="19"/>
  <c r="L1109" i="19"/>
  <c r="L1110" i="19"/>
  <c r="L1111" i="19"/>
  <c r="L1112" i="19"/>
  <c r="L1113" i="19"/>
  <c r="L1114" i="19"/>
  <c r="L1115" i="19"/>
  <c r="L1116" i="19"/>
  <c r="L1117" i="19"/>
  <c r="L1118" i="19"/>
  <c r="L1119" i="19"/>
  <c r="L1120" i="19"/>
  <c r="L1121" i="19"/>
  <c r="L1122" i="19"/>
  <c r="L1123" i="19"/>
  <c r="L1124" i="19"/>
  <c r="L1125" i="19"/>
  <c r="L1126" i="19"/>
  <c r="L1127" i="19"/>
  <c r="L1128" i="19"/>
  <c r="L1129" i="19"/>
  <c r="L1130" i="19"/>
  <c r="L1131" i="19"/>
  <c r="L1132" i="19"/>
  <c r="L1133" i="19"/>
  <c r="L1134" i="19"/>
  <c r="L1135" i="19"/>
  <c r="L1136" i="19"/>
  <c r="L1137" i="19"/>
  <c r="L1138" i="19"/>
  <c r="L1139" i="19"/>
  <c r="L1140" i="19"/>
  <c r="L1141" i="19"/>
  <c r="L1142" i="19"/>
  <c r="L1143" i="19"/>
  <c r="L1144" i="19"/>
  <c r="L1145" i="19"/>
  <c r="L1146" i="19"/>
  <c r="L1147" i="19"/>
  <c r="L1148" i="19"/>
  <c r="L1149" i="19"/>
  <c r="L1150" i="19"/>
  <c r="L1151" i="19"/>
  <c r="L1152" i="19"/>
  <c r="L1153" i="19"/>
  <c r="L1154" i="19"/>
  <c r="L1155" i="19"/>
  <c r="L1156" i="19"/>
  <c r="L1157" i="19"/>
  <c r="L1158" i="19"/>
  <c r="L1159" i="19"/>
  <c r="L1160" i="19"/>
  <c r="L1161" i="19"/>
  <c r="L1162" i="19"/>
  <c r="L1163" i="19"/>
  <c r="L1164" i="19"/>
  <c r="L1165" i="19"/>
  <c r="L1166" i="19"/>
  <c r="L1167" i="19"/>
  <c r="L1168" i="19"/>
  <c r="L1169" i="19"/>
  <c r="L1170" i="19"/>
  <c r="L1171" i="19"/>
  <c r="L1172" i="19"/>
  <c r="L1173" i="19"/>
  <c r="L1174" i="19"/>
  <c r="L1175" i="19"/>
  <c r="L1176" i="19"/>
  <c r="L1177" i="19"/>
  <c r="L1178" i="19"/>
  <c r="L1179" i="19"/>
  <c r="L1180" i="19"/>
  <c r="L1181" i="19"/>
  <c r="L1182" i="19"/>
  <c r="L1183" i="19"/>
  <c r="L1184" i="19"/>
  <c r="L1185" i="19"/>
  <c r="L1186" i="19"/>
  <c r="L1187" i="19"/>
  <c r="L1188" i="19"/>
  <c r="L1189" i="19"/>
  <c r="L1190" i="19"/>
  <c r="L1191" i="19"/>
  <c r="L1192" i="19"/>
  <c r="L1193" i="19"/>
  <c r="L1194" i="19"/>
  <c r="L1195" i="19"/>
  <c r="L1196" i="19"/>
  <c r="L1197" i="19"/>
  <c r="L1198" i="19"/>
  <c r="L1199" i="19"/>
  <c r="L1200" i="19"/>
  <c r="L1201" i="19"/>
  <c r="L1202" i="19"/>
  <c r="L1203" i="19"/>
  <c r="L1204" i="19"/>
  <c r="L1205" i="19"/>
  <c r="L1206" i="19"/>
  <c r="L1207" i="19"/>
  <c r="L1208" i="19"/>
  <c r="L1209" i="19"/>
  <c r="L1210" i="19"/>
  <c r="L1211" i="19"/>
  <c r="L1212" i="19"/>
  <c r="L1213" i="19"/>
  <c r="L1214" i="19"/>
  <c r="L1215" i="19"/>
  <c r="L1216" i="19"/>
  <c r="L1217" i="19"/>
  <c r="L1218" i="19"/>
  <c r="L1219" i="19"/>
  <c r="L1220" i="19"/>
  <c r="L1221" i="19"/>
  <c r="L1222" i="19"/>
  <c r="L1223" i="19"/>
  <c r="L1224" i="19"/>
  <c r="L1225" i="19"/>
  <c r="L1226" i="19"/>
  <c r="L1227" i="19"/>
  <c r="L1228" i="19"/>
  <c r="L1229" i="19"/>
  <c r="L1230" i="19"/>
  <c r="L1231" i="19"/>
  <c r="L1232" i="19"/>
  <c r="L1233" i="19"/>
  <c r="L1234" i="19"/>
  <c r="L1235" i="19"/>
  <c r="L1236" i="19"/>
  <c r="L1237" i="19"/>
  <c r="L1238" i="19"/>
  <c r="L1239" i="19"/>
  <c r="L1240" i="19"/>
  <c r="L1241" i="19"/>
  <c r="L1242" i="19"/>
  <c r="L1243" i="19"/>
  <c r="L1244" i="19"/>
  <c r="L1245" i="19"/>
  <c r="L1246" i="19"/>
  <c r="L1247" i="19"/>
  <c r="L1248" i="19"/>
  <c r="L1249" i="19"/>
  <c r="L1250" i="19"/>
  <c r="L1251" i="19"/>
  <c r="L1252" i="19"/>
  <c r="L1253" i="19"/>
  <c r="L1254" i="19"/>
  <c r="L1255" i="19"/>
  <c r="L1256" i="19"/>
  <c r="L1257" i="19"/>
  <c r="L1258" i="19"/>
  <c r="L1259" i="19"/>
  <c r="L1260" i="19"/>
  <c r="L1261" i="19"/>
  <c r="L1262" i="19"/>
  <c r="L1263" i="19"/>
  <c r="L1264" i="19"/>
  <c r="L1265" i="19"/>
  <c r="L1266" i="19"/>
  <c r="L1267" i="19"/>
  <c r="L1268" i="19"/>
  <c r="L1269" i="19"/>
  <c r="L1270" i="19"/>
  <c r="L1271" i="19"/>
  <c r="L1272" i="19"/>
  <c r="L1273" i="19"/>
  <c r="L1274" i="19"/>
  <c r="L1275" i="19"/>
  <c r="L1276" i="19"/>
  <c r="L1277" i="19"/>
  <c r="L1278" i="19"/>
  <c r="L1279" i="19"/>
  <c r="L1280" i="19"/>
  <c r="L1281" i="19"/>
  <c r="L1282" i="19"/>
  <c r="L1283" i="19"/>
  <c r="L1284" i="19"/>
  <c r="L1285" i="19"/>
  <c r="L1286" i="19"/>
  <c r="L1287" i="19"/>
  <c r="L1288" i="19"/>
  <c r="L1289" i="19"/>
  <c r="L1290" i="19"/>
  <c r="L1291" i="19"/>
  <c r="L1292" i="19"/>
  <c r="L1293" i="19"/>
  <c r="L1294" i="19"/>
  <c r="L1295" i="19"/>
  <c r="L1296" i="19"/>
  <c r="L1297" i="19"/>
  <c r="L1298" i="19"/>
  <c r="L1299" i="19"/>
  <c r="L1300" i="19"/>
  <c r="L1301" i="19"/>
  <c r="L1302" i="19"/>
  <c r="L1303" i="19"/>
  <c r="L1304" i="19"/>
  <c r="L1305" i="19"/>
  <c r="L1306" i="19"/>
  <c r="L1307" i="19"/>
  <c r="L1308" i="19"/>
  <c r="L1309" i="19"/>
  <c r="L1310" i="19"/>
  <c r="L1311" i="19"/>
  <c r="L1312" i="19"/>
  <c r="L1313" i="19"/>
  <c r="L1314" i="19"/>
  <c r="L1315" i="19"/>
  <c r="L1316" i="19"/>
  <c r="L1317" i="19"/>
  <c r="L1318" i="19"/>
  <c r="L1319" i="19"/>
  <c r="L1320" i="19"/>
  <c r="L1321" i="19"/>
  <c r="L1322" i="19"/>
  <c r="L1323" i="19"/>
  <c r="L1324" i="19"/>
  <c r="L1325" i="19"/>
  <c r="L1326" i="19"/>
  <c r="L1327" i="19"/>
  <c r="L1328" i="19"/>
  <c r="L1329" i="19"/>
  <c r="L1330" i="19"/>
  <c r="L1331" i="19"/>
  <c r="L1332" i="19"/>
  <c r="L1333" i="19"/>
  <c r="L1334" i="19"/>
  <c r="L1335" i="19"/>
  <c r="L1336" i="19"/>
  <c r="L1337" i="19"/>
  <c r="L1338" i="19"/>
  <c r="L1339" i="19"/>
  <c r="L1340" i="19"/>
  <c r="L1341" i="19"/>
  <c r="L1342" i="19"/>
  <c r="L1343" i="19"/>
  <c r="L1344" i="19"/>
  <c r="L1345" i="19"/>
  <c r="L1346" i="19"/>
  <c r="L1347" i="19"/>
  <c r="L1348" i="19"/>
  <c r="L1349" i="19"/>
  <c r="L1350" i="19"/>
  <c r="L1351" i="19"/>
  <c r="L1352" i="19"/>
  <c r="L1353" i="19"/>
  <c r="L1354" i="19"/>
  <c r="L1355" i="19"/>
  <c r="L1356" i="19"/>
  <c r="L1357" i="19"/>
  <c r="L1358" i="19"/>
  <c r="L1359" i="19"/>
  <c r="L1360" i="19"/>
  <c r="L1361" i="19"/>
  <c r="L1362" i="19"/>
  <c r="L1363" i="19"/>
  <c r="L1364" i="19"/>
  <c r="L1365" i="19"/>
  <c r="L1366" i="19"/>
  <c r="L1367" i="19"/>
  <c r="L1368" i="19"/>
  <c r="L1369" i="19"/>
  <c r="L1370" i="19"/>
  <c r="L1371" i="19"/>
  <c r="L1372" i="19"/>
  <c r="L1373" i="19"/>
  <c r="L1374" i="19"/>
  <c r="L1375" i="19"/>
  <c r="L1376" i="19"/>
  <c r="L1377" i="19"/>
  <c r="L1378" i="19"/>
  <c r="L1379" i="19"/>
  <c r="L1380" i="19"/>
  <c r="L1381" i="19"/>
  <c r="L1382" i="19"/>
  <c r="L1383" i="19"/>
  <c r="L1384" i="19"/>
  <c r="L1385" i="19"/>
  <c r="L1386" i="19"/>
  <c r="L1387" i="19"/>
  <c r="L1388" i="19"/>
  <c r="L1389" i="19"/>
  <c r="L1390" i="19"/>
  <c r="L1391" i="19"/>
  <c r="L1392" i="19"/>
  <c r="L1393" i="19"/>
  <c r="L1394" i="19"/>
  <c r="L1395" i="19"/>
  <c r="L1396" i="19"/>
  <c r="L1397" i="19"/>
  <c r="L1398" i="19"/>
  <c r="L1399" i="19"/>
  <c r="L1400" i="19"/>
  <c r="L1401" i="19"/>
  <c r="L1402" i="19"/>
  <c r="L1403" i="19"/>
  <c r="L1404" i="19"/>
  <c r="L1405" i="19"/>
  <c r="L1406" i="19"/>
  <c r="L1407" i="19"/>
  <c r="L1408" i="19"/>
  <c r="L1409" i="19"/>
  <c r="L1410" i="19"/>
  <c r="L1411" i="19"/>
  <c r="L1412" i="19"/>
  <c r="L1413" i="19"/>
  <c r="L1414" i="19"/>
  <c r="L1415" i="19"/>
  <c r="L1416" i="19"/>
  <c r="L1417" i="19"/>
  <c r="L1418" i="19"/>
  <c r="L1419" i="19"/>
  <c r="L1420" i="19"/>
  <c r="L1421" i="19"/>
  <c r="L1422" i="19"/>
  <c r="L1423" i="19"/>
  <c r="L1424" i="19"/>
  <c r="L1425" i="19"/>
  <c r="L1426" i="19"/>
  <c r="L1427" i="19"/>
  <c r="L1428" i="19"/>
  <c r="L1429" i="19"/>
  <c r="L1430" i="19"/>
  <c r="L1431" i="19"/>
  <c r="L1432" i="19"/>
  <c r="L1433" i="19"/>
  <c r="L1434" i="19"/>
  <c r="L1435" i="19"/>
  <c r="L1436" i="19"/>
  <c r="L1437" i="19"/>
  <c r="L1438" i="19"/>
  <c r="L1439" i="19"/>
  <c r="L1440" i="19"/>
  <c r="L1441" i="19"/>
  <c r="L1442" i="19"/>
  <c r="L1443" i="19"/>
  <c r="L1444" i="19"/>
  <c r="L1445" i="19"/>
  <c r="L1446" i="19"/>
  <c r="L1447" i="19"/>
  <c r="L1448" i="19"/>
  <c r="L1449" i="19"/>
  <c r="L1450" i="19"/>
  <c r="L1451" i="19"/>
  <c r="L1452" i="19"/>
  <c r="L1453" i="19"/>
  <c r="L1454" i="19"/>
  <c r="L1455" i="19"/>
  <c r="L1456" i="19"/>
  <c r="L1457" i="19"/>
  <c r="L1458" i="19"/>
  <c r="L1459" i="19"/>
  <c r="L1460" i="19"/>
  <c r="L1461" i="19"/>
  <c r="L1462" i="19"/>
  <c r="L1463" i="19"/>
  <c r="L1464" i="19"/>
  <c r="L1465" i="19"/>
  <c r="L1466" i="19"/>
  <c r="L1467" i="19"/>
  <c r="L1468" i="19"/>
  <c r="L1469" i="19"/>
  <c r="L1470" i="19"/>
  <c r="L1471" i="19"/>
  <c r="L1472" i="19"/>
  <c r="L1473" i="19"/>
  <c r="L1474" i="19"/>
  <c r="L1475" i="19"/>
  <c r="L1476" i="19"/>
  <c r="L1477" i="19"/>
  <c r="L1478" i="19"/>
  <c r="L1479" i="19"/>
  <c r="L1480" i="19"/>
  <c r="L1481" i="19"/>
  <c r="L1482" i="19"/>
  <c r="L1483" i="19"/>
  <c r="L1484" i="19"/>
  <c r="L1485" i="19"/>
  <c r="L1486" i="19"/>
  <c r="L1487" i="19"/>
  <c r="L1488" i="19"/>
  <c r="L1489" i="19"/>
  <c r="L1490" i="19"/>
  <c r="L1491" i="19"/>
  <c r="L1492" i="19"/>
  <c r="L1493" i="19"/>
  <c r="L1494" i="19"/>
  <c r="L1495" i="19"/>
  <c r="L1496" i="19"/>
  <c r="L1497" i="19"/>
  <c r="L1498" i="19"/>
  <c r="L1499" i="19"/>
  <c r="L1500" i="19"/>
  <c r="L1501" i="19"/>
  <c r="L1502" i="19"/>
  <c r="L1503" i="19"/>
  <c r="L1504" i="19"/>
  <c r="L1505" i="19"/>
  <c r="L1506" i="19"/>
  <c r="L1507" i="19"/>
  <c r="L1508" i="19"/>
  <c r="L1509" i="19"/>
  <c r="L1510" i="19"/>
  <c r="L1511" i="19"/>
  <c r="L1512" i="19"/>
  <c r="L1513" i="19"/>
  <c r="L1514" i="19"/>
  <c r="L1515" i="19"/>
  <c r="L1516" i="19"/>
  <c r="L1517" i="19"/>
  <c r="L1518" i="19"/>
  <c r="L1519" i="19"/>
  <c r="L1520" i="19"/>
  <c r="L1521" i="19"/>
  <c r="L1522" i="19"/>
  <c r="L1523" i="19"/>
  <c r="L1524" i="19"/>
  <c r="L1525" i="19"/>
  <c r="L1526" i="19"/>
  <c r="L1527" i="19"/>
  <c r="L1528" i="19"/>
  <c r="L1529" i="19"/>
  <c r="L1530" i="19"/>
  <c r="L1531" i="19"/>
  <c r="L1532" i="19"/>
  <c r="L1533" i="19"/>
  <c r="L1534" i="19"/>
  <c r="L1535" i="19"/>
  <c r="L1536" i="19"/>
  <c r="L1537" i="19"/>
  <c r="L1538" i="19"/>
  <c r="L1539" i="19"/>
  <c r="L1540" i="19"/>
  <c r="L1541" i="19"/>
  <c r="L1542" i="19"/>
  <c r="L1543" i="19"/>
  <c r="L1544" i="19"/>
  <c r="L1545" i="19"/>
  <c r="L1546" i="19"/>
  <c r="L1547" i="19"/>
  <c r="L1548" i="19"/>
  <c r="L1549" i="19"/>
  <c r="L1550" i="19"/>
  <c r="L1551" i="19"/>
  <c r="L1552" i="19"/>
  <c r="L1553" i="19"/>
  <c r="L1554" i="19"/>
  <c r="L1555" i="19"/>
  <c r="L1556" i="19"/>
  <c r="L1557" i="19"/>
  <c r="L1558" i="19"/>
  <c r="L1559" i="19"/>
  <c r="L1560" i="19"/>
  <c r="L1561" i="19"/>
  <c r="L1562" i="19"/>
  <c r="L1563" i="19"/>
  <c r="L1564" i="19"/>
  <c r="L1565" i="19"/>
  <c r="L1566" i="19"/>
  <c r="L1567" i="19"/>
  <c r="L1568" i="19"/>
  <c r="L1569" i="19"/>
  <c r="L1570" i="19"/>
  <c r="L1571" i="19"/>
  <c r="L1572" i="19"/>
  <c r="L1573" i="19"/>
  <c r="L1574" i="19"/>
  <c r="L1575" i="19"/>
  <c r="L1576" i="19"/>
  <c r="L1577" i="19"/>
  <c r="L1578" i="19"/>
  <c r="L1579" i="19"/>
  <c r="L1580" i="19"/>
  <c r="L1581" i="19"/>
  <c r="L1582" i="19"/>
  <c r="L1583" i="19"/>
  <c r="L1584" i="19"/>
  <c r="L1585" i="19"/>
  <c r="L1586" i="19"/>
  <c r="L1587" i="19"/>
  <c r="L1588" i="19"/>
  <c r="L1589" i="19"/>
  <c r="L1590" i="19"/>
  <c r="L1591" i="19"/>
  <c r="L1592" i="19"/>
  <c r="L1593" i="19"/>
  <c r="L1594" i="19"/>
  <c r="L1595" i="19"/>
  <c r="L1596" i="19"/>
  <c r="L1597" i="19"/>
  <c r="L1598" i="19"/>
  <c r="L1599" i="19"/>
  <c r="L1600" i="19"/>
  <c r="L1601" i="19"/>
  <c r="L1602" i="19"/>
  <c r="L1603" i="19"/>
  <c r="L1604" i="19"/>
  <c r="L1605" i="19"/>
  <c r="L1606" i="19"/>
  <c r="L1607" i="19"/>
  <c r="L1608" i="19"/>
  <c r="L1609" i="19"/>
  <c r="L1610" i="19"/>
  <c r="L1611" i="19"/>
  <c r="L1612" i="19"/>
  <c r="L1613" i="19"/>
  <c r="L1614" i="19"/>
  <c r="L1615" i="19"/>
  <c r="L1616" i="19"/>
  <c r="L1617" i="19"/>
  <c r="L1618" i="19"/>
  <c r="L1619" i="19"/>
  <c r="L1620" i="19"/>
  <c r="L1621" i="19"/>
  <c r="L1622" i="19"/>
  <c r="L1623" i="19"/>
  <c r="L1624" i="19"/>
  <c r="L1625" i="19"/>
  <c r="L1626" i="19"/>
  <c r="L1627" i="19"/>
  <c r="L1628" i="19"/>
  <c r="L1629" i="19"/>
  <c r="L1630" i="19"/>
  <c r="L1631" i="19"/>
  <c r="L1632" i="19"/>
  <c r="L1633" i="19"/>
  <c r="L1634" i="19"/>
  <c r="L1635" i="19"/>
  <c r="L1636" i="19"/>
  <c r="L1637" i="19"/>
  <c r="L1638" i="19"/>
  <c r="L1639" i="19"/>
  <c r="L1640" i="19"/>
  <c r="L1641" i="19"/>
  <c r="L1642" i="19"/>
  <c r="L1643" i="19"/>
  <c r="L1644" i="19"/>
  <c r="L1645" i="19"/>
  <c r="L1646" i="19"/>
  <c r="L1647" i="19"/>
  <c r="L1648" i="19"/>
  <c r="L1649" i="19"/>
  <c r="L1650" i="19"/>
  <c r="L1651" i="19"/>
  <c r="L1652" i="19"/>
  <c r="L1653" i="19"/>
  <c r="L1654" i="19"/>
  <c r="L1655" i="19"/>
  <c r="L1656" i="19"/>
  <c r="L1657" i="19"/>
  <c r="L1658" i="19"/>
  <c r="L1659" i="19"/>
  <c r="L1660" i="19"/>
  <c r="L1661" i="19"/>
  <c r="L1662" i="19"/>
  <c r="L1663" i="19"/>
  <c r="L1664" i="19"/>
  <c r="L1665" i="19"/>
  <c r="L1666" i="19"/>
  <c r="L1667" i="19"/>
  <c r="L1668" i="19"/>
  <c r="L1669" i="19"/>
  <c r="L1670" i="19"/>
  <c r="L1671" i="19"/>
  <c r="L1672" i="19"/>
  <c r="L1673" i="19"/>
  <c r="L1674" i="19"/>
  <c r="L1675" i="19"/>
  <c r="L1676" i="19"/>
  <c r="L1677" i="19"/>
  <c r="L1678" i="19"/>
  <c r="L1679" i="19"/>
  <c r="L1680" i="19"/>
  <c r="L1681" i="19"/>
  <c r="L1682" i="19"/>
  <c r="L1683" i="19"/>
  <c r="L1684" i="19"/>
  <c r="L1685" i="19"/>
  <c r="L1686" i="19"/>
  <c r="L1687" i="19"/>
  <c r="L1688" i="19"/>
  <c r="L1689" i="19"/>
  <c r="L1690" i="19"/>
  <c r="L1691" i="19"/>
  <c r="L1692" i="19"/>
  <c r="L1693" i="19"/>
  <c r="L1694" i="19"/>
  <c r="L1695" i="19"/>
  <c r="L1696" i="19"/>
  <c r="L1697" i="19"/>
  <c r="L1698" i="19"/>
  <c r="L1699" i="19"/>
  <c r="L1700" i="19"/>
  <c r="L1701" i="19"/>
  <c r="L1702" i="19"/>
  <c r="L1703" i="19"/>
  <c r="L1704" i="19"/>
  <c r="L1705" i="19"/>
  <c r="L1706" i="19"/>
  <c r="L1707" i="19"/>
  <c r="L1708" i="19"/>
  <c r="L1709" i="19"/>
  <c r="L1710" i="19"/>
  <c r="L1711" i="19"/>
  <c r="L1712" i="19"/>
  <c r="L1713" i="19"/>
  <c r="L1714" i="19"/>
  <c r="L1715" i="19"/>
  <c r="L1716" i="19"/>
  <c r="L1717" i="19"/>
  <c r="L1718" i="19"/>
  <c r="L1719" i="19"/>
  <c r="L1720" i="19"/>
  <c r="L1721" i="19"/>
  <c r="L1722" i="19"/>
  <c r="L1723" i="19"/>
  <c r="L1724" i="19"/>
  <c r="L1725" i="19"/>
  <c r="L1726" i="19"/>
  <c r="L1727" i="19"/>
  <c r="L1728" i="19"/>
  <c r="L1729" i="19"/>
  <c r="L1730" i="19"/>
  <c r="L1731" i="19"/>
  <c r="L1732" i="19"/>
  <c r="L1733" i="19"/>
  <c r="L1734" i="19"/>
  <c r="L1735" i="19"/>
  <c r="L1736" i="19"/>
  <c r="L1737" i="19"/>
  <c r="L1738" i="19"/>
  <c r="L1739" i="19"/>
  <c r="L1740" i="19"/>
  <c r="L1741" i="19"/>
  <c r="L1742" i="19"/>
  <c r="L1743" i="19"/>
  <c r="L1744" i="19"/>
  <c r="L1745" i="19"/>
  <c r="L1746" i="19"/>
  <c r="L1747" i="19"/>
  <c r="L1748" i="19"/>
  <c r="L1749" i="19"/>
  <c r="L1750" i="19"/>
  <c r="L1751" i="19"/>
  <c r="L1752" i="19"/>
  <c r="L1753" i="19"/>
  <c r="L1754" i="19"/>
  <c r="L1755" i="19"/>
  <c r="L1756" i="19"/>
  <c r="L1757" i="19"/>
  <c r="L1758" i="19"/>
  <c r="L1759" i="19"/>
  <c r="L1760" i="19"/>
  <c r="L1761" i="19"/>
  <c r="L1762" i="19"/>
  <c r="L1763" i="19"/>
  <c r="L1764" i="19"/>
  <c r="L1765" i="19"/>
  <c r="L1766" i="19"/>
  <c r="L1767" i="19"/>
  <c r="L1768" i="19"/>
  <c r="L1769" i="19"/>
  <c r="L1770" i="19"/>
  <c r="L1771" i="19"/>
  <c r="L1772" i="19"/>
  <c r="L1773" i="19"/>
  <c r="L1774" i="19"/>
  <c r="L1775" i="19"/>
  <c r="L1776" i="19"/>
  <c r="L1777" i="19"/>
  <c r="L1778" i="19"/>
  <c r="L1779" i="19"/>
  <c r="L1780" i="19"/>
  <c r="L1781" i="19"/>
  <c r="L1782" i="19"/>
  <c r="L1783" i="19"/>
  <c r="L1784" i="19"/>
  <c r="L1785" i="19"/>
  <c r="L1786" i="19"/>
  <c r="L1787" i="19"/>
  <c r="L1788" i="19"/>
  <c r="L1789" i="19"/>
  <c r="L1790" i="19"/>
  <c r="L1791" i="19"/>
  <c r="L1792" i="19"/>
  <c r="L1793" i="19"/>
  <c r="L1794" i="19"/>
  <c r="L1795" i="19"/>
  <c r="L1796" i="19"/>
  <c r="L1797" i="19"/>
  <c r="L1798" i="19"/>
  <c r="L1799" i="19"/>
  <c r="L1800" i="19"/>
  <c r="L1801" i="19"/>
  <c r="L1802" i="19"/>
  <c r="L1803" i="19"/>
  <c r="L1804" i="19"/>
  <c r="L1805" i="19"/>
  <c r="L1806" i="19"/>
  <c r="L1807" i="19"/>
  <c r="L1808" i="19"/>
  <c r="L1809" i="19"/>
  <c r="L1810" i="19"/>
  <c r="L1811" i="19"/>
  <c r="L1812" i="19"/>
  <c r="L1813" i="19"/>
  <c r="L1814" i="19"/>
  <c r="L1815" i="19"/>
  <c r="L1816" i="19"/>
  <c r="L1817" i="19"/>
  <c r="L1818" i="19"/>
  <c r="L1819" i="19"/>
  <c r="L1820" i="19"/>
  <c r="L1821" i="19"/>
  <c r="L1822" i="19"/>
  <c r="L1823" i="19"/>
  <c r="L1824" i="19"/>
  <c r="L1825" i="19"/>
  <c r="L1826" i="19"/>
  <c r="L1827" i="19"/>
  <c r="L1828" i="19"/>
  <c r="L1829" i="19"/>
  <c r="L1830" i="19"/>
  <c r="L1831" i="19"/>
  <c r="L1832" i="19"/>
  <c r="L1833" i="19"/>
  <c r="L1834" i="19"/>
  <c r="L1835" i="19"/>
  <c r="L1836" i="19"/>
  <c r="L1837" i="19"/>
  <c r="L1838" i="19"/>
  <c r="L1839" i="19"/>
  <c r="L1840" i="19"/>
  <c r="L1841" i="19"/>
  <c r="L1842" i="19"/>
  <c r="L1843" i="19"/>
  <c r="L1844" i="19"/>
  <c r="L1845" i="19"/>
  <c r="L1846" i="19"/>
  <c r="L1847" i="19"/>
  <c r="L1848" i="19"/>
  <c r="L1849" i="19"/>
  <c r="L1850" i="19"/>
  <c r="L1851" i="19"/>
  <c r="L1852" i="19"/>
  <c r="L1853" i="19"/>
  <c r="L1854" i="19"/>
  <c r="L1855" i="19"/>
  <c r="L1856" i="19"/>
  <c r="L1857" i="19"/>
  <c r="L1858" i="19"/>
  <c r="L1859" i="19"/>
  <c r="L1860" i="19"/>
  <c r="L1861" i="19"/>
  <c r="L1862" i="19"/>
  <c r="L1863" i="19"/>
  <c r="L1864" i="19"/>
  <c r="L1865" i="19"/>
  <c r="L1866" i="19"/>
  <c r="L1867" i="19"/>
  <c r="L1868" i="19"/>
  <c r="L1869" i="19"/>
  <c r="L1870" i="19"/>
  <c r="L1871" i="19"/>
  <c r="L1872" i="19"/>
  <c r="L1873" i="19"/>
  <c r="L1874" i="19"/>
  <c r="L1875" i="19"/>
  <c r="L1876" i="19"/>
  <c r="L1877" i="19"/>
  <c r="L1878" i="19"/>
  <c r="L1879" i="19"/>
  <c r="L1880" i="19"/>
  <c r="L1881" i="19"/>
  <c r="L1882" i="19"/>
  <c r="L1883" i="19"/>
  <c r="L1884" i="19"/>
  <c r="L1885" i="19"/>
  <c r="L1886" i="19"/>
  <c r="L1887" i="19"/>
  <c r="L1888" i="19"/>
  <c r="L1889" i="19"/>
  <c r="L1890" i="19"/>
  <c r="L1891" i="19"/>
  <c r="L1892" i="19"/>
  <c r="L1893" i="19"/>
  <c r="L1894" i="19"/>
  <c r="L1895" i="19"/>
  <c r="L1896" i="19"/>
  <c r="L1897" i="19"/>
  <c r="L1898" i="19"/>
  <c r="L1899" i="19"/>
  <c r="L1900" i="19"/>
  <c r="L1901" i="19"/>
  <c r="L1902" i="19"/>
  <c r="L1903" i="19"/>
  <c r="L1904" i="19"/>
  <c r="L1905" i="19"/>
  <c r="L1906" i="19"/>
  <c r="L1907" i="19"/>
  <c r="L1908" i="19"/>
  <c r="L1909" i="19"/>
  <c r="L1910" i="19"/>
  <c r="L1911" i="19"/>
  <c r="L1912" i="19"/>
  <c r="L1913" i="19"/>
  <c r="L1914" i="19"/>
  <c r="L1915" i="19"/>
  <c r="L1916" i="19"/>
  <c r="L1917" i="19"/>
  <c r="L1918" i="19"/>
  <c r="L1919" i="19"/>
  <c r="L1920" i="19"/>
  <c r="L1921" i="19"/>
  <c r="L1922" i="19"/>
  <c r="L1923" i="19"/>
  <c r="L1924" i="19"/>
  <c r="L1925" i="19"/>
  <c r="L1926" i="19"/>
  <c r="L1927" i="19"/>
  <c r="L1928" i="19"/>
  <c r="L1929" i="19"/>
  <c r="L1930" i="19"/>
  <c r="L1931" i="19"/>
  <c r="L1932" i="19"/>
  <c r="L1933" i="19"/>
  <c r="L1934" i="19"/>
  <c r="L1935" i="19"/>
  <c r="L1936" i="19"/>
  <c r="L1937" i="19"/>
  <c r="L1938" i="19"/>
  <c r="L1939" i="19"/>
  <c r="L1940" i="19"/>
  <c r="L1941" i="19"/>
  <c r="L1942" i="19"/>
  <c r="L1943" i="19"/>
  <c r="L1944" i="19"/>
  <c r="L1945" i="19"/>
  <c r="L1946" i="19"/>
  <c r="L1947" i="19"/>
  <c r="L1948" i="19"/>
  <c r="L1949" i="19"/>
  <c r="L1950" i="19"/>
  <c r="L1951" i="19"/>
  <c r="L1952" i="19"/>
  <c r="L1953" i="19"/>
  <c r="L1954" i="19"/>
  <c r="L1955" i="19"/>
  <c r="L1956" i="19"/>
  <c r="L1957" i="19"/>
  <c r="L1958" i="19"/>
  <c r="L1959" i="19"/>
  <c r="L1960" i="19"/>
  <c r="L1961" i="19"/>
  <c r="L1962" i="19"/>
  <c r="L1963" i="19"/>
  <c r="L1964" i="19"/>
  <c r="L1965" i="19"/>
  <c r="L1966" i="19"/>
  <c r="L1967" i="19"/>
  <c r="L1968" i="19"/>
  <c r="L1969" i="19"/>
  <c r="L1970" i="19"/>
  <c r="L1971" i="19"/>
  <c r="L1972" i="19"/>
  <c r="L1973" i="19"/>
  <c r="L1974" i="19"/>
  <c r="L1975" i="19"/>
  <c r="L1976" i="19"/>
  <c r="L1977" i="19"/>
  <c r="L1978" i="19"/>
  <c r="L1979" i="19"/>
  <c r="L1980" i="19"/>
  <c r="L1981" i="19"/>
  <c r="L1982" i="19"/>
  <c r="L1983" i="19"/>
  <c r="L1984" i="19"/>
  <c r="L1985" i="19"/>
  <c r="L1986" i="19"/>
  <c r="L1987" i="19"/>
  <c r="L1988" i="19"/>
  <c r="L1989" i="19"/>
  <c r="L1990" i="19"/>
  <c r="L1991" i="19"/>
  <c r="L1992" i="19"/>
  <c r="L1993" i="19"/>
  <c r="L1994" i="19"/>
  <c r="L1995" i="19"/>
  <c r="L1996" i="19"/>
  <c r="L1997" i="19"/>
  <c r="L1998" i="19"/>
  <c r="L1999" i="19"/>
  <c r="L2000" i="19"/>
  <c r="L2001" i="19"/>
  <c r="L2002" i="19"/>
  <c r="L2003" i="19"/>
  <c r="L2004" i="19"/>
  <c r="L2005" i="19"/>
  <c r="L2006" i="19"/>
  <c r="L2007" i="19"/>
  <c r="L2008" i="19"/>
  <c r="L2009" i="19"/>
  <c r="L2010" i="19"/>
  <c r="L2011" i="19"/>
  <c r="L2012" i="19"/>
  <c r="L2013" i="19"/>
  <c r="L2014" i="19"/>
  <c r="L2015" i="19"/>
  <c r="L2016" i="19"/>
  <c r="L2017" i="19"/>
  <c r="L2018" i="19"/>
  <c r="L2019" i="19"/>
  <c r="L2020" i="19"/>
  <c r="L2021" i="19"/>
  <c r="L2022" i="19"/>
  <c r="L2023" i="19"/>
  <c r="L2024" i="19"/>
  <c r="L2025" i="19"/>
  <c r="L2026" i="19"/>
  <c r="L2027" i="19"/>
  <c r="L2028" i="19"/>
  <c r="L2029" i="19"/>
  <c r="L2030" i="19"/>
  <c r="L2031" i="19"/>
  <c r="L2032" i="19"/>
  <c r="L2033" i="19"/>
  <c r="L2034" i="19"/>
  <c r="L2035" i="19"/>
  <c r="L2036" i="19"/>
  <c r="L2037" i="19"/>
  <c r="L2038" i="19"/>
  <c r="L2039" i="19"/>
  <c r="L2040" i="19"/>
  <c r="L2041" i="19"/>
  <c r="L2042" i="19"/>
  <c r="L2043" i="19"/>
  <c r="L2044" i="19"/>
  <c r="L2045" i="19"/>
  <c r="L2046" i="19"/>
  <c r="L2047" i="19"/>
  <c r="L2048" i="19"/>
  <c r="L2049" i="19"/>
  <c r="L2050" i="19"/>
  <c r="L2051" i="19"/>
  <c r="L2052" i="19"/>
  <c r="L2053" i="19"/>
  <c r="L2054" i="19"/>
  <c r="L2055" i="19"/>
  <c r="L2056" i="19"/>
  <c r="L2057" i="19"/>
  <c r="L2058" i="19"/>
  <c r="L2059" i="19"/>
  <c r="L2060" i="19"/>
  <c r="L2061" i="19"/>
  <c r="L2062" i="19"/>
  <c r="L2063" i="19"/>
  <c r="L2064" i="19"/>
  <c r="L2065" i="19"/>
  <c r="L2066" i="19"/>
  <c r="L2067" i="19"/>
  <c r="L2068" i="19"/>
  <c r="L2069" i="19"/>
  <c r="L2070" i="19"/>
  <c r="L2071" i="19"/>
  <c r="L2072" i="19"/>
  <c r="L2073" i="19"/>
  <c r="L2074" i="19"/>
  <c r="L2075" i="19"/>
  <c r="L2076" i="19"/>
  <c r="L2077" i="19"/>
  <c r="L2078" i="19"/>
  <c r="L2079" i="19"/>
  <c r="L2080" i="19"/>
  <c r="L2081" i="19"/>
  <c r="L2082" i="19"/>
  <c r="L2083" i="19"/>
  <c r="L2084" i="19"/>
  <c r="L2085" i="19"/>
  <c r="L2086" i="19"/>
  <c r="L2087" i="19"/>
  <c r="L2088" i="19"/>
  <c r="L2089" i="19"/>
  <c r="L2090" i="19"/>
  <c r="L2091" i="19"/>
  <c r="L2092" i="19"/>
  <c r="L2093" i="19"/>
  <c r="L2094" i="19"/>
  <c r="L2095" i="19"/>
  <c r="L2096" i="19"/>
  <c r="L2097" i="19"/>
  <c r="L2098" i="19"/>
  <c r="L2099" i="19"/>
  <c r="L2100" i="19"/>
  <c r="L2101" i="19"/>
  <c r="L2102" i="19"/>
  <c r="L2103" i="19"/>
  <c r="L2104" i="19"/>
  <c r="L2105" i="19"/>
  <c r="L2106" i="19"/>
  <c r="L2107" i="19"/>
  <c r="L2108" i="19"/>
  <c r="L2109" i="19"/>
  <c r="L2110" i="19"/>
  <c r="L2111" i="19"/>
  <c r="L2112" i="19"/>
  <c r="L2113" i="19"/>
  <c r="L2114" i="19"/>
  <c r="L2115" i="19"/>
  <c r="L2116" i="19"/>
  <c r="L2117" i="19"/>
  <c r="L2118" i="19"/>
  <c r="L2119" i="19"/>
  <c r="L2120" i="19"/>
  <c r="L2121" i="19"/>
  <c r="L2122" i="19"/>
  <c r="L2123" i="19"/>
  <c r="L2124" i="19"/>
  <c r="L2125" i="19"/>
  <c r="L2126" i="19"/>
  <c r="L2127" i="19"/>
  <c r="L2128" i="19"/>
  <c r="L2129" i="19"/>
  <c r="L2130" i="19"/>
  <c r="L2131" i="19"/>
  <c r="L2132" i="19"/>
  <c r="L2133" i="19"/>
  <c r="L2134" i="19"/>
  <c r="L2135" i="19"/>
  <c r="L2136" i="19"/>
  <c r="L2137" i="19"/>
  <c r="L2138" i="19"/>
  <c r="L2139" i="19"/>
  <c r="L2140" i="19"/>
  <c r="L2141" i="19"/>
  <c r="L2142" i="19"/>
  <c r="L2143" i="19"/>
  <c r="L2144" i="19"/>
  <c r="L2145" i="19"/>
  <c r="L2146" i="19"/>
  <c r="L2147" i="19"/>
  <c r="L2148" i="19"/>
  <c r="L2149" i="19"/>
  <c r="L2150" i="19"/>
  <c r="L2151" i="19"/>
  <c r="L2152" i="19"/>
  <c r="L2153" i="19"/>
  <c r="L2154" i="19"/>
  <c r="L2155" i="19"/>
  <c r="L2156" i="19"/>
  <c r="L2157" i="19"/>
  <c r="L2158" i="19"/>
  <c r="L2159" i="19"/>
  <c r="L2160" i="19"/>
  <c r="L2161" i="19"/>
  <c r="L2162" i="19"/>
  <c r="L2163" i="19"/>
  <c r="L2164" i="19"/>
  <c r="L2165" i="19"/>
  <c r="L2166" i="19"/>
  <c r="L2167" i="19"/>
  <c r="L2168" i="19"/>
  <c r="L2169" i="19"/>
  <c r="L2170" i="19"/>
  <c r="L2171" i="19"/>
  <c r="L2172" i="19"/>
  <c r="L2173" i="19"/>
  <c r="L2174" i="19"/>
  <c r="L2175" i="19"/>
  <c r="L2176" i="19"/>
  <c r="L2177" i="19"/>
  <c r="L2178" i="19"/>
  <c r="L2179" i="19"/>
  <c r="L2180" i="19"/>
  <c r="L2181" i="19"/>
  <c r="L2182" i="19"/>
  <c r="L2183" i="19"/>
  <c r="L2184" i="19"/>
  <c r="L2185" i="19"/>
  <c r="L2186" i="19"/>
  <c r="L2187" i="19"/>
  <c r="L2188" i="19"/>
  <c r="L2189" i="19"/>
  <c r="L2190" i="19"/>
  <c r="L2191" i="19"/>
  <c r="L2192" i="19"/>
  <c r="L2193" i="19"/>
  <c r="L2194" i="19"/>
  <c r="L2195" i="19"/>
  <c r="L2196" i="19"/>
  <c r="L2197" i="19"/>
  <c r="L2198" i="19"/>
  <c r="L2199" i="19"/>
  <c r="L2200" i="19"/>
  <c r="L2201" i="19"/>
  <c r="L2202" i="19"/>
  <c r="L2203" i="19"/>
  <c r="L2204" i="19"/>
  <c r="L2205" i="19"/>
  <c r="L2206" i="19"/>
  <c r="L2207" i="19"/>
  <c r="L2208" i="19"/>
  <c r="L2209" i="19"/>
  <c r="L2210" i="19"/>
  <c r="L2211" i="19"/>
  <c r="L2212" i="19"/>
  <c r="L2213" i="19"/>
  <c r="L2214" i="19"/>
  <c r="L2215" i="19"/>
  <c r="L2216" i="19"/>
  <c r="L2217" i="19"/>
  <c r="L2218" i="19"/>
  <c r="L2219" i="19"/>
  <c r="L2220" i="19"/>
  <c r="L2221" i="19"/>
  <c r="L2222" i="19"/>
  <c r="L2223" i="19"/>
  <c r="L2224" i="19"/>
  <c r="L2225" i="19"/>
  <c r="L2226" i="19"/>
  <c r="L2227" i="19"/>
  <c r="L2228" i="19"/>
  <c r="L2229" i="19"/>
  <c r="L2230" i="19"/>
  <c r="L2231" i="19"/>
  <c r="L2232" i="19"/>
  <c r="L2233" i="19"/>
  <c r="L2234" i="19"/>
  <c r="L2235" i="19"/>
  <c r="L2236" i="19"/>
  <c r="L2237" i="19"/>
  <c r="L2238" i="19"/>
  <c r="L2239" i="19"/>
  <c r="L2240" i="19"/>
  <c r="L2241" i="19"/>
  <c r="L2242" i="19"/>
  <c r="L2243" i="19"/>
  <c r="L2244" i="19"/>
  <c r="L2245" i="19"/>
  <c r="L2246" i="19"/>
  <c r="L2247" i="19"/>
  <c r="L2248" i="19"/>
  <c r="L2249" i="19"/>
  <c r="L2250" i="19"/>
  <c r="L6" i="19"/>
  <c r="L7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K1834" i="7"/>
  <c r="K1835" i="7"/>
  <c r="K1836" i="7"/>
  <c r="K1837" i="7"/>
  <c r="K1838" i="7"/>
  <c r="K1839" i="7"/>
  <c r="K1840" i="7"/>
  <c r="K1841" i="7"/>
  <c r="K1842" i="7"/>
  <c r="K1843" i="7"/>
  <c r="K1844" i="7"/>
  <c r="K1845" i="7"/>
  <c r="K1846" i="7"/>
  <c r="K1847" i="7"/>
  <c r="K1848" i="7"/>
  <c r="K1849" i="7"/>
  <c r="K1850" i="7"/>
  <c r="K1851" i="7"/>
  <c r="K1852" i="7"/>
  <c r="K1853" i="7"/>
  <c r="K1854" i="7"/>
  <c r="K1855" i="7"/>
  <c r="K1856" i="7"/>
  <c r="K1857" i="7"/>
  <c r="K1858" i="7"/>
  <c r="K1859" i="7"/>
  <c r="K1860" i="7"/>
  <c r="K1861" i="7"/>
  <c r="K1862" i="7"/>
  <c r="K1863" i="7"/>
  <c r="K1864" i="7"/>
  <c r="K1865" i="7"/>
  <c r="K1866" i="7"/>
  <c r="K1867" i="7"/>
  <c r="K1868" i="7"/>
  <c r="K1869" i="7"/>
  <c r="K1870" i="7"/>
  <c r="K1871" i="7"/>
  <c r="K1872" i="7"/>
  <c r="K1873" i="7"/>
  <c r="K1874" i="7"/>
  <c r="K1875" i="7"/>
  <c r="K1876" i="7"/>
  <c r="K1877" i="7"/>
  <c r="K1878" i="7"/>
  <c r="K1879" i="7"/>
  <c r="K1880" i="7"/>
  <c r="K1881" i="7"/>
  <c r="K1882" i="7"/>
  <c r="K1883" i="7"/>
  <c r="K1884" i="7"/>
  <c r="K1885" i="7"/>
  <c r="K1886" i="7"/>
  <c r="K1887" i="7"/>
  <c r="K1888" i="7"/>
  <c r="K1889" i="7"/>
  <c r="K1890" i="7"/>
  <c r="K1891" i="7"/>
  <c r="K1892" i="7"/>
  <c r="K1893" i="7"/>
  <c r="K1894" i="7"/>
  <c r="K1895" i="7"/>
  <c r="K1896" i="7"/>
  <c r="K1897" i="7"/>
  <c r="K1898" i="7"/>
  <c r="K1899" i="7"/>
  <c r="K1900" i="7"/>
  <c r="K1901" i="7"/>
  <c r="K1902" i="7"/>
  <c r="K1903" i="7"/>
  <c r="K1904" i="7"/>
  <c r="K1905" i="7"/>
  <c r="K1906" i="7"/>
  <c r="K1907" i="7"/>
  <c r="K1908" i="7"/>
  <c r="K1909" i="7"/>
  <c r="K1910" i="7"/>
  <c r="K1911" i="7"/>
  <c r="K1912" i="7"/>
  <c r="K1913" i="7"/>
  <c r="K1914" i="7"/>
  <c r="K1915" i="7"/>
  <c r="K1916" i="7"/>
  <c r="K1917" i="7"/>
  <c r="K1918" i="7"/>
  <c r="K1919" i="7"/>
  <c r="K1920" i="7"/>
  <c r="K1921" i="7"/>
  <c r="K1922" i="7"/>
  <c r="K1923" i="7"/>
  <c r="K1924" i="7"/>
  <c r="K1925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43" i="7"/>
  <c r="K1944" i="7"/>
  <c r="K1945" i="7"/>
  <c r="K1946" i="7"/>
  <c r="K1947" i="7"/>
  <c r="K1948" i="7"/>
  <c r="K1949" i="7"/>
  <c r="K1950" i="7"/>
  <c r="K1951" i="7"/>
  <c r="K1952" i="7"/>
  <c r="K1953" i="7"/>
  <c r="K1954" i="7"/>
  <c r="K1955" i="7"/>
  <c r="K1956" i="7"/>
  <c r="K1957" i="7"/>
  <c r="K1958" i="7"/>
  <c r="K1959" i="7"/>
  <c r="K1960" i="7"/>
  <c r="K1961" i="7"/>
  <c r="K1962" i="7"/>
  <c r="K1963" i="7"/>
  <c r="K1964" i="7"/>
  <c r="K1965" i="7"/>
  <c r="K1966" i="7"/>
  <c r="K1967" i="7"/>
  <c r="K1968" i="7"/>
  <c r="K1969" i="7"/>
  <c r="K1970" i="7"/>
  <c r="K1971" i="7"/>
  <c r="K1972" i="7"/>
  <c r="K1973" i="7"/>
  <c r="K1974" i="7"/>
  <c r="K1975" i="7"/>
  <c r="K1976" i="7"/>
  <c r="K1977" i="7"/>
  <c r="K1978" i="7"/>
  <c r="K1979" i="7"/>
  <c r="K1980" i="7"/>
  <c r="K1981" i="7"/>
  <c r="K1982" i="7"/>
  <c r="K1983" i="7"/>
  <c r="K1984" i="7"/>
  <c r="K1985" i="7"/>
  <c r="K1986" i="7"/>
  <c r="K1987" i="7"/>
  <c r="K1988" i="7"/>
  <c r="K1989" i="7"/>
  <c r="K1990" i="7"/>
  <c r="K1991" i="7"/>
  <c r="K1992" i="7"/>
  <c r="K1993" i="7"/>
  <c r="K1994" i="7"/>
  <c r="K1995" i="7"/>
  <c r="K1996" i="7"/>
  <c r="K1997" i="7"/>
  <c r="K1998" i="7"/>
  <c r="K1999" i="7"/>
  <c r="K2000" i="7"/>
  <c r="K2001" i="7"/>
  <c r="K2002" i="7"/>
  <c r="K2003" i="7"/>
  <c r="K2004" i="7"/>
  <c r="K2005" i="7"/>
  <c r="K2006" i="7"/>
  <c r="K2007" i="7"/>
  <c r="K2008" i="7"/>
  <c r="K2009" i="7"/>
  <c r="K2010" i="7"/>
  <c r="K2011" i="7"/>
  <c r="K2012" i="7"/>
  <c r="K2013" i="7"/>
  <c r="K2014" i="7"/>
  <c r="K2015" i="7"/>
  <c r="K2016" i="7"/>
  <c r="K2017" i="7"/>
  <c r="K2018" i="7"/>
  <c r="K2019" i="7"/>
  <c r="K2020" i="7"/>
  <c r="K2021" i="7"/>
  <c r="K2022" i="7"/>
  <c r="K2023" i="7"/>
  <c r="K2024" i="7"/>
  <c r="K2025" i="7"/>
  <c r="K2026" i="7"/>
  <c r="K2027" i="7"/>
  <c r="K2028" i="7"/>
  <c r="K2029" i="7"/>
  <c r="K2030" i="7"/>
  <c r="K2031" i="7"/>
  <c r="K2032" i="7"/>
  <c r="K2033" i="7"/>
  <c r="K2034" i="7"/>
  <c r="K2035" i="7"/>
  <c r="K2036" i="7"/>
  <c r="K2037" i="7"/>
  <c r="K2038" i="7"/>
  <c r="K2039" i="7"/>
  <c r="K2040" i="7"/>
  <c r="K2041" i="7"/>
  <c r="K2042" i="7"/>
  <c r="K2043" i="7"/>
  <c r="K2044" i="7"/>
  <c r="K2045" i="7"/>
  <c r="K2046" i="7"/>
  <c r="K2047" i="7"/>
  <c r="K2048" i="7"/>
  <c r="K2049" i="7"/>
  <c r="K2050" i="7"/>
  <c r="K2051" i="7"/>
  <c r="K2052" i="7"/>
  <c r="K2053" i="7"/>
  <c r="K2054" i="7"/>
  <c r="K2055" i="7"/>
  <c r="K2056" i="7"/>
  <c r="K2057" i="7"/>
  <c r="K2058" i="7"/>
  <c r="K2059" i="7"/>
  <c r="K2060" i="7"/>
  <c r="K2061" i="7"/>
  <c r="K2062" i="7"/>
  <c r="K2063" i="7"/>
  <c r="K2064" i="7"/>
  <c r="K2065" i="7"/>
  <c r="K2066" i="7"/>
  <c r="K2067" i="7"/>
  <c r="K2068" i="7"/>
  <c r="K2069" i="7"/>
  <c r="K2070" i="7"/>
  <c r="K2071" i="7"/>
  <c r="K2072" i="7"/>
  <c r="K2073" i="7"/>
  <c r="K2074" i="7"/>
  <c r="K2075" i="7"/>
  <c r="K2076" i="7"/>
  <c r="K2077" i="7"/>
  <c r="K2078" i="7"/>
  <c r="K2079" i="7"/>
  <c r="K2080" i="7"/>
  <c r="K2081" i="7"/>
  <c r="K2082" i="7"/>
  <c r="K2083" i="7"/>
  <c r="K2084" i="7"/>
  <c r="K2085" i="7"/>
  <c r="K2086" i="7"/>
  <c r="K2087" i="7"/>
  <c r="K2088" i="7"/>
  <c r="K2089" i="7"/>
  <c r="K2090" i="7"/>
  <c r="K2091" i="7"/>
  <c r="K2092" i="7"/>
  <c r="K2093" i="7"/>
  <c r="K2094" i="7"/>
  <c r="K2095" i="7"/>
  <c r="K2096" i="7"/>
  <c r="K2097" i="7"/>
  <c r="K2098" i="7"/>
  <c r="K2099" i="7"/>
  <c r="K2100" i="7"/>
  <c r="K2101" i="7"/>
  <c r="K2102" i="7"/>
  <c r="K2103" i="7"/>
  <c r="K2104" i="7"/>
  <c r="K2105" i="7"/>
  <c r="K2106" i="7"/>
  <c r="K2107" i="7"/>
  <c r="K2108" i="7"/>
  <c r="K2109" i="7"/>
  <c r="K2110" i="7"/>
  <c r="K2111" i="7"/>
  <c r="K2112" i="7"/>
  <c r="K2113" i="7"/>
  <c r="K2114" i="7"/>
  <c r="K2115" i="7"/>
  <c r="K2116" i="7"/>
  <c r="K2117" i="7"/>
  <c r="K2118" i="7"/>
  <c r="K2119" i="7"/>
  <c r="K2120" i="7"/>
  <c r="K2121" i="7"/>
  <c r="K2122" i="7"/>
  <c r="K2123" i="7"/>
  <c r="K2124" i="7"/>
  <c r="K2125" i="7"/>
  <c r="K2126" i="7"/>
  <c r="K2127" i="7"/>
  <c r="K2128" i="7"/>
  <c r="K2129" i="7"/>
  <c r="K2130" i="7"/>
  <c r="K2131" i="7"/>
  <c r="K2132" i="7"/>
  <c r="K2133" i="7"/>
  <c r="K2134" i="7"/>
  <c r="K2135" i="7"/>
  <c r="K2136" i="7"/>
  <c r="K2137" i="7"/>
  <c r="K2138" i="7"/>
  <c r="K2139" i="7"/>
  <c r="K2140" i="7"/>
  <c r="K2141" i="7"/>
  <c r="K2142" i="7"/>
  <c r="K2143" i="7"/>
  <c r="K2144" i="7"/>
  <c r="K2145" i="7"/>
  <c r="K2146" i="7"/>
  <c r="K2147" i="7"/>
  <c r="K2148" i="7"/>
  <c r="K2149" i="7"/>
  <c r="K2150" i="7"/>
  <c r="K2151" i="7"/>
  <c r="K2152" i="7"/>
  <c r="K2153" i="7"/>
  <c r="K2154" i="7"/>
  <c r="K2155" i="7"/>
  <c r="K2156" i="7"/>
  <c r="K2157" i="7"/>
  <c r="K2158" i="7"/>
  <c r="K2159" i="7"/>
  <c r="K2160" i="7"/>
  <c r="K2161" i="7"/>
  <c r="K2162" i="7"/>
  <c r="K2163" i="7"/>
  <c r="K2164" i="7"/>
  <c r="K2165" i="7"/>
  <c r="K2166" i="7"/>
  <c r="K2167" i="7"/>
  <c r="K2168" i="7"/>
  <c r="K2169" i="7"/>
  <c r="K2170" i="7"/>
  <c r="K2171" i="7"/>
  <c r="K2172" i="7"/>
  <c r="K2173" i="7"/>
  <c r="K2174" i="7"/>
  <c r="K2175" i="7"/>
  <c r="K2176" i="7"/>
  <c r="K2177" i="7"/>
  <c r="K2178" i="7"/>
  <c r="K2179" i="7"/>
  <c r="K2180" i="7"/>
  <c r="K2181" i="7"/>
  <c r="K2182" i="7"/>
  <c r="K2183" i="7"/>
  <c r="K2184" i="7"/>
  <c r="K2185" i="7"/>
  <c r="K2186" i="7"/>
  <c r="K2187" i="7"/>
  <c r="K2188" i="7"/>
  <c r="K2189" i="7"/>
  <c r="K2190" i="7"/>
  <c r="K2191" i="7"/>
  <c r="K2192" i="7"/>
  <c r="K2193" i="7"/>
  <c r="K2194" i="7"/>
  <c r="K2195" i="7"/>
  <c r="K2196" i="7"/>
  <c r="K2197" i="7"/>
  <c r="K2198" i="7"/>
  <c r="K2199" i="7"/>
  <c r="K2200" i="7"/>
  <c r="K2201" i="7"/>
  <c r="K2202" i="7"/>
  <c r="K2203" i="7"/>
  <c r="K2204" i="7"/>
  <c r="K2205" i="7"/>
  <c r="K2206" i="7"/>
  <c r="K2207" i="7"/>
  <c r="K2208" i="7"/>
  <c r="K2209" i="7"/>
  <c r="K2210" i="7"/>
  <c r="K2211" i="7"/>
  <c r="K2212" i="7"/>
  <c r="K2213" i="7"/>
  <c r="K2214" i="7"/>
  <c r="K2215" i="7"/>
  <c r="K2216" i="7"/>
  <c r="K2217" i="7"/>
  <c r="K2218" i="7"/>
  <c r="K2219" i="7"/>
  <c r="K2220" i="7"/>
  <c r="K2221" i="7"/>
  <c r="K2222" i="7"/>
  <c r="K2223" i="7"/>
  <c r="K2224" i="7"/>
  <c r="K2225" i="7"/>
  <c r="K2226" i="7"/>
  <c r="K2227" i="7"/>
  <c r="K2228" i="7"/>
  <c r="K2229" i="7"/>
  <c r="K2230" i="7"/>
  <c r="K2231" i="7"/>
  <c r="K2232" i="7"/>
  <c r="K2233" i="7"/>
  <c r="K2234" i="7"/>
  <c r="K2235" i="7"/>
  <c r="K2236" i="7"/>
  <c r="K2237" i="7"/>
  <c r="K2238" i="7"/>
  <c r="K2239" i="7"/>
  <c r="K2240" i="7"/>
  <c r="K2241" i="7"/>
  <c r="K2242" i="7"/>
  <c r="K2243" i="7"/>
  <c r="K2244" i="7"/>
  <c r="K2245" i="7"/>
  <c r="K2246" i="7"/>
  <c r="K2247" i="7"/>
  <c r="K2248" i="7"/>
  <c r="K2249" i="7"/>
  <c r="K2250" i="7"/>
  <c r="T20" i="7" l="1"/>
  <c r="T14" i="7"/>
  <c r="T13" i="7"/>
  <c r="T12" i="7"/>
  <c r="T11" i="7"/>
  <c r="T10" i="7"/>
  <c r="T9" i="7"/>
  <c r="T8" i="7"/>
  <c r="T7" i="7"/>
  <c r="T6" i="7"/>
  <c r="M6" i="15"/>
  <c r="M5" i="15"/>
  <c r="H6" i="15"/>
  <c r="H5" i="15"/>
  <c r="S22" i="19"/>
  <c r="O49" i="13" l="1"/>
  <c r="O48" i="13"/>
  <c r="N49" i="13"/>
  <c r="N48" i="13"/>
  <c r="N47" i="13"/>
  <c r="M48" i="13"/>
  <c r="M47" i="13"/>
  <c r="M46" i="13"/>
  <c r="L47" i="13"/>
  <c r="L46" i="13"/>
  <c r="L45" i="13"/>
  <c r="K46" i="13"/>
  <c r="K45" i="13"/>
  <c r="K44" i="13"/>
  <c r="J45" i="13"/>
  <c r="J44" i="13"/>
  <c r="J43" i="13"/>
  <c r="I44" i="13"/>
  <c r="I43" i="13"/>
  <c r="I42" i="13"/>
  <c r="H43" i="13"/>
  <c r="H42" i="13"/>
  <c r="H41" i="13"/>
  <c r="D8" i="7" s="1"/>
  <c r="G42" i="13"/>
  <c r="G41" i="13"/>
  <c r="G40" i="13"/>
  <c r="F40" i="13"/>
  <c r="E40" i="13"/>
  <c r="J184" i="7" s="1"/>
  <c r="F39" i="13"/>
  <c r="E39" i="13"/>
  <c r="D39" i="13"/>
  <c r="E38" i="13"/>
  <c r="D38" i="13"/>
  <c r="H42" i="1"/>
  <c r="O50" i="1"/>
  <c r="O49" i="1"/>
  <c r="N50" i="1"/>
  <c r="N49" i="1"/>
  <c r="K633" i="19" s="1"/>
  <c r="N48" i="1"/>
  <c r="M49" i="1"/>
  <c r="K639" i="19" s="1"/>
  <c r="M48" i="1"/>
  <c r="M47" i="1"/>
  <c r="L48" i="1"/>
  <c r="L47" i="1"/>
  <c r="L46" i="1"/>
  <c r="K47" i="1"/>
  <c r="K612" i="19" s="1"/>
  <c r="K46" i="1"/>
  <c r="K45" i="1"/>
  <c r="J46" i="1"/>
  <c r="J45" i="1"/>
  <c r="I45" i="1"/>
  <c r="K535" i="19" s="1"/>
  <c r="J44" i="1"/>
  <c r="I44" i="1"/>
  <c r="I43" i="1"/>
  <c r="H44" i="1"/>
  <c r="H43" i="1"/>
  <c r="G43" i="1"/>
  <c r="F43" i="1"/>
  <c r="G42" i="1"/>
  <c r="K388" i="19" s="1"/>
  <c r="G41" i="1"/>
  <c r="F41" i="1"/>
  <c r="E41" i="1"/>
  <c r="K335" i="19" s="1"/>
  <c r="F40" i="1"/>
  <c r="E39" i="1"/>
  <c r="E40" i="1"/>
  <c r="D40" i="1"/>
  <c r="D39" i="1"/>
  <c r="K75" i="19" s="1"/>
  <c r="P7" i="13"/>
  <c r="P8" i="13"/>
  <c r="P9" i="13"/>
  <c r="P10" i="13"/>
  <c r="P11" i="13"/>
  <c r="P12" i="13"/>
  <c r="P13" i="13"/>
  <c r="P14" i="13"/>
  <c r="P15" i="13"/>
  <c r="P16" i="13"/>
  <c r="P17" i="13"/>
  <c r="P6" i="13"/>
  <c r="L2250" i="18"/>
  <c r="L2249" i="18"/>
  <c r="J2250" i="18" s="1"/>
  <c r="L2248" i="18"/>
  <c r="J2249" i="18" s="1"/>
  <c r="L2247" i="18"/>
  <c r="J2248" i="18" s="1"/>
  <c r="L2246" i="18"/>
  <c r="J2247" i="18" s="1"/>
  <c r="L2245" i="18"/>
  <c r="J2246" i="18" s="1"/>
  <c r="L2244" i="18"/>
  <c r="J2245" i="18" s="1"/>
  <c r="L2243" i="18"/>
  <c r="J2244" i="18" s="1"/>
  <c r="L2242" i="18"/>
  <c r="J2243" i="18" s="1"/>
  <c r="L2241" i="18"/>
  <c r="J2242" i="18" s="1"/>
  <c r="L2240" i="18"/>
  <c r="J2241" i="18" s="1"/>
  <c r="L2239" i="18"/>
  <c r="J2240" i="18" s="1"/>
  <c r="L2238" i="18"/>
  <c r="J2239" i="18" s="1"/>
  <c r="L2237" i="18"/>
  <c r="J2238" i="18" s="1"/>
  <c r="L2236" i="18"/>
  <c r="J2237" i="18" s="1"/>
  <c r="L2235" i="18"/>
  <c r="J2236" i="18" s="1"/>
  <c r="L2234" i="18"/>
  <c r="J2235" i="18" s="1"/>
  <c r="L2233" i="18"/>
  <c r="J2234" i="18" s="1"/>
  <c r="L2232" i="18"/>
  <c r="J2233" i="18" s="1"/>
  <c r="L2231" i="18"/>
  <c r="J2232" i="18" s="1"/>
  <c r="L2230" i="18"/>
  <c r="J2231" i="18" s="1"/>
  <c r="L2229" i="18"/>
  <c r="J2230" i="18" s="1"/>
  <c r="L2228" i="18"/>
  <c r="J2229" i="18" s="1"/>
  <c r="L2227" i="18"/>
  <c r="J2228" i="18" s="1"/>
  <c r="L2226" i="18"/>
  <c r="J2227" i="18" s="1"/>
  <c r="L2225" i="18"/>
  <c r="J2226" i="18" s="1"/>
  <c r="L2224" i="18"/>
  <c r="J2225" i="18" s="1"/>
  <c r="L2223" i="18"/>
  <c r="J2224" i="18" s="1"/>
  <c r="L2222" i="18"/>
  <c r="J2223" i="18" s="1"/>
  <c r="L2221" i="18"/>
  <c r="J2222" i="18" s="1"/>
  <c r="L2220" i="18"/>
  <c r="J2221" i="18" s="1"/>
  <c r="L2219" i="18"/>
  <c r="J2220" i="18" s="1"/>
  <c r="L2218" i="18"/>
  <c r="J2219" i="18" s="1"/>
  <c r="L2217" i="18"/>
  <c r="J2218" i="18" s="1"/>
  <c r="L2216" i="18"/>
  <c r="J2217" i="18" s="1"/>
  <c r="L2215" i="18"/>
  <c r="J2216" i="18" s="1"/>
  <c r="L2214" i="18"/>
  <c r="J2215" i="18" s="1"/>
  <c r="L2213" i="18"/>
  <c r="J2214" i="18" s="1"/>
  <c r="L2212" i="18"/>
  <c r="J2213" i="18" s="1"/>
  <c r="L2211" i="18"/>
  <c r="J2212" i="18" s="1"/>
  <c r="L2210" i="18"/>
  <c r="J2211" i="18" s="1"/>
  <c r="L2209" i="18"/>
  <c r="J2210" i="18" s="1"/>
  <c r="L2208" i="18"/>
  <c r="J2209" i="18" s="1"/>
  <c r="L2207" i="18"/>
  <c r="J2208" i="18" s="1"/>
  <c r="L2206" i="18"/>
  <c r="J2207" i="18" s="1"/>
  <c r="L2205" i="18"/>
  <c r="J2206" i="18" s="1"/>
  <c r="L2204" i="18"/>
  <c r="J2205" i="18" s="1"/>
  <c r="L2203" i="18"/>
  <c r="J2204" i="18" s="1"/>
  <c r="L2202" i="18"/>
  <c r="J2203" i="18" s="1"/>
  <c r="L2201" i="18"/>
  <c r="J2202" i="18" s="1"/>
  <c r="L2200" i="18"/>
  <c r="J2201" i="18" s="1"/>
  <c r="L2199" i="18"/>
  <c r="J2200" i="18" s="1"/>
  <c r="L2198" i="18"/>
  <c r="J2199" i="18" s="1"/>
  <c r="L2197" i="18"/>
  <c r="J2198" i="18" s="1"/>
  <c r="L2196" i="18"/>
  <c r="J2197" i="18" s="1"/>
  <c r="L2195" i="18"/>
  <c r="J2196" i="18" s="1"/>
  <c r="L2194" i="18"/>
  <c r="J2195" i="18" s="1"/>
  <c r="L2193" i="18"/>
  <c r="J2194" i="18" s="1"/>
  <c r="L2192" i="18"/>
  <c r="J2193" i="18" s="1"/>
  <c r="L2191" i="18"/>
  <c r="J2192" i="18" s="1"/>
  <c r="L2190" i="18"/>
  <c r="J2191" i="18" s="1"/>
  <c r="L2189" i="18"/>
  <c r="J2190" i="18" s="1"/>
  <c r="L2188" i="18"/>
  <c r="J2189" i="18" s="1"/>
  <c r="L2187" i="18"/>
  <c r="J2188" i="18" s="1"/>
  <c r="L2186" i="18"/>
  <c r="J2187" i="18" s="1"/>
  <c r="L2185" i="18"/>
  <c r="J2186" i="18" s="1"/>
  <c r="L2184" i="18"/>
  <c r="J2185" i="18" s="1"/>
  <c r="L2183" i="18"/>
  <c r="J2184" i="18" s="1"/>
  <c r="L2182" i="18"/>
  <c r="J2183" i="18" s="1"/>
  <c r="L2181" i="18"/>
  <c r="J2182" i="18" s="1"/>
  <c r="L2180" i="18"/>
  <c r="J2181" i="18" s="1"/>
  <c r="L2179" i="18"/>
  <c r="J2180" i="18" s="1"/>
  <c r="L2178" i="18"/>
  <c r="J2179" i="18" s="1"/>
  <c r="L2177" i="18"/>
  <c r="J2178" i="18" s="1"/>
  <c r="L2176" i="18"/>
  <c r="J2177" i="18" s="1"/>
  <c r="L2175" i="18"/>
  <c r="J2176" i="18" s="1"/>
  <c r="L2174" i="18"/>
  <c r="J2175" i="18" s="1"/>
  <c r="L2173" i="18"/>
  <c r="J2174" i="18" s="1"/>
  <c r="L2172" i="18"/>
  <c r="J2173" i="18" s="1"/>
  <c r="L2171" i="18"/>
  <c r="J2172" i="18" s="1"/>
  <c r="L2170" i="18"/>
  <c r="J2171" i="18" s="1"/>
  <c r="L2169" i="18"/>
  <c r="J2170" i="18" s="1"/>
  <c r="L2168" i="18"/>
  <c r="J2169" i="18" s="1"/>
  <c r="L2167" i="18"/>
  <c r="J2168" i="18" s="1"/>
  <c r="L2166" i="18"/>
  <c r="J2167" i="18" s="1"/>
  <c r="L2165" i="18"/>
  <c r="J2166" i="18" s="1"/>
  <c r="L2164" i="18"/>
  <c r="J2165" i="18" s="1"/>
  <c r="L2163" i="18"/>
  <c r="J2164" i="18" s="1"/>
  <c r="L2162" i="18"/>
  <c r="J2163" i="18" s="1"/>
  <c r="L2161" i="18"/>
  <c r="J2162" i="18" s="1"/>
  <c r="L2160" i="18"/>
  <c r="J2161" i="18" s="1"/>
  <c r="L2159" i="18"/>
  <c r="J2160" i="18" s="1"/>
  <c r="L2158" i="18"/>
  <c r="J2159" i="18" s="1"/>
  <c r="L2157" i="18"/>
  <c r="J2158" i="18" s="1"/>
  <c r="L2156" i="18"/>
  <c r="J2157" i="18" s="1"/>
  <c r="L2155" i="18"/>
  <c r="J2156" i="18" s="1"/>
  <c r="L2154" i="18"/>
  <c r="J2155" i="18" s="1"/>
  <c r="L2153" i="18"/>
  <c r="J2154" i="18" s="1"/>
  <c r="L2152" i="18"/>
  <c r="J2153" i="18" s="1"/>
  <c r="L2151" i="18"/>
  <c r="J2152" i="18" s="1"/>
  <c r="L2150" i="18"/>
  <c r="J2151" i="18" s="1"/>
  <c r="L2149" i="18"/>
  <c r="J2150" i="18" s="1"/>
  <c r="L2148" i="18"/>
  <c r="J2149" i="18" s="1"/>
  <c r="L2147" i="18"/>
  <c r="J2148" i="18" s="1"/>
  <c r="L2146" i="18"/>
  <c r="J2147" i="18" s="1"/>
  <c r="L2145" i="18"/>
  <c r="J2146" i="18" s="1"/>
  <c r="L2144" i="18"/>
  <c r="J2145" i="18" s="1"/>
  <c r="L2143" i="18"/>
  <c r="J2144" i="18" s="1"/>
  <c r="L2142" i="18"/>
  <c r="J2143" i="18" s="1"/>
  <c r="L2141" i="18"/>
  <c r="J2142" i="18" s="1"/>
  <c r="L2140" i="18"/>
  <c r="J2141" i="18" s="1"/>
  <c r="L2139" i="18"/>
  <c r="J2140" i="18" s="1"/>
  <c r="L2138" i="18"/>
  <c r="J2139" i="18" s="1"/>
  <c r="L2137" i="18"/>
  <c r="J2138" i="18" s="1"/>
  <c r="L2136" i="18"/>
  <c r="J2137" i="18" s="1"/>
  <c r="L2135" i="18"/>
  <c r="J2136" i="18" s="1"/>
  <c r="L2134" i="18"/>
  <c r="J2135" i="18" s="1"/>
  <c r="L2133" i="18"/>
  <c r="J2134" i="18" s="1"/>
  <c r="L2132" i="18"/>
  <c r="J2133" i="18" s="1"/>
  <c r="L2131" i="18"/>
  <c r="J2132" i="18" s="1"/>
  <c r="L2130" i="18"/>
  <c r="J2131" i="18" s="1"/>
  <c r="L2129" i="18"/>
  <c r="J2130" i="18" s="1"/>
  <c r="L2128" i="18"/>
  <c r="J2129" i="18" s="1"/>
  <c r="L2127" i="18"/>
  <c r="J2128" i="18" s="1"/>
  <c r="L2126" i="18"/>
  <c r="J2127" i="18" s="1"/>
  <c r="L2125" i="18"/>
  <c r="J2126" i="18" s="1"/>
  <c r="L2124" i="18"/>
  <c r="J2125" i="18" s="1"/>
  <c r="L2123" i="18"/>
  <c r="J2124" i="18" s="1"/>
  <c r="L2122" i="18"/>
  <c r="J2123" i="18" s="1"/>
  <c r="L2121" i="18"/>
  <c r="J2122" i="18" s="1"/>
  <c r="L2120" i="18"/>
  <c r="J2121" i="18" s="1"/>
  <c r="L2119" i="18"/>
  <c r="J2120" i="18" s="1"/>
  <c r="L2118" i="18"/>
  <c r="J2119" i="18" s="1"/>
  <c r="L2117" i="18"/>
  <c r="J2118" i="18" s="1"/>
  <c r="L2116" i="18"/>
  <c r="J2117" i="18" s="1"/>
  <c r="L2115" i="18"/>
  <c r="J2116" i="18" s="1"/>
  <c r="L2114" i="18"/>
  <c r="J2115" i="18" s="1"/>
  <c r="L2113" i="18"/>
  <c r="J2114" i="18" s="1"/>
  <c r="L2112" i="18"/>
  <c r="J2113" i="18" s="1"/>
  <c r="L2111" i="18"/>
  <c r="J2112" i="18" s="1"/>
  <c r="L2110" i="18"/>
  <c r="J2111" i="18" s="1"/>
  <c r="L2109" i="18"/>
  <c r="J2110" i="18" s="1"/>
  <c r="L2108" i="18"/>
  <c r="J2109" i="18" s="1"/>
  <c r="L2107" i="18"/>
  <c r="J2108" i="18" s="1"/>
  <c r="L2106" i="18"/>
  <c r="J2107" i="18" s="1"/>
  <c r="L2105" i="18"/>
  <c r="J2106" i="18" s="1"/>
  <c r="L2104" i="18"/>
  <c r="J2105" i="18" s="1"/>
  <c r="L2103" i="18"/>
  <c r="J2104" i="18" s="1"/>
  <c r="L2102" i="18"/>
  <c r="J2103" i="18" s="1"/>
  <c r="L2101" i="18"/>
  <c r="J2102" i="18" s="1"/>
  <c r="L2100" i="18"/>
  <c r="J2101" i="18" s="1"/>
  <c r="L2099" i="18"/>
  <c r="J2100" i="18" s="1"/>
  <c r="L2098" i="18"/>
  <c r="J2099" i="18" s="1"/>
  <c r="L2097" i="18"/>
  <c r="J2098" i="18" s="1"/>
  <c r="L2096" i="18"/>
  <c r="J2097" i="18" s="1"/>
  <c r="L2095" i="18"/>
  <c r="J2096" i="18" s="1"/>
  <c r="L2094" i="18"/>
  <c r="J2095" i="18" s="1"/>
  <c r="L2093" i="18"/>
  <c r="J2094" i="18" s="1"/>
  <c r="L2092" i="18"/>
  <c r="J2093" i="18" s="1"/>
  <c r="L2091" i="18"/>
  <c r="J2092" i="18" s="1"/>
  <c r="L2090" i="18"/>
  <c r="J2091" i="18" s="1"/>
  <c r="L2089" i="18"/>
  <c r="J2090" i="18" s="1"/>
  <c r="L2088" i="18"/>
  <c r="J2089" i="18" s="1"/>
  <c r="L2087" i="18"/>
  <c r="J2088" i="18" s="1"/>
  <c r="L2086" i="18"/>
  <c r="J2087" i="18" s="1"/>
  <c r="L2085" i="18"/>
  <c r="J2086" i="18" s="1"/>
  <c r="L2084" i="18"/>
  <c r="J2085" i="18" s="1"/>
  <c r="L2083" i="18"/>
  <c r="J2084" i="18" s="1"/>
  <c r="L2082" i="18"/>
  <c r="J2083" i="18" s="1"/>
  <c r="L2081" i="18"/>
  <c r="J2082" i="18" s="1"/>
  <c r="L2080" i="18"/>
  <c r="J2081" i="18" s="1"/>
  <c r="L2079" i="18"/>
  <c r="J2080" i="18" s="1"/>
  <c r="L2078" i="18"/>
  <c r="J2079" i="18" s="1"/>
  <c r="L2077" i="18"/>
  <c r="J2078" i="18" s="1"/>
  <c r="L2076" i="18"/>
  <c r="J2077" i="18" s="1"/>
  <c r="L2075" i="18"/>
  <c r="J2076" i="18" s="1"/>
  <c r="L2074" i="18"/>
  <c r="J2075" i="18" s="1"/>
  <c r="L2073" i="18"/>
  <c r="J2074" i="18" s="1"/>
  <c r="L2072" i="18"/>
  <c r="J2073" i="18" s="1"/>
  <c r="L2071" i="18"/>
  <c r="J2072" i="18" s="1"/>
  <c r="L2070" i="18"/>
  <c r="J2071" i="18" s="1"/>
  <c r="L2069" i="18"/>
  <c r="J2070" i="18" s="1"/>
  <c r="L2068" i="18"/>
  <c r="J2069" i="18" s="1"/>
  <c r="L2067" i="18"/>
  <c r="J2068" i="18" s="1"/>
  <c r="L2066" i="18"/>
  <c r="J2067" i="18" s="1"/>
  <c r="L2065" i="18"/>
  <c r="J2066" i="18" s="1"/>
  <c r="L2064" i="18"/>
  <c r="J2065" i="18" s="1"/>
  <c r="L2063" i="18"/>
  <c r="J2064" i="18" s="1"/>
  <c r="L2062" i="18"/>
  <c r="J2063" i="18" s="1"/>
  <c r="L2061" i="18"/>
  <c r="J2062" i="18" s="1"/>
  <c r="L2060" i="18"/>
  <c r="J2061" i="18" s="1"/>
  <c r="L2059" i="18"/>
  <c r="J2060" i="18" s="1"/>
  <c r="L2058" i="18"/>
  <c r="J2059" i="18" s="1"/>
  <c r="L2057" i="18"/>
  <c r="J2058" i="18" s="1"/>
  <c r="L2056" i="18"/>
  <c r="J2057" i="18" s="1"/>
  <c r="L2055" i="18"/>
  <c r="J2056" i="18" s="1"/>
  <c r="L2054" i="18"/>
  <c r="J2055" i="18" s="1"/>
  <c r="L2053" i="18"/>
  <c r="J2054" i="18" s="1"/>
  <c r="L2052" i="18"/>
  <c r="J2053" i="18" s="1"/>
  <c r="L2051" i="18"/>
  <c r="J2052" i="18" s="1"/>
  <c r="L2050" i="18"/>
  <c r="J2051" i="18" s="1"/>
  <c r="L2049" i="18"/>
  <c r="J2050" i="18" s="1"/>
  <c r="L2048" i="18"/>
  <c r="J2049" i="18" s="1"/>
  <c r="L2047" i="18"/>
  <c r="J2048" i="18" s="1"/>
  <c r="L2046" i="18"/>
  <c r="J2047" i="18" s="1"/>
  <c r="L2045" i="18"/>
  <c r="J2046" i="18" s="1"/>
  <c r="L2044" i="18"/>
  <c r="J2045" i="18" s="1"/>
  <c r="L2043" i="18"/>
  <c r="J2044" i="18" s="1"/>
  <c r="L2042" i="18"/>
  <c r="J2043" i="18" s="1"/>
  <c r="L2041" i="18"/>
  <c r="J2042" i="18" s="1"/>
  <c r="L2040" i="18"/>
  <c r="J2041" i="18" s="1"/>
  <c r="L2039" i="18"/>
  <c r="J2040" i="18" s="1"/>
  <c r="L2038" i="18"/>
  <c r="J2039" i="18" s="1"/>
  <c r="L2037" i="18"/>
  <c r="J2038" i="18" s="1"/>
  <c r="L2036" i="18"/>
  <c r="J2037" i="18" s="1"/>
  <c r="L2035" i="18"/>
  <c r="J2036" i="18" s="1"/>
  <c r="L2034" i="18"/>
  <c r="J2035" i="18" s="1"/>
  <c r="L2033" i="18"/>
  <c r="J2034" i="18" s="1"/>
  <c r="L2032" i="18"/>
  <c r="J2033" i="18" s="1"/>
  <c r="L2031" i="18"/>
  <c r="J2032" i="18" s="1"/>
  <c r="L2030" i="18"/>
  <c r="J2031" i="18" s="1"/>
  <c r="L2029" i="18"/>
  <c r="J2030" i="18" s="1"/>
  <c r="L2028" i="18"/>
  <c r="J2029" i="18" s="1"/>
  <c r="L2027" i="18"/>
  <c r="J2028" i="18" s="1"/>
  <c r="L2026" i="18"/>
  <c r="J2027" i="18" s="1"/>
  <c r="L2025" i="18"/>
  <c r="J2026" i="18" s="1"/>
  <c r="L2024" i="18"/>
  <c r="J2025" i="18" s="1"/>
  <c r="L2023" i="18"/>
  <c r="J2024" i="18" s="1"/>
  <c r="L2022" i="18"/>
  <c r="J2023" i="18" s="1"/>
  <c r="L2021" i="18"/>
  <c r="J2022" i="18" s="1"/>
  <c r="L2020" i="18"/>
  <c r="J2021" i="18" s="1"/>
  <c r="L2019" i="18"/>
  <c r="J2020" i="18" s="1"/>
  <c r="L2018" i="18"/>
  <c r="J2019" i="18" s="1"/>
  <c r="L2017" i="18"/>
  <c r="J2018" i="18" s="1"/>
  <c r="L2016" i="18"/>
  <c r="J2017" i="18" s="1"/>
  <c r="L2015" i="18"/>
  <c r="J2016" i="18" s="1"/>
  <c r="L2014" i="18"/>
  <c r="J2015" i="18" s="1"/>
  <c r="L2013" i="18"/>
  <c r="J2014" i="18" s="1"/>
  <c r="L2012" i="18"/>
  <c r="J2013" i="18" s="1"/>
  <c r="L2011" i="18"/>
  <c r="J2012" i="18" s="1"/>
  <c r="L2010" i="18"/>
  <c r="J2011" i="18" s="1"/>
  <c r="L2009" i="18"/>
  <c r="J2010" i="18" s="1"/>
  <c r="L2008" i="18"/>
  <c r="J2009" i="18" s="1"/>
  <c r="L2007" i="18"/>
  <c r="J2008" i="18" s="1"/>
  <c r="L2006" i="18"/>
  <c r="J2007" i="18" s="1"/>
  <c r="L2005" i="18"/>
  <c r="J2006" i="18" s="1"/>
  <c r="L2004" i="18"/>
  <c r="J2005" i="18" s="1"/>
  <c r="L2003" i="18"/>
  <c r="J2004" i="18" s="1"/>
  <c r="L2002" i="18"/>
  <c r="J2003" i="18" s="1"/>
  <c r="L2001" i="18"/>
  <c r="J2002" i="18" s="1"/>
  <c r="L2000" i="18"/>
  <c r="J2001" i="18" s="1"/>
  <c r="L1999" i="18"/>
  <c r="J2000" i="18" s="1"/>
  <c r="L1998" i="18"/>
  <c r="J1999" i="18" s="1"/>
  <c r="L1997" i="18"/>
  <c r="J1998" i="18" s="1"/>
  <c r="L1996" i="18"/>
  <c r="J1997" i="18" s="1"/>
  <c r="L1995" i="18"/>
  <c r="J1996" i="18" s="1"/>
  <c r="L1994" i="18"/>
  <c r="J1995" i="18" s="1"/>
  <c r="L1993" i="18"/>
  <c r="J1994" i="18" s="1"/>
  <c r="L1992" i="18"/>
  <c r="J1993" i="18" s="1"/>
  <c r="L1991" i="18"/>
  <c r="J1992" i="18" s="1"/>
  <c r="L1990" i="18"/>
  <c r="J1991" i="18" s="1"/>
  <c r="L1989" i="18"/>
  <c r="J1990" i="18" s="1"/>
  <c r="L1988" i="18"/>
  <c r="J1989" i="18" s="1"/>
  <c r="L1987" i="18"/>
  <c r="J1988" i="18" s="1"/>
  <c r="L1986" i="18"/>
  <c r="J1987" i="18" s="1"/>
  <c r="L1985" i="18"/>
  <c r="J1986" i="18" s="1"/>
  <c r="L1984" i="18"/>
  <c r="J1985" i="18" s="1"/>
  <c r="L1983" i="18"/>
  <c r="J1984" i="18" s="1"/>
  <c r="L1982" i="18"/>
  <c r="J1983" i="18" s="1"/>
  <c r="L1981" i="18"/>
  <c r="J1982" i="18" s="1"/>
  <c r="L1980" i="18"/>
  <c r="J1981" i="18" s="1"/>
  <c r="L1979" i="18"/>
  <c r="J1980" i="18" s="1"/>
  <c r="L1978" i="18"/>
  <c r="J1979" i="18" s="1"/>
  <c r="L1977" i="18"/>
  <c r="J1978" i="18" s="1"/>
  <c r="L1976" i="18"/>
  <c r="J1977" i="18" s="1"/>
  <c r="L1975" i="18"/>
  <c r="J1976" i="18" s="1"/>
  <c r="L1974" i="18"/>
  <c r="J1975" i="18" s="1"/>
  <c r="L1973" i="18"/>
  <c r="J1974" i="18" s="1"/>
  <c r="L1972" i="18"/>
  <c r="J1973" i="18" s="1"/>
  <c r="L1971" i="18"/>
  <c r="J1972" i="18" s="1"/>
  <c r="L1970" i="18"/>
  <c r="J1971" i="18" s="1"/>
  <c r="L1969" i="18"/>
  <c r="J1970" i="18" s="1"/>
  <c r="L1968" i="18"/>
  <c r="J1969" i="18" s="1"/>
  <c r="L1967" i="18"/>
  <c r="J1968" i="18" s="1"/>
  <c r="L1966" i="18"/>
  <c r="J1967" i="18" s="1"/>
  <c r="L1965" i="18"/>
  <c r="J1966" i="18" s="1"/>
  <c r="L1964" i="18"/>
  <c r="J1965" i="18" s="1"/>
  <c r="L1963" i="18"/>
  <c r="J1964" i="18" s="1"/>
  <c r="L1962" i="18"/>
  <c r="J1963" i="18" s="1"/>
  <c r="L1961" i="18"/>
  <c r="J1962" i="18" s="1"/>
  <c r="L1960" i="18"/>
  <c r="J1961" i="18" s="1"/>
  <c r="L1959" i="18"/>
  <c r="J1960" i="18" s="1"/>
  <c r="L1958" i="18"/>
  <c r="J1959" i="18" s="1"/>
  <c r="L1957" i="18"/>
  <c r="J1958" i="18" s="1"/>
  <c r="L1956" i="18"/>
  <c r="J1957" i="18" s="1"/>
  <c r="L1955" i="18"/>
  <c r="J1956" i="18" s="1"/>
  <c r="L1954" i="18"/>
  <c r="J1955" i="18" s="1"/>
  <c r="L1953" i="18"/>
  <c r="J1954" i="18" s="1"/>
  <c r="L1952" i="18"/>
  <c r="J1953" i="18" s="1"/>
  <c r="L1951" i="18"/>
  <c r="J1952" i="18" s="1"/>
  <c r="L1950" i="18"/>
  <c r="J1951" i="18" s="1"/>
  <c r="L1949" i="18"/>
  <c r="J1950" i="18" s="1"/>
  <c r="L1948" i="18"/>
  <c r="J1949" i="18" s="1"/>
  <c r="L1947" i="18"/>
  <c r="J1948" i="18" s="1"/>
  <c r="L1946" i="18"/>
  <c r="J1947" i="18" s="1"/>
  <c r="L1945" i="18"/>
  <c r="J1946" i="18" s="1"/>
  <c r="L1944" i="18"/>
  <c r="J1945" i="18" s="1"/>
  <c r="L1943" i="18"/>
  <c r="J1944" i="18" s="1"/>
  <c r="L1942" i="18"/>
  <c r="J1943" i="18" s="1"/>
  <c r="L1941" i="18"/>
  <c r="J1942" i="18" s="1"/>
  <c r="L1940" i="18"/>
  <c r="J1941" i="18" s="1"/>
  <c r="L1939" i="18"/>
  <c r="J1940" i="18" s="1"/>
  <c r="L1938" i="18"/>
  <c r="J1939" i="18" s="1"/>
  <c r="L1937" i="18"/>
  <c r="J1938" i="18" s="1"/>
  <c r="L1936" i="18"/>
  <c r="J1937" i="18" s="1"/>
  <c r="L1935" i="18"/>
  <c r="J1936" i="18" s="1"/>
  <c r="L1934" i="18"/>
  <c r="J1935" i="18" s="1"/>
  <c r="L1933" i="18"/>
  <c r="J1934" i="18" s="1"/>
  <c r="L1932" i="18"/>
  <c r="J1933" i="18" s="1"/>
  <c r="L1931" i="18"/>
  <c r="J1932" i="18" s="1"/>
  <c r="L1930" i="18"/>
  <c r="J1931" i="18" s="1"/>
  <c r="L1929" i="18"/>
  <c r="J1930" i="18" s="1"/>
  <c r="L1928" i="18"/>
  <c r="J1929" i="18" s="1"/>
  <c r="L1927" i="18"/>
  <c r="J1928" i="18" s="1"/>
  <c r="L1926" i="18"/>
  <c r="J1927" i="18" s="1"/>
  <c r="L1925" i="18"/>
  <c r="J1926" i="18" s="1"/>
  <c r="L1924" i="18"/>
  <c r="J1925" i="18" s="1"/>
  <c r="L1923" i="18"/>
  <c r="J1924" i="18" s="1"/>
  <c r="L1922" i="18"/>
  <c r="J1923" i="18" s="1"/>
  <c r="L1921" i="18"/>
  <c r="J1922" i="18" s="1"/>
  <c r="L1920" i="18"/>
  <c r="J1921" i="18" s="1"/>
  <c r="L1919" i="18"/>
  <c r="J1920" i="18" s="1"/>
  <c r="L1918" i="18"/>
  <c r="J1919" i="18" s="1"/>
  <c r="L1917" i="18"/>
  <c r="J1918" i="18" s="1"/>
  <c r="L1916" i="18"/>
  <c r="J1917" i="18" s="1"/>
  <c r="L1915" i="18"/>
  <c r="J1916" i="18" s="1"/>
  <c r="L1914" i="18"/>
  <c r="J1915" i="18" s="1"/>
  <c r="L1913" i="18"/>
  <c r="J1914" i="18" s="1"/>
  <c r="L1912" i="18"/>
  <c r="J1913" i="18" s="1"/>
  <c r="L1911" i="18"/>
  <c r="J1912" i="18" s="1"/>
  <c r="L1910" i="18"/>
  <c r="J1911" i="18" s="1"/>
  <c r="L1909" i="18"/>
  <c r="J1910" i="18" s="1"/>
  <c r="L1908" i="18"/>
  <c r="J1909" i="18" s="1"/>
  <c r="L1907" i="18"/>
  <c r="J1908" i="18" s="1"/>
  <c r="L1906" i="18"/>
  <c r="J1907" i="18" s="1"/>
  <c r="L1905" i="18"/>
  <c r="J1906" i="18" s="1"/>
  <c r="L1904" i="18"/>
  <c r="J1905" i="18" s="1"/>
  <c r="L1903" i="18"/>
  <c r="J1904" i="18" s="1"/>
  <c r="L1902" i="18"/>
  <c r="J1903" i="18" s="1"/>
  <c r="L1901" i="18"/>
  <c r="J1902" i="18" s="1"/>
  <c r="L1900" i="18"/>
  <c r="J1901" i="18" s="1"/>
  <c r="L1899" i="18"/>
  <c r="J1900" i="18" s="1"/>
  <c r="L1898" i="18"/>
  <c r="J1899" i="18" s="1"/>
  <c r="L1897" i="18"/>
  <c r="J1898" i="18" s="1"/>
  <c r="L1896" i="18"/>
  <c r="J1897" i="18" s="1"/>
  <c r="L1895" i="18"/>
  <c r="J1896" i="18" s="1"/>
  <c r="L1894" i="18"/>
  <c r="J1895" i="18" s="1"/>
  <c r="L1893" i="18"/>
  <c r="J1894" i="18" s="1"/>
  <c r="L1892" i="18"/>
  <c r="J1893" i="18" s="1"/>
  <c r="L1891" i="18"/>
  <c r="J1892" i="18" s="1"/>
  <c r="L1890" i="18"/>
  <c r="J1891" i="18" s="1"/>
  <c r="L1889" i="18"/>
  <c r="J1890" i="18" s="1"/>
  <c r="L1888" i="18"/>
  <c r="J1889" i="18" s="1"/>
  <c r="L1887" i="18"/>
  <c r="J1888" i="18" s="1"/>
  <c r="L1886" i="18"/>
  <c r="J1887" i="18" s="1"/>
  <c r="L1885" i="18"/>
  <c r="J1886" i="18" s="1"/>
  <c r="L1884" i="18"/>
  <c r="J1885" i="18" s="1"/>
  <c r="L1883" i="18"/>
  <c r="J1884" i="18" s="1"/>
  <c r="L1882" i="18"/>
  <c r="J1883" i="18" s="1"/>
  <c r="L1881" i="18"/>
  <c r="J1882" i="18" s="1"/>
  <c r="L1880" i="18"/>
  <c r="J1881" i="18" s="1"/>
  <c r="L1879" i="18"/>
  <c r="J1880" i="18" s="1"/>
  <c r="L1878" i="18"/>
  <c r="J1879" i="18" s="1"/>
  <c r="L1877" i="18"/>
  <c r="J1878" i="18" s="1"/>
  <c r="L1876" i="18"/>
  <c r="J1877" i="18" s="1"/>
  <c r="L1875" i="18"/>
  <c r="J1876" i="18" s="1"/>
  <c r="L1874" i="18"/>
  <c r="J1875" i="18" s="1"/>
  <c r="L1873" i="18"/>
  <c r="J1874" i="18" s="1"/>
  <c r="L1872" i="18"/>
  <c r="J1873" i="18" s="1"/>
  <c r="L1871" i="18"/>
  <c r="J1872" i="18" s="1"/>
  <c r="L1870" i="18"/>
  <c r="J1871" i="18" s="1"/>
  <c r="L1869" i="18"/>
  <c r="J1870" i="18" s="1"/>
  <c r="L1868" i="18"/>
  <c r="J1869" i="18" s="1"/>
  <c r="L1867" i="18"/>
  <c r="J1868" i="18" s="1"/>
  <c r="L1866" i="18"/>
  <c r="J1867" i="18" s="1"/>
  <c r="L1865" i="18"/>
  <c r="J1866" i="18" s="1"/>
  <c r="L1864" i="18"/>
  <c r="J1865" i="18" s="1"/>
  <c r="L1863" i="18"/>
  <c r="J1864" i="18" s="1"/>
  <c r="L1862" i="18"/>
  <c r="J1863" i="18" s="1"/>
  <c r="L1861" i="18"/>
  <c r="J1862" i="18" s="1"/>
  <c r="L1860" i="18"/>
  <c r="J1861" i="18" s="1"/>
  <c r="L1859" i="18"/>
  <c r="J1860" i="18" s="1"/>
  <c r="L1858" i="18"/>
  <c r="J1859" i="18" s="1"/>
  <c r="L1857" i="18"/>
  <c r="J1858" i="18" s="1"/>
  <c r="L1856" i="18"/>
  <c r="J1857" i="18" s="1"/>
  <c r="L1855" i="18"/>
  <c r="J1856" i="18" s="1"/>
  <c r="L1854" i="18"/>
  <c r="J1855" i="18" s="1"/>
  <c r="L1853" i="18"/>
  <c r="J1854" i="18" s="1"/>
  <c r="L1852" i="18"/>
  <c r="J1853" i="18" s="1"/>
  <c r="L1851" i="18"/>
  <c r="J1852" i="18" s="1"/>
  <c r="L1850" i="18"/>
  <c r="J1851" i="18" s="1"/>
  <c r="L1849" i="18"/>
  <c r="J1850" i="18" s="1"/>
  <c r="L1848" i="18"/>
  <c r="J1849" i="18" s="1"/>
  <c r="L1847" i="18"/>
  <c r="J1848" i="18" s="1"/>
  <c r="L1846" i="18"/>
  <c r="J1847" i="18" s="1"/>
  <c r="L1845" i="18"/>
  <c r="J1846" i="18" s="1"/>
  <c r="L1844" i="18"/>
  <c r="J1845" i="18" s="1"/>
  <c r="L1843" i="18"/>
  <c r="J1844" i="18" s="1"/>
  <c r="L1842" i="18"/>
  <c r="J1843" i="18" s="1"/>
  <c r="L1841" i="18"/>
  <c r="J1842" i="18" s="1"/>
  <c r="L1840" i="18"/>
  <c r="J1841" i="18" s="1"/>
  <c r="L1839" i="18"/>
  <c r="J1840" i="18" s="1"/>
  <c r="L1838" i="18"/>
  <c r="J1839" i="18" s="1"/>
  <c r="L1837" i="18"/>
  <c r="J1838" i="18" s="1"/>
  <c r="L1836" i="18"/>
  <c r="J1837" i="18" s="1"/>
  <c r="L1835" i="18"/>
  <c r="J1836" i="18" s="1"/>
  <c r="L1834" i="18"/>
  <c r="J1835" i="18" s="1"/>
  <c r="L1833" i="18"/>
  <c r="J1834" i="18" s="1"/>
  <c r="L1832" i="18"/>
  <c r="J1833" i="18" s="1"/>
  <c r="L1831" i="18"/>
  <c r="J1832" i="18" s="1"/>
  <c r="L1830" i="18"/>
  <c r="J1831" i="18" s="1"/>
  <c r="L1829" i="18"/>
  <c r="J1830" i="18" s="1"/>
  <c r="L1828" i="18"/>
  <c r="J1829" i="18" s="1"/>
  <c r="L1827" i="18"/>
  <c r="J1828" i="18" s="1"/>
  <c r="L1826" i="18"/>
  <c r="J1827" i="18" s="1"/>
  <c r="L1825" i="18"/>
  <c r="J1826" i="18" s="1"/>
  <c r="L1824" i="18"/>
  <c r="J1825" i="18" s="1"/>
  <c r="L1823" i="18"/>
  <c r="J1824" i="18" s="1"/>
  <c r="L1822" i="18"/>
  <c r="J1823" i="18" s="1"/>
  <c r="L1821" i="18"/>
  <c r="J1822" i="18" s="1"/>
  <c r="L1820" i="18"/>
  <c r="J1821" i="18" s="1"/>
  <c r="L1819" i="18"/>
  <c r="J1820" i="18" s="1"/>
  <c r="L1818" i="18"/>
  <c r="J1819" i="18" s="1"/>
  <c r="L1817" i="18"/>
  <c r="J1818" i="18" s="1"/>
  <c r="L1816" i="18"/>
  <c r="J1817" i="18" s="1"/>
  <c r="L1815" i="18"/>
  <c r="J1816" i="18" s="1"/>
  <c r="L1814" i="18"/>
  <c r="J1815" i="18" s="1"/>
  <c r="L1813" i="18"/>
  <c r="J1814" i="18" s="1"/>
  <c r="L1812" i="18"/>
  <c r="J1813" i="18" s="1"/>
  <c r="L1811" i="18"/>
  <c r="J1812" i="18" s="1"/>
  <c r="L1810" i="18"/>
  <c r="J1811" i="18" s="1"/>
  <c r="L1809" i="18"/>
  <c r="J1810" i="18" s="1"/>
  <c r="L1808" i="18"/>
  <c r="J1809" i="18" s="1"/>
  <c r="L1807" i="18"/>
  <c r="J1808" i="18" s="1"/>
  <c r="L1806" i="18"/>
  <c r="J1807" i="18" s="1"/>
  <c r="L1805" i="18"/>
  <c r="J1806" i="18" s="1"/>
  <c r="L1804" i="18"/>
  <c r="J1805" i="18" s="1"/>
  <c r="L1803" i="18"/>
  <c r="J1804" i="18" s="1"/>
  <c r="L1802" i="18"/>
  <c r="J1803" i="18" s="1"/>
  <c r="L1801" i="18"/>
  <c r="J1802" i="18" s="1"/>
  <c r="L1800" i="18"/>
  <c r="J1801" i="18" s="1"/>
  <c r="L1799" i="18"/>
  <c r="J1800" i="18" s="1"/>
  <c r="L1798" i="18"/>
  <c r="J1799" i="18" s="1"/>
  <c r="L1797" i="18"/>
  <c r="J1798" i="18" s="1"/>
  <c r="L1796" i="18"/>
  <c r="J1797" i="18" s="1"/>
  <c r="L1795" i="18"/>
  <c r="J1796" i="18" s="1"/>
  <c r="L1794" i="18"/>
  <c r="J1795" i="18" s="1"/>
  <c r="L1793" i="18"/>
  <c r="J1794" i="18" s="1"/>
  <c r="L1792" i="18"/>
  <c r="J1793" i="18" s="1"/>
  <c r="L1791" i="18"/>
  <c r="J1792" i="18" s="1"/>
  <c r="L1790" i="18"/>
  <c r="J1791" i="18" s="1"/>
  <c r="L1789" i="18"/>
  <c r="J1790" i="18" s="1"/>
  <c r="L1788" i="18"/>
  <c r="J1789" i="18" s="1"/>
  <c r="L1787" i="18"/>
  <c r="J1788" i="18" s="1"/>
  <c r="L1786" i="18"/>
  <c r="J1787" i="18" s="1"/>
  <c r="L1785" i="18"/>
  <c r="J1786" i="18" s="1"/>
  <c r="L1784" i="18"/>
  <c r="J1785" i="18" s="1"/>
  <c r="L1783" i="18"/>
  <c r="J1784" i="18" s="1"/>
  <c r="L1782" i="18"/>
  <c r="J1783" i="18" s="1"/>
  <c r="L1781" i="18"/>
  <c r="J1782" i="18" s="1"/>
  <c r="L1780" i="18"/>
  <c r="J1781" i="18" s="1"/>
  <c r="L1779" i="18"/>
  <c r="J1780" i="18" s="1"/>
  <c r="L1778" i="18"/>
  <c r="J1779" i="18" s="1"/>
  <c r="L1777" i="18"/>
  <c r="J1778" i="18" s="1"/>
  <c r="L1776" i="18"/>
  <c r="J1777" i="18" s="1"/>
  <c r="L1775" i="18"/>
  <c r="J1776" i="18" s="1"/>
  <c r="L1774" i="18"/>
  <c r="J1775" i="18" s="1"/>
  <c r="L1773" i="18"/>
  <c r="J1774" i="18" s="1"/>
  <c r="L1772" i="18"/>
  <c r="J1773" i="18" s="1"/>
  <c r="L1771" i="18"/>
  <c r="J1772" i="18" s="1"/>
  <c r="L1770" i="18"/>
  <c r="J1771" i="18" s="1"/>
  <c r="L1769" i="18"/>
  <c r="J1770" i="18" s="1"/>
  <c r="L1768" i="18"/>
  <c r="J1769" i="18" s="1"/>
  <c r="L1767" i="18"/>
  <c r="J1768" i="18" s="1"/>
  <c r="L1766" i="18"/>
  <c r="J1767" i="18" s="1"/>
  <c r="L1765" i="18"/>
  <c r="J1766" i="18" s="1"/>
  <c r="L1764" i="18"/>
  <c r="J1765" i="18" s="1"/>
  <c r="L1763" i="18"/>
  <c r="J1764" i="18" s="1"/>
  <c r="L1762" i="18"/>
  <c r="J1763" i="18" s="1"/>
  <c r="L1761" i="18"/>
  <c r="J1762" i="18" s="1"/>
  <c r="L1760" i="18"/>
  <c r="J1761" i="18" s="1"/>
  <c r="L1759" i="18"/>
  <c r="J1760" i="18" s="1"/>
  <c r="L1758" i="18"/>
  <c r="J1759" i="18" s="1"/>
  <c r="L1757" i="18"/>
  <c r="J1758" i="18" s="1"/>
  <c r="L1756" i="18"/>
  <c r="J1757" i="18" s="1"/>
  <c r="L1755" i="18"/>
  <c r="J1756" i="18" s="1"/>
  <c r="L1754" i="18"/>
  <c r="J1755" i="18" s="1"/>
  <c r="L1753" i="18"/>
  <c r="J1754" i="18" s="1"/>
  <c r="L1752" i="18"/>
  <c r="J1753" i="18" s="1"/>
  <c r="L1751" i="18"/>
  <c r="J1752" i="18" s="1"/>
  <c r="L1750" i="18"/>
  <c r="J1751" i="18" s="1"/>
  <c r="L1749" i="18"/>
  <c r="J1750" i="18" s="1"/>
  <c r="L1748" i="18"/>
  <c r="J1749" i="18" s="1"/>
  <c r="L1747" i="18"/>
  <c r="J1748" i="18" s="1"/>
  <c r="L1746" i="18"/>
  <c r="J1747" i="18" s="1"/>
  <c r="L1745" i="18"/>
  <c r="J1746" i="18" s="1"/>
  <c r="L1744" i="18"/>
  <c r="J1745" i="18" s="1"/>
  <c r="L1743" i="18"/>
  <c r="J1744" i="18" s="1"/>
  <c r="L1742" i="18"/>
  <c r="J1743" i="18" s="1"/>
  <c r="L1741" i="18"/>
  <c r="J1742" i="18" s="1"/>
  <c r="L1740" i="18"/>
  <c r="J1741" i="18" s="1"/>
  <c r="L1739" i="18"/>
  <c r="J1740" i="18" s="1"/>
  <c r="L1738" i="18"/>
  <c r="J1739" i="18" s="1"/>
  <c r="L1737" i="18"/>
  <c r="J1738" i="18" s="1"/>
  <c r="L1736" i="18"/>
  <c r="J1737" i="18" s="1"/>
  <c r="L1735" i="18"/>
  <c r="J1736" i="18" s="1"/>
  <c r="L1734" i="18"/>
  <c r="J1735" i="18" s="1"/>
  <c r="L1733" i="18"/>
  <c r="J1734" i="18" s="1"/>
  <c r="L1732" i="18"/>
  <c r="J1733" i="18" s="1"/>
  <c r="L1731" i="18"/>
  <c r="J1732" i="18" s="1"/>
  <c r="L1730" i="18"/>
  <c r="J1731" i="18" s="1"/>
  <c r="L1729" i="18"/>
  <c r="J1730" i="18" s="1"/>
  <c r="L1728" i="18"/>
  <c r="J1729" i="18" s="1"/>
  <c r="L1727" i="18"/>
  <c r="J1728" i="18" s="1"/>
  <c r="L1726" i="18"/>
  <c r="J1727" i="18" s="1"/>
  <c r="L1725" i="18"/>
  <c r="J1726" i="18" s="1"/>
  <c r="L1724" i="18"/>
  <c r="J1725" i="18" s="1"/>
  <c r="L1723" i="18"/>
  <c r="J1724" i="18" s="1"/>
  <c r="L1722" i="18"/>
  <c r="J1723" i="18" s="1"/>
  <c r="L1721" i="18"/>
  <c r="J1722" i="18" s="1"/>
  <c r="L1720" i="18"/>
  <c r="J1721" i="18" s="1"/>
  <c r="L1719" i="18"/>
  <c r="J1720" i="18" s="1"/>
  <c r="L1718" i="18"/>
  <c r="J1719" i="18" s="1"/>
  <c r="L1717" i="18"/>
  <c r="J1718" i="18" s="1"/>
  <c r="L1716" i="18"/>
  <c r="J1717" i="18" s="1"/>
  <c r="L1715" i="18"/>
  <c r="J1716" i="18" s="1"/>
  <c r="L1714" i="18"/>
  <c r="J1715" i="18" s="1"/>
  <c r="L1713" i="18"/>
  <c r="J1714" i="18" s="1"/>
  <c r="L1712" i="18"/>
  <c r="J1713" i="18" s="1"/>
  <c r="L1711" i="18"/>
  <c r="J1712" i="18" s="1"/>
  <c r="L1710" i="18"/>
  <c r="J1711" i="18" s="1"/>
  <c r="L1709" i="18"/>
  <c r="J1710" i="18" s="1"/>
  <c r="L1708" i="18"/>
  <c r="J1709" i="18" s="1"/>
  <c r="L1707" i="18"/>
  <c r="J1708" i="18" s="1"/>
  <c r="L1706" i="18"/>
  <c r="J1707" i="18" s="1"/>
  <c r="L1705" i="18"/>
  <c r="J1706" i="18" s="1"/>
  <c r="L1704" i="18"/>
  <c r="J1705" i="18" s="1"/>
  <c r="L1703" i="18"/>
  <c r="J1704" i="18" s="1"/>
  <c r="L1702" i="18"/>
  <c r="J1703" i="18" s="1"/>
  <c r="L1701" i="18"/>
  <c r="J1702" i="18" s="1"/>
  <c r="L1700" i="18"/>
  <c r="J1701" i="18" s="1"/>
  <c r="L1699" i="18"/>
  <c r="J1700" i="18" s="1"/>
  <c r="L1698" i="18"/>
  <c r="J1699" i="18" s="1"/>
  <c r="L1697" i="18"/>
  <c r="J1698" i="18" s="1"/>
  <c r="L1696" i="18"/>
  <c r="J1697" i="18" s="1"/>
  <c r="L1695" i="18"/>
  <c r="J1696" i="18" s="1"/>
  <c r="L1694" i="18"/>
  <c r="J1695" i="18" s="1"/>
  <c r="L1693" i="18"/>
  <c r="J1694" i="18" s="1"/>
  <c r="L1692" i="18"/>
  <c r="J1693" i="18" s="1"/>
  <c r="L1691" i="18"/>
  <c r="J1692" i="18" s="1"/>
  <c r="L1690" i="18"/>
  <c r="J1691" i="18" s="1"/>
  <c r="L1689" i="18"/>
  <c r="J1690" i="18" s="1"/>
  <c r="L1688" i="18"/>
  <c r="J1689" i="18" s="1"/>
  <c r="L1687" i="18"/>
  <c r="J1688" i="18" s="1"/>
  <c r="L1686" i="18"/>
  <c r="J1687" i="18" s="1"/>
  <c r="L1685" i="18"/>
  <c r="J1686" i="18" s="1"/>
  <c r="L1684" i="18"/>
  <c r="J1685" i="18" s="1"/>
  <c r="L1683" i="18"/>
  <c r="J1684" i="18" s="1"/>
  <c r="L1682" i="18"/>
  <c r="J1683" i="18" s="1"/>
  <c r="L1681" i="18"/>
  <c r="J1682" i="18" s="1"/>
  <c r="L1680" i="18"/>
  <c r="J1681" i="18" s="1"/>
  <c r="L1679" i="18"/>
  <c r="J1680" i="18" s="1"/>
  <c r="L1678" i="18"/>
  <c r="J1679" i="18" s="1"/>
  <c r="L1677" i="18"/>
  <c r="J1678" i="18" s="1"/>
  <c r="L1676" i="18"/>
  <c r="J1677" i="18" s="1"/>
  <c r="L1675" i="18"/>
  <c r="J1676" i="18" s="1"/>
  <c r="L1674" i="18"/>
  <c r="J1675" i="18" s="1"/>
  <c r="L1673" i="18"/>
  <c r="J1674" i="18" s="1"/>
  <c r="L1672" i="18"/>
  <c r="J1673" i="18" s="1"/>
  <c r="L1671" i="18"/>
  <c r="J1672" i="18" s="1"/>
  <c r="L1670" i="18"/>
  <c r="J1671" i="18" s="1"/>
  <c r="L1669" i="18"/>
  <c r="J1670" i="18" s="1"/>
  <c r="L1668" i="18"/>
  <c r="J1669" i="18" s="1"/>
  <c r="L1667" i="18"/>
  <c r="J1668" i="18" s="1"/>
  <c r="L1666" i="18"/>
  <c r="J1667" i="18" s="1"/>
  <c r="L1665" i="18"/>
  <c r="J1666" i="18" s="1"/>
  <c r="L1664" i="18"/>
  <c r="J1665" i="18" s="1"/>
  <c r="L1663" i="18"/>
  <c r="J1664" i="18" s="1"/>
  <c r="L1662" i="18"/>
  <c r="J1663" i="18" s="1"/>
  <c r="L1661" i="18"/>
  <c r="J1662" i="18" s="1"/>
  <c r="L1660" i="18"/>
  <c r="J1661" i="18" s="1"/>
  <c r="L1659" i="18"/>
  <c r="J1660" i="18" s="1"/>
  <c r="L1658" i="18"/>
  <c r="J1659" i="18" s="1"/>
  <c r="L1657" i="18"/>
  <c r="J1658" i="18" s="1"/>
  <c r="L1656" i="18"/>
  <c r="J1657" i="18" s="1"/>
  <c r="L1655" i="18"/>
  <c r="J1656" i="18" s="1"/>
  <c r="L1654" i="18"/>
  <c r="J1655" i="18" s="1"/>
  <c r="L1653" i="18"/>
  <c r="J1654" i="18" s="1"/>
  <c r="L1652" i="18"/>
  <c r="J1653" i="18" s="1"/>
  <c r="L1651" i="18"/>
  <c r="J1652" i="18" s="1"/>
  <c r="L1650" i="18"/>
  <c r="J1651" i="18" s="1"/>
  <c r="L1649" i="18"/>
  <c r="J1650" i="18" s="1"/>
  <c r="L1648" i="18"/>
  <c r="J1649" i="18" s="1"/>
  <c r="L1647" i="18"/>
  <c r="J1648" i="18" s="1"/>
  <c r="L1646" i="18"/>
  <c r="J1647" i="18" s="1"/>
  <c r="L1645" i="18"/>
  <c r="J1646" i="18" s="1"/>
  <c r="L1644" i="18"/>
  <c r="J1645" i="18" s="1"/>
  <c r="L1643" i="18"/>
  <c r="J1644" i="18" s="1"/>
  <c r="L1642" i="18"/>
  <c r="J1643" i="18" s="1"/>
  <c r="L1641" i="18"/>
  <c r="J1642" i="18" s="1"/>
  <c r="L1640" i="18"/>
  <c r="J1641" i="18" s="1"/>
  <c r="L1639" i="18"/>
  <c r="J1640" i="18" s="1"/>
  <c r="L1638" i="18"/>
  <c r="J1639" i="18" s="1"/>
  <c r="L1637" i="18"/>
  <c r="J1638" i="18" s="1"/>
  <c r="L1636" i="18"/>
  <c r="J1637" i="18" s="1"/>
  <c r="L1635" i="18"/>
  <c r="J1636" i="18" s="1"/>
  <c r="L1634" i="18"/>
  <c r="J1635" i="18" s="1"/>
  <c r="L1633" i="18"/>
  <c r="J1634" i="18" s="1"/>
  <c r="L1632" i="18"/>
  <c r="J1633" i="18" s="1"/>
  <c r="L1631" i="18"/>
  <c r="J1632" i="18" s="1"/>
  <c r="L1630" i="18"/>
  <c r="J1631" i="18" s="1"/>
  <c r="L1629" i="18"/>
  <c r="J1630" i="18" s="1"/>
  <c r="L1628" i="18"/>
  <c r="J1629" i="18" s="1"/>
  <c r="L1627" i="18"/>
  <c r="J1628" i="18" s="1"/>
  <c r="L1626" i="18"/>
  <c r="J1627" i="18" s="1"/>
  <c r="L1625" i="18"/>
  <c r="J1626" i="18" s="1"/>
  <c r="L1624" i="18"/>
  <c r="J1625" i="18" s="1"/>
  <c r="L1623" i="18"/>
  <c r="J1624" i="18" s="1"/>
  <c r="L1622" i="18"/>
  <c r="J1623" i="18" s="1"/>
  <c r="L1621" i="18"/>
  <c r="J1622" i="18" s="1"/>
  <c r="L1620" i="18"/>
  <c r="J1621" i="18" s="1"/>
  <c r="L1619" i="18"/>
  <c r="J1620" i="18" s="1"/>
  <c r="L1618" i="18"/>
  <c r="J1619" i="18" s="1"/>
  <c r="L1617" i="18"/>
  <c r="J1618" i="18" s="1"/>
  <c r="L1616" i="18"/>
  <c r="J1617" i="18" s="1"/>
  <c r="L1615" i="18"/>
  <c r="J1616" i="18" s="1"/>
  <c r="L1614" i="18"/>
  <c r="J1615" i="18" s="1"/>
  <c r="L1613" i="18"/>
  <c r="J1614" i="18" s="1"/>
  <c r="L1612" i="18"/>
  <c r="J1613" i="18" s="1"/>
  <c r="L1611" i="18"/>
  <c r="J1612" i="18" s="1"/>
  <c r="L1610" i="18"/>
  <c r="J1611" i="18" s="1"/>
  <c r="L1609" i="18"/>
  <c r="J1610" i="18" s="1"/>
  <c r="L1608" i="18"/>
  <c r="J1609" i="18" s="1"/>
  <c r="L1607" i="18"/>
  <c r="J1608" i="18" s="1"/>
  <c r="L1606" i="18"/>
  <c r="J1607" i="18" s="1"/>
  <c r="L1605" i="18"/>
  <c r="J1606" i="18" s="1"/>
  <c r="L1604" i="18"/>
  <c r="J1605" i="18" s="1"/>
  <c r="L1603" i="18"/>
  <c r="J1604" i="18" s="1"/>
  <c r="L1602" i="18"/>
  <c r="J1603" i="18" s="1"/>
  <c r="L1601" i="18"/>
  <c r="J1602" i="18" s="1"/>
  <c r="L1600" i="18"/>
  <c r="J1601" i="18" s="1"/>
  <c r="L1599" i="18"/>
  <c r="J1600" i="18" s="1"/>
  <c r="L1598" i="18"/>
  <c r="J1599" i="18" s="1"/>
  <c r="L1597" i="18"/>
  <c r="J1598" i="18" s="1"/>
  <c r="L1596" i="18"/>
  <c r="J1597" i="18" s="1"/>
  <c r="L1595" i="18"/>
  <c r="J1596" i="18" s="1"/>
  <c r="L1594" i="18"/>
  <c r="J1595" i="18" s="1"/>
  <c r="L1593" i="18"/>
  <c r="J1594" i="18" s="1"/>
  <c r="L1592" i="18"/>
  <c r="J1593" i="18" s="1"/>
  <c r="L1591" i="18"/>
  <c r="J1592" i="18" s="1"/>
  <c r="L1590" i="18"/>
  <c r="J1591" i="18" s="1"/>
  <c r="L1589" i="18"/>
  <c r="J1590" i="18" s="1"/>
  <c r="L1588" i="18"/>
  <c r="J1589" i="18" s="1"/>
  <c r="L1587" i="18"/>
  <c r="J1588" i="18" s="1"/>
  <c r="L1586" i="18"/>
  <c r="J1587" i="18" s="1"/>
  <c r="L1585" i="18"/>
  <c r="J1586" i="18" s="1"/>
  <c r="L1584" i="18"/>
  <c r="J1585" i="18" s="1"/>
  <c r="L1583" i="18"/>
  <c r="J1584" i="18" s="1"/>
  <c r="L1582" i="18"/>
  <c r="J1583" i="18" s="1"/>
  <c r="L1581" i="18"/>
  <c r="J1582" i="18" s="1"/>
  <c r="L1580" i="18"/>
  <c r="J1581" i="18" s="1"/>
  <c r="L1579" i="18"/>
  <c r="J1580" i="18" s="1"/>
  <c r="L1578" i="18"/>
  <c r="J1579" i="18" s="1"/>
  <c r="L1577" i="18"/>
  <c r="J1578" i="18" s="1"/>
  <c r="L1576" i="18"/>
  <c r="J1577" i="18" s="1"/>
  <c r="L1575" i="18"/>
  <c r="J1576" i="18" s="1"/>
  <c r="L1574" i="18"/>
  <c r="J1575" i="18" s="1"/>
  <c r="L1573" i="18"/>
  <c r="J1574" i="18" s="1"/>
  <c r="L1572" i="18"/>
  <c r="J1573" i="18" s="1"/>
  <c r="L1571" i="18"/>
  <c r="J1572" i="18" s="1"/>
  <c r="L1570" i="18"/>
  <c r="J1571" i="18" s="1"/>
  <c r="L1569" i="18"/>
  <c r="J1570" i="18" s="1"/>
  <c r="L1568" i="18"/>
  <c r="J1569" i="18" s="1"/>
  <c r="L1567" i="18"/>
  <c r="J1568" i="18" s="1"/>
  <c r="L1566" i="18"/>
  <c r="J1567" i="18" s="1"/>
  <c r="L1565" i="18"/>
  <c r="J1566" i="18" s="1"/>
  <c r="L1564" i="18"/>
  <c r="J1565" i="18" s="1"/>
  <c r="L1563" i="18"/>
  <c r="J1564" i="18" s="1"/>
  <c r="L1562" i="18"/>
  <c r="J1563" i="18" s="1"/>
  <c r="L1561" i="18"/>
  <c r="J1562" i="18" s="1"/>
  <c r="L1560" i="18"/>
  <c r="J1561" i="18" s="1"/>
  <c r="L1559" i="18"/>
  <c r="J1560" i="18" s="1"/>
  <c r="L1558" i="18"/>
  <c r="J1559" i="18" s="1"/>
  <c r="L1557" i="18"/>
  <c r="J1558" i="18" s="1"/>
  <c r="L1556" i="18"/>
  <c r="J1557" i="18" s="1"/>
  <c r="L1555" i="18"/>
  <c r="J1556" i="18" s="1"/>
  <c r="L1554" i="18"/>
  <c r="J1555" i="18" s="1"/>
  <c r="L1553" i="18"/>
  <c r="J1554" i="18" s="1"/>
  <c r="L1552" i="18"/>
  <c r="J1553" i="18" s="1"/>
  <c r="L1551" i="18"/>
  <c r="J1552" i="18" s="1"/>
  <c r="L1550" i="18"/>
  <c r="J1551" i="18" s="1"/>
  <c r="L1549" i="18"/>
  <c r="J1550" i="18" s="1"/>
  <c r="L1548" i="18"/>
  <c r="J1549" i="18" s="1"/>
  <c r="L1547" i="18"/>
  <c r="J1548" i="18" s="1"/>
  <c r="L1546" i="18"/>
  <c r="J1547" i="18" s="1"/>
  <c r="L1545" i="18"/>
  <c r="J1546" i="18" s="1"/>
  <c r="L1544" i="18"/>
  <c r="J1545" i="18" s="1"/>
  <c r="L1543" i="18"/>
  <c r="J1544" i="18" s="1"/>
  <c r="L1542" i="18"/>
  <c r="J1543" i="18" s="1"/>
  <c r="L1541" i="18"/>
  <c r="J1542" i="18" s="1"/>
  <c r="L1540" i="18"/>
  <c r="J1541" i="18" s="1"/>
  <c r="L1539" i="18"/>
  <c r="J1540" i="18" s="1"/>
  <c r="L1538" i="18"/>
  <c r="J1539" i="18" s="1"/>
  <c r="L1537" i="18"/>
  <c r="J1538" i="18" s="1"/>
  <c r="L1536" i="18"/>
  <c r="J1537" i="18" s="1"/>
  <c r="L1535" i="18"/>
  <c r="J1536" i="18" s="1"/>
  <c r="L1534" i="18"/>
  <c r="J1535" i="18" s="1"/>
  <c r="L1533" i="18"/>
  <c r="J1534" i="18" s="1"/>
  <c r="L1532" i="18"/>
  <c r="J1533" i="18" s="1"/>
  <c r="L1531" i="18"/>
  <c r="J1532" i="18" s="1"/>
  <c r="L1530" i="18"/>
  <c r="J1531" i="18" s="1"/>
  <c r="L1529" i="18"/>
  <c r="J1530" i="18" s="1"/>
  <c r="L1528" i="18"/>
  <c r="J1529" i="18" s="1"/>
  <c r="L1527" i="18"/>
  <c r="J1528" i="18" s="1"/>
  <c r="L1526" i="18"/>
  <c r="J1527" i="18" s="1"/>
  <c r="L1525" i="18"/>
  <c r="J1526" i="18" s="1"/>
  <c r="L1524" i="18"/>
  <c r="J1525" i="18" s="1"/>
  <c r="L1523" i="18"/>
  <c r="J1524" i="18" s="1"/>
  <c r="L1522" i="18"/>
  <c r="J1523" i="18" s="1"/>
  <c r="L1521" i="18"/>
  <c r="J1522" i="18" s="1"/>
  <c r="L1520" i="18"/>
  <c r="J1521" i="18" s="1"/>
  <c r="L1519" i="18"/>
  <c r="J1520" i="18" s="1"/>
  <c r="L1518" i="18"/>
  <c r="J1519" i="18" s="1"/>
  <c r="L1517" i="18"/>
  <c r="J1518" i="18" s="1"/>
  <c r="L1516" i="18"/>
  <c r="J1517" i="18" s="1"/>
  <c r="L1515" i="18"/>
  <c r="J1516" i="18" s="1"/>
  <c r="L1514" i="18"/>
  <c r="J1515" i="18" s="1"/>
  <c r="L1513" i="18"/>
  <c r="J1514" i="18" s="1"/>
  <c r="L1512" i="18"/>
  <c r="J1513" i="18" s="1"/>
  <c r="L1511" i="18"/>
  <c r="J1512" i="18" s="1"/>
  <c r="L1510" i="18"/>
  <c r="J1511" i="18" s="1"/>
  <c r="L1509" i="18"/>
  <c r="J1510" i="18" s="1"/>
  <c r="L1508" i="18"/>
  <c r="J1509" i="18" s="1"/>
  <c r="L1507" i="18"/>
  <c r="J1508" i="18" s="1"/>
  <c r="L1506" i="18"/>
  <c r="J1507" i="18" s="1"/>
  <c r="L1505" i="18"/>
  <c r="J1506" i="18" s="1"/>
  <c r="L1504" i="18"/>
  <c r="J1505" i="18" s="1"/>
  <c r="L1503" i="18"/>
  <c r="J1504" i="18" s="1"/>
  <c r="L1502" i="18"/>
  <c r="J1503" i="18" s="1"/>
  <c r="L1501" i="18"/>
  <c r="J1502" i="18" s="1"/>
  <c r="L1500" i="18"/>
  <c r="J1501" i="18" s="1"/>
  <c r="L1499" i="18"/>
  <c r="J1500" i="18" s="1"/>
  <c r="L1498" i="18"/>
  <c r="J1499" i="18" s="1"/>
  <c r="L1497" i="18"/>
  <c r="J1498" i="18" s="1"/>
  <c r="L1496" i="18"/>
  <c r="J1497" i="18" s="1"/>
  <c r="L1495" i="18"/>
  <c r="J1496" i="18" s="1"/>
  <c r="L1494" i="18"/>
  <c r="J1495" i="18" s="1"/>
  <c r="L1493" i="18"/>
  <c r="J1494" i="18" s="1"/>
  <c r="L1492" i="18"/>
  <c r="J1493" i="18" s="1"/>
  <c r="L1491" i="18"/>
  <c r="J1492" i="18" s="1"/>
  <c r="L1490" i="18"/>
  <c r="J1491" i="18" s="1"/>
  <c r="L1489" i="18"/>
  <c r="J1490" i="18" s="1"/>
  <c r="L1488" i="18"/>
  <c r="J1489" i="18" s="1"/>
  <c r="L1487" i="18"/>
  <c r="J1488" i="18" s="1"/>
  <c r="L1486" i="18"/>
  <c r="J1487" i="18" s="1"/>
  <c r="L1485" i="18"/>
  <c r="J1486" i="18" s="1"/>
  <c r="L1484" i="18"/>
  <c r="J1485" i="18" s="1"/>
  <c r="L1483" i="18"/>
  <c r="J1484" i="18" s="1"/>
  <c r="L1482" i="18"/>
  <c r="J1483" i="18" s="1"/>
  <c r="L1481" i="18"/>
  <c r="J1482" i="18" s="1"/>
  <c r="L1480" i="18"/>
  <c r="J1481" i="18" s="1"/>
  <c r="L1479" i="18"/>
  <c r="J1480" i="18" s="1"/>
  <c r="L1478" i="18"/>
  <c r="J1479" i="18" s="1"/>
  <c r="L1477" i="18"/>
  <c r="J1478" i="18" s="1"/>
  <c r="L1476" i="18"/>
  <c r="J1477" i="18" s="1"/>
  <c r="L1475" i="18"/>
  <c r="J1476" i="18" s="1"/>
  <c r="L1474" i="18"/>
  <c r="J1475" i="18" s="1"/>
  <c r="L1473" i="18"/>
  <c r="J1474" i="18" s="1"/>
  <c r="L1472" i="18"/>
  <c r="J1473" i="18" s="1"/>
  <c r="L1471" i="18"/>
  <c r="J1472" i="18" s="1"/>
  <c r="L1470" i="18"/>
  <c r="J1471" i="18" s="1"/>
  <c r="L1469" i="18"/>
  <c r="J1470" i="18" s="1"/>
  <c r="L1468" i="18"/>
  <c r="J1469" i="18" s="1"/>
  <c r="L1467" i="18"/>
  <c r="J1468" i="18" s="1"/>
  <c r="L1466" i="18"/>
  <c r="J1467" i="18" s="1"/>
  <c r="L1465" i="18"/>
  <c r="J1466" i="18" s="1"/>
  <c r="L1464" i="18"/>
  <c r="J1465" i="18" s="1"/>
  <c r="L1463" i="18"/>
  <c r="J1464" i="18" s="1"/>
  <c r="L1462" i="18"/>
  <c r="J1463" i="18" s="1"/>
  <c r="L1461" i="18"/>
  <c r="J1462" i="18" s="1"/>
  <c r="L1460" i="18"/>
  <c r="J1461" i="18" s="1"/>
  <c r="L1459" i="18"/>
  <c r="J1460" i="18" s="1"/>
  <c r="L1458" i="18"/>
  <c r="J1459" i="18" s="1"/>
  <c r="L1457" i="18"/>
  <c r="J1458" i="18" s="1"/>
  <c r="L1456" i="18"/>
  <c r="J1457" i="18" s="1"/>
  <c r="L1455" i="18"/>
  <c r="J1456" i="18" s="1"/>
  <c r="L1454" i="18"/>
  <c r="J1455" i="18" s="1"/>
  <c r="L1453" i="18"/>
  <c r="J1454" i="18" s="1"/>
  <c r="L1452" i="18"/>
  <c r="J1453" i="18" s="1"/>
  <c r="L1451" i="18"/>
  <c r="J1452" i="18" s="1"/>
  <c r="L1450" i="18"/>
  <c r="J1451" i="18" s="1"/>
  <c r="L1449" i="18"/>
  <c r="J1450" i="18" s="1"/>
  <c r="L1448" i="18"/>
  <c r="J1449" i="18" s="1"/>
  <c r="L1447" i="18"/>
  <c r="J1448" i="18" s="1"/>
  <c r="L1446" i="18"/>
  <c r="J1447" i="18" s="1"/>
  <c r="L1445" i="18"/>
  <c r="J1446" i="18" s="1"/>
  <c r="L1444" i="18"/>
  <c r="J1445" i="18" s="1"/>
  <c r="L1443" i="18"/>
  <c r="J1444" i="18" s="1"/>
  <c r="L1442" i="18"/>
  <c r="J1443" i="18" s="1"/>
  <c r="L1441" i="18"/>
  <c r="J1442" i="18" s="1"/>
  <c r="L1440" i="18"/>
  <c r="J1441" i="18" s="1"/>
  <c r="L1439" i="18"/>
  <c r="J1440" i="18" s="1"/>
  <c r="L1438" i="18"/>
  <c r="J1439" i="18" s="1"/>
  <c r="L1437" i="18"/>
  <c r="J1438" i="18" s="1"/>
  <c r="L1436" i="18"/>
  <c r="J1437" i="18" s="1"/>
  <c r="L1435" i="18"/>
  <c r="J1436" i="18" s="1"/>
  <c r="L1434" i="18"/>
  <c r="J1435" i="18" s="1"/>
  <c r="L1433" i="18"/>
  <c r="J1434" i="18" s="1"/>
  <c r="L1432" i="18"/>
  <c r="J1433" i="18" s="1"/>
  <c r="L1431" i="18"/>
  <c r="J1432" i="18" s="1"/>
  <c r="L1430" i="18"/>
  <c r="J1431" i="18" s="1"/>
  <c r="L1429" i="18"/>
  <c r="J1430" i="18" s="1"/>
  <c r="L1428" i="18"/>
  <c r="J1429" i="18" s="1"/>
  <c r="L1427" i="18"/>
  <c r="J1428" i="18" s="1"/>
  <c r="L1426" i="18"/>
  <c r="J1427" i="18" s="1"/>
  <c r="L1425" i="18"/>
  <c r="J1426" i="18" s="1"/>
  <c r="L1424" i="18"/>
  <c r="J1425" i="18" s="1"/>
  <c r="L1423" i="18"/>
  <c r="J1424" i="18" s="1"/>
  <c r="L1422" i="18"/>
  <c r="J1423" i="18" s="1"/>
  <c r="L1421" i="18"/>
  <c r="J1422" i="18" s="1"/>
  <c r="L1420" i="18"/>
  <c r="J1421" i="18" s="1"/>
  <c r="L1419" i="18"/>
  <c r="J1420" i="18" s="1"/>
  <c r="L1418" i="18"/>
  <c r="J1419" i="18" s="1"/>
  <c r="L1417" i="18"/>
  <c r="J1418" i="18" s="1"/>
  <c r="L1416" i="18"/>
  <c r="J1417" i="18" s="1"/>
  <c r="L1415" i="18"/>
  <c r="J1416" i="18" s="1"/>
  <c r="L1414" i="18"/>
  <c r="J1415" i="18" s="1"/>
  <c r="L1413" i="18"/>
  <c r="J1414" i="18" s="1"/>
  <c r="L1412" i="18"/>
  <c r="J1413" i="18" s="1"/>
  <c r="L1411" i="18"/>
  <c r="J1412" i="18" s="1"/>
  <c r="L1410" i="18"/>
  <c r="J1411" i="18" s="1"/>
  <c r="L1409" i="18"/>
  <c r="J1410" i="18" s="1"/>
  <c r="L1408" i="18"/>
  <c r="J1409" i="18" s="1"/>
  <c r="L1407" i="18"/>
  <c r="J1408" i="18" s="1"/>
  <c r="L1406" i="18"/>
  <c r="J1407" i="18" s="1"/>
  <c r="L1405" i="18"/>
  <c r="J1406" i="18" s="1"/>
  <c r="L1404" i="18"/>
  <c r="J1405" i="18" s="1"/>
  <c r="L1403" i="18"/>
  <c r="J1404" i="18" s="1"/>
  <c r="L1402" i="18"/>
  <c r="J1403" i="18" s="1"/>
  <c r="L1401" i="18"/>
  <c r="J1402" i="18" s="1"/>
  <c r="L1400" i="18"/>
  <c r="J1401" i="18" s="1"/>
  <c r="L1399" i="18"/>
  <c r="J1400" i="18" s="1"/>
  <c r="L1398" i="18"/>
  <c r="J1399" i="18" s="1"/>
  <c r="L1397" i="18"/>
  <c r="J1398" i="18" s="1"/>
  <c r="L1396" i="18"/>
  <c r="J1397" i="18" s="1"/>
  <c r="L1395" i="18"/>
  <c r="J1396" i="18" s="1"/>
  <c r="L1394" i="18"/>
  <c r="J1395" i="18" s="1"/>
  <c r="L1393" i="18"/>
  <c r="J1394" i="18" s="1"/>
  <c r="L1392" i="18"/>
  <c r="J1393" i="18" s="1"/>
  <c r="L1391" i="18"/>
  <c r="J1392" i="18" s="1"/>
  <c r="L1390" i="18"/>
  <c r="J1391" i="18" s="1"/>
  <c r="L1389" i="18"/>
  <c r="J1390" i="18" s="1"/>
  <c r="L1388" i="18"/>
  <c r="J1389" i="18" s="1"/>
  <c r="L1387" i="18"/>
  <c r="J1388" i="18" s="1"/>
  <c r="L1386" i="18"/>
  <c r="J1387" i="18" s="1"/>
  <c r="L1385" i="18"/>
  <c r="J1386" i="18" s="1"/>
  <c r="L1384" i="18"/>
  <c r="J1385" i="18" s="1"/>
  <c r="L1383" i="18"/>
  <c r="J1384" i="18" s="1"/>
  <c r="L1382" i="18"/>
  <c r="J1383" i="18" s="1"/>
  <c r="L1381" i="18"/>
  <c r="J1382" i="18" s="1"/>
  <c r="L1380" i="18"/>
  <c r="J1381" i="18" s="1"/>
  <c r="L1379" i="18"/>
  <c r="J1380" i="18" s="1"/>
  <c r="L1378" i="18"/>
  <c r="J1379" i="18" s="1"/>
  <c r="L1377" i="18"/>
  <c r="J1378" i="18" s="1"/>
  <c r="L1376" i="18"/>
  <c r="J1377" i="18" s="1"/>
  <c r="L1375" i="18"/>
  <c r="J1376" i="18" s="1"/>
  <c r="L1374" i="18"/>
  <c r="J1375" i="18" s="1"/>
  <c r="L1373" i="18"/>
  <c r="J1374" i="18" s="1"/>
  <c r="L1372" i="18"/>
  <c r="J1373" i="18" s="1"/>
  <c r="L1371" i="18"/>
  <c r="J1372" i="18" s="1"/>
  <c r="L1370" i="18"/>
  <c r="J1371" i="18" s="1"/>
  <c r="L1369" i="18"/>
  <c r="J1370" i="18" s="1"/>
  <c r="L1368" i="18"/>
  <c r="J1369" i="18" s="1"/>
  <c r="L1367" i="18"/>
  <c r="J1368" i="18" s="1"/>
  <c r="L1366" i="18"/>
  <c r="J1367" i="18" s="1"/>
  <c r="L1365" i="18"/>
  <c r="J1366" i="18" s="1"/>
  <c r="L1364" i="18"/>
  <c r="J1365" i="18" s="1"/>
  <c r="L1363" i="18"/>
  <c r="J1364" i="18" s="1"/>
  <c r="L1362" i="18"/>
  <c r="J1363" i="18" s="1"/>
  <c r="L1361" i="18"/>
  <c r="J1362" i="18" s="1"/>
  <c r="L1360" i="18"/>
  <c r="J1361" i="18" s="1"/>
  <c r="L1359" i="18"/>
  <c r="J1360" i="18" s="1"/>
  <c r="L1358" i="18"/>
  <c r="J1359" i="18" s="1"/>
  <c r="L1357" i="18"/>
  <c r="J1358" i="18" s="1"/>
  <c r="L1356" i="18"/>
  <c r="J1357" i="18" s="1"/>
  <c r="L1355" i="18"/>
  <c r="J1356" i="18" s="1"/>
  <c r="L1354" i="18"/>
  <c r="J1355" i="18" s="1"/>
  <c r="L1353" i="18"/>
  <c r="J1354" i="18" s="1"/>
  <c r="L1352" i="18"/>
  <c r="J1353" i="18" s="1"/>
  <c r="L1351" i="18"/>
  <c r="J1352" i="18" s="1"/>
  <c r="L1350" i="18"/>
  <c r="J1351" i="18" s="1"/>
  <c r="L1349" i="18"/>
  <c r="J1350" i="18" s="1"/>
  <c r="L1348" i="18"/>
  <c r="J1349" i="18" s="1"/>
  <c r="L1347" i="18"/>
  <c r="J1348" i="18" s="1"/>
  <c r="L1346" i="18"/>
  <c r="J1347" i="18" s="1"/>
  <c r="L1345" i="18"/>
  <c r="J1346" i="18" s="1"/>
  <c r="L1344" i="18"/>
  <c r="J1345" i="18" s="1"/>
  <c r="L1343" i="18"/>
  <c r="J1344" i="18" s="1"/>
  <c r="L1342" i="18"/>
  <c r="J1343" i="18" s="1"/>
  <c r="L1341" i="18"/>
  <c r="J1342" i="18" s="1"/>
  <c r="L1340" i="18"/>
  <c r="J1341" i="18" s="1"/>
  <c r="L1339" i="18"/>
  <c r="J1340" i="18" s="1"/>
  <c r="L1338" i="18"/>
  <c r="J1339" i="18" s="1"/>
  <c r="L1337" i="18"/>
  <c r="J1338" i="18" s="1"/>
  <c r="L1336" i="18"/>
  <c r="J1337" i="18" s="1"/>
  <c r="L1335" i="18"/>
  <c r="J1336" i="18" s="1"/>
  <c r="L1334" i="18"/>
  <c r="J1335" i="18" s="1"/>
  <c r="L1333" i="18"/>
  <c r="J1334" i="18" s="1"/>
  <c r="L1332" i="18"/>
  <c r="J1333" i="18" s="1"/>
  <c r="L1331" i="18"/>
  <c r="J1332" i="18" s="1"/>
  <c r="L1330" i="18"/>
  <c r="J1331" i="18" s="1"/>
  <c r="L1329" i="18"/>
  <c r="J1330" i="18" s="1"/>
  <c r="L1328" i="18"/>
  <c r="J1329" i="18" s="1"/>
  <c r="L1327" i="18"/>
  <c r="J1328" i="18" s="1"/>
  <c r="L1326" i="18"/>
  <c r="J1327" i="18" s="1"/>
  <c r="L1325" i="18"/>
  <c r="J1326" i="18" s="1"/>
  <c r="L1324" i="18"/>
  <c r="J1325" i="18" s="1"/>
  <c r="L1323" i="18"/>
  <c r="J1324" i="18" s="1"/>
  <c r="L1322" i="18"/>
  <c r="J1323" i="18" s="1"/>
  <c r="L1321" i="18"/>
  <c r="J1322" i="18" s="1"/>
  <c r="L1320" i="18"/>
  <c r="J1321" i="18" s="1"/>
  <c r="L1319" i="18"/>
  <c r="J1320" i="18" s="1"/>
  <c r="L1318" i="18"/>
  <c r="J1319" i="18" s="1"/>
  <c r="L1317" i="18"/>
  <c r="J1318" i="18" s="1"/>
  <c r="L1316" i="18"/>
  <c r="J1317" i="18" s="1"/>
  <c r="L1315" i="18"/>
  <c r="J1316" i="18" s="1"/>
  <c r="L1314" i="18"/>
  <c r="J1315" i="18" s="1"/>
  <c r="L1313" i="18"/>
  <c r="J1314" i="18" s="1"/>
  <c r="L1312" i="18"/>
  <c r="J1313" i="18" s="1"/>
  <c r="L1311" i="18"/>
  <c r="J1312" i="18" s="1"/>
  <c r="L1310" i="18"/>
  <c r="J1311" i="18" s="1"/>
  <c r="L1309" i="18"/>
  <c r="J1310" i="18" s="1"/>
  <c r="L1308" i="18"/>
  <c r="J1309" i="18" s="1"/>
  <c r="L1307" i="18"/>
  <c r="J1308" i="18" s="1"/>
  <c r="L1306" i="18"/>
  <c r="J1307" i="18" s="1"/>
  <c r="L1305" i="18"/>
  <c r="J1306" i="18" s="1"/>
  <c r="L1304" i="18"/>
  <c r="J1305" i="18" s="1"/>
  <c r="L1303" i="18"/>
  <c r="J1304" i="18" s="1"/>
  <c r="L1302" i="18"/>
  <c r="J1303" i="18" s="1"/>
  <c r="L1301" i="18"/>
  <c r="J1302" i="18" s="1"/>
  <c r="L1300" i="18"/>
  <c r="J1301" i="18" s="1"/>
  <c r="L1299" i="18"/>
  <c r="J1300" i="18" s="1"/>
  <c r="L1298" i="18"/>
  <c r="J1299" i="18" s="1"/>
  <c r="L1297" i="18"/>
  <c r="J1298" i="18" s="1"/>
  <c r="L1296" i="18"/>
  <c r="J1297" i="18" s="1"/>
  <c r="L1295" i="18"/>
  <c r="J1296" i="18" s="1"/>
  <c r="L1294" i="18"/>
  <c r="J1295" i="18" s="1"/>
  <c r="L1293" i="18"/>
  <c r="J1294" i="18" s="1"/>
  <c r="L1292" i="18"/>
  <c r="J1293" i="18" s="1"/>
  <c r="L1291" i="18"/>
  <c r="J1292" i="18" s="1"/>
  <c r="L1290" i="18"/>
  <c r="J1291" i="18" s="1"/>
  <c r="L1289" i="18"/>
  <c r="J1290" i="18" s="1"/>
  <c r="L1288" i="18"/>
  <c r="J1289" i="18" s="1"/>
  <c r="L1287" i="18"/>
  <c r="J1288" i="18" s="1"/>
  <c r="L1286" i="18"/>
  <c r="J1287" i="18" s="1"/>
  <c r="L1285" i="18"/>
  <c r="J1286" i="18" s="1"/>
  <c r="L1284" i="18"/>
  <c r="J1285" i="18" s="1"/>
  <c r="L1283" i="18"/>
  <c r="J1284" i="18" s="1"/>
  <c r="L1282" i="18"/>
  <c r="J1283" i="18" s="1"/>
  <c r="L1281" i="18"/>
  <c r="J1282" i="18" s="1"/>
  <c r="L1280" i="18"/>
  <c r="J1281" i="18" s="1"/>
  <c r="L1279" i="18"/>
  <c r="J1280" i="18" s="1"/>
  <c r="L1278" i="18"/>
  <c r="J1279" i="18" s="1"/>
  <c r="L1277" i="18"/>
  <c r="J1278" i="18" s="1"/>
  <c r="L1276" i="18"/>
  <c r="J1277" i="18" s="1"/>
  <c r="L1275" i="18"/>
  <c r="J1276" i="18" s="1"/>
  <c r="L1274" i="18"/>
  <c r="J1275" i="18" s="1"/>
  <c r="L1273" i="18"/>
  <c r="J1274" i="18" s="1"/>
  <c r="L1272" i="18"/>
  <c r="J1273" i="18" s="1"/>
  <c r="L1271" i="18"/>
  <c r="J1272" i="18" s="1"/>
  <c r="L1270" i="18"/>
  <c r="J1271" i="18" s="1"/>
  <c r="L1269" i="18"/>
  <c r="J1270" i="18" s="1"/>
  <c r="L1268" i="18"/>
  <c r="J1269" i="18" s="1"/>
  <c r="L1267" i="18"/>
  <c r="J1268" i="18" s="1"/>
  <c r="L1266" i="18"/>
  <c r="J1267" i="18" s="1"/>
  <c r="L1265" i="18"/>
  <c r="J1266" i="18" s="1"/>
  <c r="L1264" i="18"/>
  <c r="J1265" i="18" s="1"/>
  <c r="L1263" i="18"/>
  <c r="J1264" i="18" s="1"/>
  <c r="L1262" i="18"/>
  <c r="J1263" i="18" s="1"/>
  <c r="L1261" i="18"/>
  <c r="J1262" i="18" s="1"/>
  <c r="L1260" i="18"/>
  <c r="J1261" i="18" s="1"/>
  <c r="L1259" i="18"/>
  <c r="J1260" i="18" s="1"/>
  <c r="L1258" i="18"/>
  <c r="J1259" i="18" s="1"/>
  <c r="L1257" i="18"/>
  <c r="J1258" i="18" s="1"/>
  <c r="L1256" i="18"/>
  <c r="J1257" i="18" s="1"/>
  <c r="L1255" i="18"/>
  <c r="J1256" i="18" s="1"/>
  <c r="L1254" i="18"/>
  <c r="J1255" i="18" s="1"/>
  <c r="L1253" i="18"/>
  <c r="J1254" i="18" s="1"/>
  <c r="L1252" i="18"/>
  <c r="J1253" i="18" s="1"/>
  <c r="L1251" i="18"/>
  <c r="J1252" i="18" s="1"/>
  <c r="L1250" i="18"/>
  <c r="J1251" i="18" s="1"/>
  <c r="L1249" i="18"/>
  <c r="J1250" i="18" s="1"/>
  <c r="L1248" i="18"/>
  <c r="J1249" i="18" s="1"/>
  <c r="L1247" i="18"/>
  <c r="J1248" i="18" s="1"/>
  <c r="L1246" i="18"/>
  <c r="J1247" i="18" s="1"/>
  <c r="L1245" i="18"/>
  <c r="J1246" i="18" s="1"/>
  <c r="L1244" i="18"/>
  <c r="J1245" i="18" s="1"/>
  <c r="L1243" i="18"/>
  <c r="J1244" i="18" s="1"/>
  <c r="L1242" i="18"/>
  <c r="J1243" i="18" s="1"/>
  <c r="L1241" i="18"/>
  <c r="J1242" i="18" s="1"/>
  <c r="L1240" i="18"/>
  <c r="J1241" i="18" s="1"/>
  <c r="L1239" i="18"/>
  <c r="J1240" i="18" s="1"/>
  <c r="L1238" i="18"/>
  <c r="J1239" i="18" s="1"/>
  <c r="L1237" i="18"/>
  <c r="J1238" i="18" s="1"/>
  <c r="L1236" i="18"/>
  <c r="J1237" i="18" s="1"/>
  <c r="L1235" i="18"/>
  <c r="J1236" i="18" s="1"/>
  <c r="L1234" i="18"/>
  <c r="J1235" i="18" s="1"/>
  <c r="L1233" i="18"/>
  <c r="J1234" i="18" s="1"/>
  <c r="L1232" i="18"/>
  <c r="J1233" i="18" s="1"/>
  <c r="L1231" i="18"/>
  <c r="J1232" i="18" s="1"/>
  <c r="L1230" i="18"/>
  <c r="J1231" i="18" s="1"/>
  <c r="L1229" i="18"/>
  <c r="J1230" i="18" s="1"/>
  <c r="L1228" i="18"/>
  <c r="J1229" i="18" s="1"/>
  <c r="L1227" i="18"/>
  <c r="J1228" i="18" s="1"/>
  <c r="L1226" i="18"/>
  <c r="J1227" i="18" s="1"/>
  <c r="L1225" i="18"/>
  <c r="J1226" i="18" s="1"/>
  <c r="L1224" i="18"/>
  <c r="J1225" i="18" s="1"/>
  <c r="L1223" i="18"/>
  <c r="J1224" i="18" s="1"/>
  <c r="L1222" i="18"/>
  <c r="J1223" i="18" s="1"/>
  <c r="L1221" i="18"/>
  <c r="J1222" i="18" s="1"/>
  <c r="L1220" i="18"/>
  <c r="J1221" i="18" s="1"/>
  <c r="L1219" i="18"/>
  <c r="J1220" i="18" s="1"/>
  <c r="L1218" i="18"/>
  <c r="J1219" i="18" s="1"/>
  <c r="L1217" i="18"/>
  <c r="J1218" i="18" s="1"/>
  <c r="L1216" i="18"/>
  <c r="J1217" i="18" s="1"/>
  <c r="L1215" i="18"/>
  <c r="J1216" i="18" s="1"/>
  <c r="L1214" i="18"/>
  <c r="J1215" i="18" s="1"/>
  <c r="L1213" i="18"/>
  <c r="J1214" i="18" s="1"/>
  <c r="L1212" i="18"/>
  <c r="J1213" i="18" s="1"/>
  <c r="L1211" i="18"/>
  <c r="J1212" i="18" s="1"/>
  <c r="L1210" i="18"/>
  <c r="J1211" i="18" s="1"/>
  <c r="L1209" i="18"/>
  <c r="J1210" i="18" s="1"/>
  <c r="L1208" i="18"/>
  <c r="J1209" i="18" s="1"/>
  <c r="L1207" i="18"/>
  <c r="J1208" i="18" s="1"/>
  <c r="L1206" i="18"/>
  <c r="J1207" i="18" s="1"/>
  <c r="L1205" i="18"/>
  <c r="J1206" i="18" s="1"/>
  <c r="L1204" i="18"/>
  <c r="J1205" i="18" s="1"/>
  <c r="L1203" i="18"/>
  <c r="J1204" i="18" s="1"/>
  <c r="L1202" i="18"/>
  <c r="J1203" i="18" s="1"/>
  <c r="L1201" i="18"/>
  <c r="J1202" i="18" s="1"/>
  <c r="L1200" i="18"/>
  <c r="J1201" i="18" s="1"/>
  <c r="L1199" i="18"/>
  <c r="J1200" i="18" s="1"/>
  <c r="L1198" i="18"/>
  <c r="J1199" i="18" s="1"/>
  <c r="L1197" i="18"/>
  <c r="J1198" i="18" s="1"/>
  <c r="L1196" i="18"/>
  <c r="J1197" i="18" s="1"/>
  <c r="L1195" i="18"/>
  <c r="J1196" i="18" s="1"/>
  <c r="L1194" i="18"/>
  <c r="J1195" i="18" s="1"/>
  <c r="L1193" i="18"/>
  <c r="J1194" i="18" s="1"/>
  <c r="L1192" i="18"/>
  <c r="J1193" i="18" s="1"/>
  <c r="L1191" i="18"/>
  <c r="J1192" i="18" s="1"/>
  <c r="L1190" i="18"/>
  <c r="J1191" i="18" s="1"/>
  <c r="L1189" i="18"/>
  <c r="J1190" i="18" s="1"/>
  <c r="L1188" i="18"/>
  <c r="J1189" i="18" s="1"/>
  <c r="L1187" i="18"/>
  <c r="J1188" i="18" s="1"/>
  <c r="L1186" i="18"/>
  <c r="J1187" i="18" s="1"/>
  <c r="L1185" i="18"/>
  <c r="J1186" i="18" s="1"/>
  <c r="L1184" i="18"/>
  <c r="J1185" i="18" s="1"/>
  <c r="L1183" i="18"/>
  <c r="J1184" i="18" s="1"/>
  <c r="L1182" i="18"/>
  <c r="J1183" i="18" s="1"/>
  <c r="L1181" i="18"/>
  <c r="J1182" i="18" s="1"/>
  <c r="L1180" i="18"/>
  <c r="J1181" i="18" s="1"/>
  <c r="L1179" i="18"/>
  <c r="J1180" i="18" s="1"/>
  <c r="L1178" i="18"/>
  <c r="J1179" i="18" s="1"/>
  <c r="L1177" i="18"/>
  <c r="J1178" i="18" s="1"/>
  <c r="L1176" i="18"/>
  <c r="J1177" i="18" s="1"/>
  <c r="L1175" i="18"/>
  <c r="J1176" i="18" s="1"/>
  <c r="L1174" i="18"/>
  <c r="J1175" i="18" s="1"/>
  <c r="L1173" i="18"/>
  <c r="J1174" i="18" s="1"/>
  <c r="L1172" i="18"/>
  <c r="J1173" i="18" s="1"/>
  <c r="L1171" i="18"/>
  <c r="J1172" i="18" s="1"/>
  <c r="L1170" i="18"/>
  <c r="J1171" i="18" s="1"/>
  <c r="L1169" i="18"/>
  <c r="J1170" i="18" s="1"/>
  <c r="L1168" i="18"/>
  <c r="J1169" i="18" s="1"/>
  <c r="L1167" i="18"/>
  <c r="J1168" i="18" s="1"/>
  <c r="L1166" i="18"/>
  <c r="J1167" i="18" s="1"/>
  <c r="L1165" i="18"/>
  <c r="J1166" i="18" s="1"/>
  <c r="L1164" i="18"/>
  <c r="J1165" i="18" s="1"/>
  <c r="L1163" i="18"/>
  <c r="J1164" i="18" s="1"/>
  <c r="L1162" i="18"/>
  <c r="J1163" i="18" s="1"/>
  <c r="L1161" i="18"/>
  <c r="J1162" i="18" s="1"/>
  <c r="L1160" i="18"/>
  <c r="J1161" i="18" s="1"/>
  <c r="L1159" i="18"/>
  <c r="J1160" i="18" s="1"/>
  <c r="L1158" i="18"/>
  <c r="J1159" i="18" s="1"/>
  <c r="L1157" i="18"/>
  <c r="J1158" i="18" s="1"/>
  <c r="L1156" i="18"/>
  <c r="J1157" i="18" s="1"/>
  <c r="L1155" i="18"/>
  <c r="J1156" i="18" s="1"/>
  <c r="L1154" i="18"/>
  <c r="J1155" i="18" s="1"/>
  <c r="L1153" i="18"/>
  <c r="J1154" i="18" s="1"/>
  <c r="L1152" i="18"/>
  <c r="J1153" i="18" s="1"/>
  <c r="L1151" i="18"/>
  <c r="J1152" i="18" s="1"/>
  <c r="L1150" i="18"/>
  <c r="J1151" i="18" s="1"/>
  <c r="L1149" i="18"/>
  <c r="J1150" i="18" s="1"/>
  <c r="L1148" i="18"/>
  <c r="J1149" i="18" s="1"/>
  <c r="L1147" i="18"/>
  <c r="J1148" i="18" s="1"/>
  <c r="L1146" i="18"/>
  <c r="J1147" i="18" s="1"/>
  <c r="L1145" i="18"/>
  <c r="J1146" i="18" s="1"/>
  <c r="L1144" i="18"/>
  <c r="J1145" i="18" s="1"/>
  <c r="L1143" i="18"/>
  <c r="J1144" i="18" s="1"/>
  <c r="L1142" i="18"/>
  <c r="J1143" i="18" s="1"/>
  <c r="L1141" i="18"/>
  <c r="J1142" i="18" s="1"/>
  <c r="L1140" i="18"/>
  <c r="J1141" i="18" s="1"/>
  <c r="L1139" i="18"/>
  <c r="J1140" i="18" s="1"/>
  <c r="L1138" i="18"/>
  <c r="J1139" i="18" s="1"/>
  <c r="L1137" i="18"/>
  <c r="J1138" i="18" s="1"/>
  <c r="L1136" i="18"/>
  <c r="J1137" i="18" s="1"/>
  <c r="L1135" i="18"/>
  <c r="J1136" i="18" s="1"/>
  <c r="L1134" i="18"/>
  <c r="J1135" i="18" s="1"/>
  <c r="L1133" i="18"/>
  <c r="J1134" i="18" s="1"/>
  <c r="L1132" i="18"/>
  <c r="J1133" i="18" s="1"/>
  <c r="L1131" i="18"/>
  <c r="J1132" i="18" s="1"/>
  <c r="L1130" i="18"/>
  <c r="J1131" i="18" s="1"/>
  <c r="L1129" i="18"/>
  <c r="J1130" i="18" s="1"/>
  <c r="L1128" i="18"/>
  <c r="J1129" i="18" s="1"/>
  <c r="L1127" i="18"/>
  <c r="J1128" i="18" s="1"/>
  <c r="L1126" i="18"/>
  <c r="J1127" i="18" s="1"/>
  <c r="L1125" i="18"/>
  <c r="J1126" i="18" s="1"/>
  <c r="L1124" i="18"/>
  <c r="J1125" i="18" s="1"/>
  <c r="L1123" i="18"/>
  <c r="J1124" i="18" s="1"/>
  <c r="L1122" i="18"/>
  <c r="J1123" i="18" s="1"/>
  <c r="L1121" i="18"/>
  <c r="J1122" i="18" s="1"/>
  <c r="L1120" i="18"/>
  <c r="J1121" i="18" s="1"/>
  <c r="L1119" i="18"/>
  <c r="J1120" i="18" s="1"/>
  <c r="L1118" i="18"/>
  <c r="J1119" i="18" s="1"/>
  <c r="L1117" i="18"/>
  <c r="J1118" i="18" s="1"/>
  <c r="L1116" i="18"/>
  <c r="J1117" i="18" s="1"/>
  <c r="L1115" i="18"/>
  <c r="J1116" i="18" s="1"/>
  <c r="L1114" i="18"/>
  <c r="J1115" i="18" s="1"/>
  <c r="L1113" i="18"/>
  <c r="J1114" i="18" s="1"/>
  <c r="L1112" i="18"/>
  <c r="J1113" i="18" s="1"/>
  <c r="L1111" i="18"/>
  <c r="J1112" i="18" s="1"/>
  <c r="L1110" i="18"/>
  <c r="J1111" i="18" s="1"/>
  <c r="L1109" i="18"/>
  <c r="J1110" i="18" s="1"/>
  <c r="L1108" i="18"/>
  <c r="J1109" i="18" s="1"/>
  <c r="L1107" i="18"/>
  <c r="J1108" i="18" s="1"/>
  <c r="L1106" i="18"/>
  <c r="J1107" i="18" s="1"/>
  <c r="L1105" i="18"/>
  <c r="J1106" i="18" s="1"/>
  <c r="L1104" i="18"/>
  <c r="J1105" i="18" s="1"/>
  <c r="L1103" i="18"/>
  <c r="J1104" i="18" s="1"/>
  <c r="L1102" i="18"/>
  <c r="J1103" i="18" s="1"/>
  <c r="L1101" i="18"/>
  <c r="J1102" i="18" s="1"/>
  <c r="L1100" i="18"/>
  <c r="J1101" i="18" s="1"/>
  <c r="L1099" i="18"/>
  <c r="J1100" i="18" s="1"/>
  <c r="L1098" i="18"/>
  <c r="J1099" i="18" s="1"/>
  <c r="L1097" i="18"/>
  <c r="J1098" i="18" s="1"/>
  <c r="L1096" i="18"/>
  <c r="J1097" i="18" s="1"/>
  <c r="L1095" i="18"/>
  <c r="J1096" i="18" s="1"/>
  <c r="L1094" i="18"/>
  <c r="J1095" i="18" s="1"/>
  <c r="L1093" i="18"/>
  <c r="J1094" i="18" s="1"/>
  <c r="L1092" i="18"/>
  <c r="J1093" i="18" s="1"/>
  <c r="L1091" i="18"/>
  <c r="J1092" i="18" s="1"/>
  <c r="L1090" i="18"/>
  <c r="J1091" i="18" s="1"/>
  <c r="L1089" i="18"/>
  <c r="J1090" i="18" s="1"/>
  <c r="L1088" i="18"/>
  <c r="J1089" i="18" s="1"/>
  <c r="L1087" i="18"/>
  <c r="J1088" i="18" s="1"/>
  <c r="L1086" i="18"/>
  <c r="J1087" i="18" s="1"/>
  <c r="L1085" i="18"/>
  <c r="J1086" i="18" s="1"/>
  <c r="L1084" i="18"/>
  <c r="J1085" i="18" s="1"/>
  <c r="L1083" i="18"/>
  <c r="J1084" i="18" s="1"/>
  <c r="L1082" i="18"/>
  <c r="J1083" i="18" s="1"/>
  <c r="L1081" i="18"/>
  <c r="J1082" i="18" s="1"/>
  <c r="L1080" i="18"/>
  <c r="J1081" i="18" s="1"/>
  <c r="L1079" i="18"/>
  <c r="J1080" i="18" s="1"/>
  <c r="L1078" i="18"/>
  <c r="J1079" i="18" s="1"/>
  <c r="L1077" i="18"/>
  <c r="J1078" i="18" s="1"/>
  <c r="L1076" i="18"/>
  <c r="J1077" i="18" s="1"/>
  <c r="L1075" i="18"/>
  <c r="J1076" i="18" s="1"/>
  <c r="L1074" i="18"/>
  <c r="J1075" i="18" s="1"/>
  <c r="L1073" i="18"/>
  <c r="J1074" i="18" s="1"/>
  <c r="L1072" i="18"/>
  <c r="J1073" i="18" s="1"/>
  <c r="L1071" i="18"/>
  <c r="J1072" i="18" s="1"/>
  <c r="L1070" i="18"/>
  <c r="J1071" i="18" s="1"/>
  <c r="L1069" i="18"/>
  <c r="J1070" i="18" s="1"/>
  <c r="L1068" i="18"/>
  <c r="J1069" i="18" s="1"/>
  <c r="L1067" i="18"/>
  <c r="J1068" i="18" s="1"/>
  <c r="L1066" i="18"/>
  <c r="J1067" i="18" s="1"/>
  <c r="L1065" i="18"/>
  <c r="J1066" i="18" s="1"/>
  <c r="L1064" i="18"/>
  <c r="J1065" i="18" s="1"/>
  <c r="L1063" i="18"/>
  <c r="J1064" i="18" s="1"/>
  <c r="L1062" i="18"/>
  <c r="J1063" i="18" s="1"/>
  <c r="L1061" i="18"/>
  <c r="J1062" i="18" s="1"/>
  <c r="L1060" i="18"/>
  <c r="J1061" i="18" s="1"/>
  <c r="L1059" i="18"/>
  <c r="J1060" i="18" s="1"/>
  <c r="L1058" i="18"/>
  <c r="J1059" i="18" s="1"/>
  <c r="L1057" i="18"/>
  <c r="J1058" i="18" s="1"/>
  <c r="L1056" i="18"/>
  <c r="J1057" i="18" s="1"/>
  <c r="L1055" i="18"/>
  <c r="J1056" i="18" s="1"/>
  <c r="L1054" i="18"/>
  <c r="J1055" i="18" s="1"/>
  <c r="L1053" i="18"/>
  <c r="J1054" i="18" s="1"/>
  <c r="L1052" i="18"/>
  <c r="J1053" i="18" s="1"/>
  <c r="L1051" i="18"/>
  <c r="J1052" i="18" s="1"/>
  <c r="L1050" i="18"/>
  <c r="J1051" i="18" s="1"/>
  <c r="L1049" i="18"/>
  <c r="J1050" i="18" s="1"/>
  <c r="L1048" i="18"/>
  <c r="J1049" i="18" s="1"/>
  <c r="L1047" i="18"/>
  <c r="J1048" i="18" s="1"/>
  <c r="L1046" i="18"/>
  <c r="J1047" i="18" s="1"/>
  <c r="L1045" i="18"/>
  <c r="J1046" i="18" s="1"/>
  <c r="L1044" i="18"/>
  <c r="J1045" i="18" s="1"/>
  <c r="L1043" i="18"/>
  <c r="J1044" i="18" s="1"/>
  <c r="L1042" i="18"/>
  <c r="J1043" i="18" s="1"/>
  <c r="L1041" i="18"/>
  <c r="J1042" i="18" s="1"/>
  <c r="L1040" i="18"/>
  <c r="J1041" i="18" s="1"/>
  <c r="L1039" i="18"/>
  <c r="J1040" i="18" s="1"/>
  <c r="L1038" i="18"/>
  <c r="J1039" i="18" s="1"/>
  <c r="L1037" i="18"/>
  <c r="J1038" i="18" s="1"/>
  <c r="L1036" i="18"/>
  <c r="J1037" i="18" s="1"/>
  <c r="L1035" i="18"/>
  <c r="J1036" i="18" s="1"/>
  <c r="L1034" i="18"/>
  <c r="J1035" i="18" s="1"/>
  <c r="L1033" i="18"/>
  <c r="J1034" i="18" s="1"/>
  <c r="L1032" i="18"/>
  <c r="J1033" i="18" s="1"/>
  <c r="L1031" i="18"/>
  <c r="J1032" i="18" s="1"/>
  <c r="L1030" i="18"/>
  <c r="J1031" i="18" s="1"/>
  <c r="L1029" i="18"/>
  <c r="J1030" i="18" s="1"/>
  <c r="L1028" i="18"/>
  <c r="J1029" i="18" s="1"/>
  <c r="L1027" i="18"/>
  <c r="J1028" i="18" s="1"/>
  <c r="L1026" i="18"/>
  <c r="J1027" i="18" s="1"/>
  <c r="L1025" i="18"/>
  <c r="J1026" i="18" s="1"/>
  <c r="L1024" i="18"/>
  <c r="J1025" i="18" s="1"/>
  <c r="L1023" i="18"/>
  <c r="J1024" i="18" s="1"/>
  <c r="L1022" i="18"/>
  <c r="J1023" i="18" s="1"/>
  <c r="L1021" i="18"/>
  <c r="J1022" i="18" s="1"/>
  <c r="L1020" i="18"/>
  <c r="J1021" i="18" s="1"/>
  <c r="L1019" i="18"/>
  <c r="J1020" i="18" s="1"/>
  <c r="L1018" i="18"/>
  <c r="J1019" i="18" s="1"/>
  <c r="L1017" i="18"/>
  <c r="J1018" i="18" s="1"/>
  <c r="L1016" i="18"/>
  <c r="J1017" i="18" s="1"/>
  <c r="L1015" i="18"/>
  <c r="J1016" i="18" s="1"/>
  <c r="L1014" i="18"/>
  <c r="J1015" i="18" s="1"/>
  <c r="L1013" i="18"/>
  <c r="J1014" i="18" s="1"/>
  <c r="L1012" i="18"/>
  <c r="J1013" i="18" s="1"/>
  <c r="L1011" i="18"/>
  <c r="J1012" i="18" s="1"/>
  <c r="L1010" i="18"/>
  <c r="J1011" i="18" s="1"/>
  <c r="L1009" i="18"/>
  <c r="J1010" i="18" s="1"/>
  <c r="L1008" i="18"/>
  <c r="J1009" i="18" s="1"/>
  <c r="L1007" i="18"/>
  <c r="J1008" i="18" s="1"/>
  <c r="L1006" i="18"/>
  <c r="J1007" i="18" s="1"/>
  <c r="L1005" i="18"/>
  <c r="J1006" i="18" s="1"/>
  <c r="L1004" i="18"/>
  <c r="J1005" i="18" s="1"/>
  <c r="L1003" i="18"/>
  <c r="J1004" i="18" s="1"/>
  <c r="L1002" i="18"/>
  <c r="J1003" i="18" s="1"/>
  <c r="L1001" i="18"/>
  <c r="J1002" i="18" s="1"/>
  <c r="L1000" i="18"/>
  <c r="J1001" i="18" s="1"/>
  <c r="L999" i="18"/>
  <c r="J1000" i="18" s="1"/>
  <c r="L998" i="18"/>
  <c r="J999" i="18" s="1"/>
  <c r="L997" i="18"/>
  <c r="J998" i="18" s="1"/>
  <c r="L996" i="18"/>
  <c r="J997" i="18" s="1"/>
  <c r="L995" i="18"/>
  <c r="J996" i="18" s="1"/>
  <c r="L994" i="18"/>
  <c r="J995" i="18" s="1"/>
  <c r="L993" i="18"/>
  <c r="J994" i="18" s="1"/>
  <c r="L992" i="18"/>
  <c r="J993" i="18" s="1"/>
  <c r="L991" i="18"/>
  <c r="J992" i="18" s="1"/>
  <c r="L990" i="18"/>
  <c r="J991" i="18" s="1"/>
  <c r="L989" i="18"/>
  <c r="J990" i="18" s="1"/>
  <c r="L988" i="18"/>
  <c r="J989" i="18" s="1"/>
  <c r="L987" i="18"/>
  <c r="J988" i="18" s="1"/>
  <c r="L986" i="18"/>
  <c r="J987" i="18" s="1"/>
  <c r="L985" i="18"/>
  <c r="J986" i="18" s="1"/>
  <c r="L984" i="18"/>
  <c r="J985" i="18" s="1"/>
  <c r="L983" i="18"/>
  <c r="J984" i="18" s="1"/>
  <c r="L982" i="18"/>
  <c r="J983" i="18" s="1"/>
  <c r="L981" i="18"/>
  <c r="J982" i="18" s="1"/>
  <c r="L980" i="18"/>
  <c r="J981" i="18" s="1"/>
  <c r="L979" i="18"/>
  <c r="J980" i="18" s="1"/>
  <c r="L978" i="18"/>
  <c r="J979" i="18" s="1"/>
  <c r="L977" i="18"/>
  <c r="J978" i="18" s="1"/>
  <c r="L976" i="18"/>
  <c r="J977" i="18" s="1"/>
  <c r="L975" i="18"/>
  <c r="J976" i="18" s="1"/>
  <c r="L974" i="18"/>
  <c r="J975" i="18" s="1"/>
  <c r="L973" i="18"/>
  <c r="J974" i="18" s="1"/>
  <c r="L972" i="18"/>
  <c r="J973" i="18" s="1"/>
  <c r="L971" i="18"/>
  <c r="J972" i="18" s="1"/>
  <c r="L970" i="18"/>
  <c r="J971" i="18" s="1"/>
  <c r="L969" i="18"/>
  <c r="J970" i="18" s="1"/>
  <c r="L968" i="18"/>
  <c r="J969" i="18" s="1"/>
  <c r="L967" i="18"/>
  <c r="J968" i="18" s="1"/>
  <c r="L966" i="18"/>
  <c r="J967" i="18" s="1"/>
  <c r="L965" i="18"/>
  <c r="J966" i="18" s="1"/>
  <c r="L964" i="18"/>
  <c r="J965" i="18" s="1"/>
  <c r="L963" i="18"/>
  <c r="J964" i="18" s="1"/>
  <c r="L962" i="18"/>
  <c r="J963" i="18" s="1"/>
  <c r="L961" i="18"/>
  <c r="J962" i="18" s="1"/>
  <c r="L960" i="18"/>
  <c r="J961" i="18" s="1"/>
  <c r="L959" i="18"/>
  <c r="J960" i="18" s="1"/>
  <c r="L958" i="18"/>
  <c r="J959" i="18" s="1"/>
  <c r="L957" i="18"/>
  <c r="J958" i="18" s="1"/>
  <c r="L956" i="18"/>
  <c r="J957" i="18" s="1"/>
  <c r="L955" i="18"/>
  <c r="J956" i="18" s="1"/>
  <c r="L954" i="18"/>
  <c r="J955" i="18" s="1"/>
  <c r="L953" i="18"/>
  <c r="J954" i="18" s="1"/>
  <c r="L952" i="18"/>
  <c r="J953" i="18" s="1"/>
  <c r="L951" i="18"/>
  <c r="J952" i="18" s="1"/>
  <c r="L950" i="18"/>
  <c r="J951" i="18" s="1"/>
  <c r="L949" i="18"/>
  <c r="J950" i="18" s="1"/>
  <c r="L948" i="18"/>
  <c r="J949" i="18" s="1"/>
  <c r="L947" i="18"/>
  <c r="J948" i="18" s="1"/>
  <c r="L946" i="18"/>
  <c r="J947" i="18" s="1"/>
  <c r="L945" i="18"/>
  <c r="J946" i="18" s="1"/>
  <c r="L944" i="18"/>
  <c r="J945" i="18" s="1"/>
  <c r="L943" i="18"/>
  <c r="J944" i="18" s="1"/>
  <c r="L942" i="18"/>
  <c r="J943" i="18" s="1"/>
  <c r="L941" i="18"/>
  <c r="J942" i="18" s="1"/>
  <c r="L940" i="18"/>
  <c r="J941" i="18" s="1"/>
  <c r="L939" i="18"/>
  <c r="J940" i="18" s="1"/>
  <c r="L938" i="18"/>
  <c r="J939" i="18" s="1"/>
  <c r="L937" i="18"/>
  <c r="J938" i="18" s="1"/>
  <c r="L936" i="18"/>
  <c r="J937" i="18" s="1"/>
  <c r="L935" i="18"/>
  <c r="J936" i="18" s="1"/>
  <c r="L934" i="18"/>
  <c r="J935" i="18" s="1"/>
  <c r="L933" i="18"/>
  <c r="J934" i="18" s="1"/>
  <c r="L932" i="18"/>
  <c r="J933" i="18" s="1"/>
  <c r="L931" i="18"/>
  <c r="J932" i="18" s="1"/>
  <c r="L930" i="18"/>
  <c r="J931" i="18" s="1"/>
  <c r="L929" i="18"/>
  <c r="J930" i="18" s="1"/>
  <c r="L928" i="18"/>
  <c r="J929" i="18" s="1"/>
  <c r="L927" i="18"/>
  <c r="J928" i="18" s="1"/>
  <c r="L926" i="18"/>
  <c r="J927" i="18" s="1"/>
  <c r="L925" i="18"/>
  <c r="J926" i="18" s="1"/>
  <c r="L924" i="18"/>
  <c r="J925" i="18" s="1"/>
  <c r="L923" i="18"/>
  <c r="J924" i="18" s="1"/>
  <c r="L922" i="18"/>
  <c r="J923" i="18" s="1"/>
  <c r="L921" i="18"/>
  <c r="J922" i="18" s="1"/>
  <c r="L920" i="18"/>
  <c r="J921" i="18" s="1"/>
  <c r="L919" i="18"/>
  <c r="J920" i="18" s="1"/>
  <c r="L918" i="18"/>
  <c r="J919" i="18" s="1"/>
  <c r="L917" i="18"/>
  <c r="J918" i="18" s="1"/>
  <c r="L916" i="18"/>
  <c r="J917" i="18" s="1"/>
  <c r="L915" i="18"/>
  <c r="J916" i="18" s="1"/>
  <c r="L914" i="18"/>
  <c r="J915" i="18" s="1"/>
  <c r="L913" i="18"/>
  <c r="J914" i="18" s="1"/>
  <c r="L912" i="18"/>
  <c r="J913" i="18" s="1"/>
  <c r="L911" i="18"/>
  <c r="J912" i="18" s="1"/>
  <c r="L910" i="18"/>
  <c r="J911" i="18" s="1"/>
  <c r="L909" i="18"/>
  <c r="J910" i="18" s="1"/>
  <c r="L908" i="18"/>
  <c r="J909" i="18" s="1"/>
  <c r="L907" i="18"/>
  <c r="J908" i="18" s="1"/>
  <c r="L906" i="18"/>
  <c r="J907" i="18" s="1"/>
  <c r="L905" i="18"/>
  <c r="J906" i="18" s="1"/>
  <c r="L904" i="18"/>
  <c r="J905" i="18" s="1"/>
  <c r="L903" i="18"/>
  <c r="J904" i="18" s="1"/>
  <c r="L902" i="18"/>
  <c r="J903" i="18" s="1"/>
  <c r="L901" i="18"/>
  <c r="J902" i="18" s="1"/>
  <c r="L900" i="18"/>
  <c r="J901" i="18" s="1"/>
  <c r="L899" i="18"/>
  <c r="J900" i="18" s="1"/>
  <c r="L898" i="18"/>
  <c r="J899" i="18" s="1"/>
  <c r="L897" i="18"/>
  <c r="J898" i="18" s="1"/>
  <c r="L896" i="18"/>
  <c r="J897" i="18" s="1"/>
  <c r="L895" i="18"/>
  <c r="J896" i="18" s="1"/>
  <c r="L894" i="18"/>
  <c r="J895" i="18" s="1"/>
  <c r="L893" i="18"/>
  <c r="J894" i="18" s="1"/>
  <c r="L892" i="18"/>
  <c r="J893" i="18" s="1"/>
  <c r="L891" i="18"/>
  <c r="J892" i="18" s="1"/>
  <c r="L890" i="18"/>
  <c r="J891" i="18" s="1"/>
  <c r="L889" i="18"/>
  <c r="J890" i="18" s="1"/>
  <c r="L888" i="18"/>
  <c r="J889" i="18" s="1"/>
  <c r="L887" i="18"/>
  <c r="J888" i="18" s="1"/>
  <c r="L886" i="18"/>
  <c r="J887" i="18" s="1"/>
  <c r="L885" i="18"/>
  <c r="J886" i="18" s="1"/>
  <c r="L884" i="18"/>
  <c r="J885" i="18" s="1"/>
  <c r="L883" i="18"/>
  <c r="J884" i="18" s="1"/>
  <c r="L882" i="18"/>
  <c r="J883" i="18" s="1"/>
  <c r="L881" i="18"/>
  <c r="J882" i="18" s="1"/>
  <c r="L880" i="18"/>
  <c r="J881" i="18" s="1"/>
  <c r="L879" i="18"/>
  <c r="J880" i="18" s="1"/>
  <c r="L878" i="18"/>
  <c r="J879" i="18" s="1"/>
  <c r="L877" i="18"/>
  <c r="J878" i="18" s="1"/>
  <c r="L876" i="18"/>
  <c r="J877" i="18" s="1"/>
  <c r="L875" i="18"/>
  <c r="J876" i="18" s="1"/>
  <c r="L874" i="18"/>
  <c r="J875" i="18" s="1"/>
  <c r="L873" i="18"/>
  <c r="J874" i="18" s="1"/>
  <c r="L872" i="18"/>
  <c r="J873" i="18" s="1"/>
  <c r="L871" i="18"/>
  <c r="J872" i="18" s="1"/>
  <c r="L870" i="18"/>
  <c r="J871" i="18" s="1"/>
  <c r="L869" i="18"/>
  <c r="J870" i="18" s="1"/>
  <c r="L868" i="18"/>
  <c r="J869" i="18" s="1"/>
  <c r="L867" i="18"/>
  <c r="J868" i="18" s="1"/>
  <c r="L866" i="18"/>
  <c r="J867" i="18" s="1"/>
  <c r="L865" i="18"/>
  <c r="J866" i="18" s="1"/>
  <c r="L864" i="18"/>
  <c r="J865" i="18" s="1"/>
  <c r="L863" i="18"/>
  <c r="J864" i="18" s="1"/>
  <c r="L862" i="18"/>
  <c r="J863" i="18" s="1"/>
  <c r="L861" i="18"/>
  <c r="J862" i="18" s="1"/>
  <c r="L860" i="18"/>
  <c r="J861" i="18" s="1"/>
  <c r="L859" i="18"/>
  <c r="J860" i="18" s="1"/>
  <c r="L858" i="18"/>
  <c r="J859" i="18" s="1"/>
  <c r="L857" i="18"/>
  <c r="J858" i="18" s="1"/>
  <c r="L856" i="18"/>
  <c r="J857" i="18" s="1"/>
  <c r="L855" i="18"/>
  <c r="J856" i="18" s="1"/>
  <c r="L854" i="18"/>
  <c r="J855" i="18" s="1"/>
  <c r="L853" i="18"/>
  <c r="J854" i="18" s="1"/>
  <c r="L852" i="18"/>
  <c r="J853" i="18" s="1"/>
  <c r="L851" i="18"/>
  <c r="J852" i="18" s="1"/>
  <c r="L850" i="18"/>
  <c r="J851" i="18" s="1"/>
  <c r="L849" i="18"/>
  <c r="J850" i="18" s="1"/>
  <c r="L848" i="18"/>
  <c r="J849" i="18" s="1"/>
  <c r="L847" i="18"/>
  <c r="J848" i="18" s="1"/>
  <c r="L846" i="18"/>
  <c r="J847" i="18" s="1"/>
  <c r="L845" i="18"/>
  <c r="J846" i="18" s="1"/>
  <c r="L844" i="18"/>
  <c r="J845" i="18" s="1"/>
  <c r="L843" i="18"/>
  <c r="J844" i="18" s="1"/>
  <c r="L842" i="18"/>
  <c r="J843" i="18" s="1"/>
  <c r="L841" i="18"/>
  <c r="J842" i="18" s="1"/>
  <c r="L840" i="18"/>
  <c r="J841" i="18" s="1"/>
  <c r="L839" i="18"/>
  <c r="J840" i="18" s="1"/>
  <c r="L838" i="18"/>
  <c r="J839" i="18" s="1"/>
  <c r="L837" i="18"/>
  <c r="J838" i="18" s="1"/>
  <c r="L836" i="18"/>
  <c r="J837" i="18" s="1"/>
  <c r="L835" i="18"/>
  <c r="J836" i="18" s="1"/>
  <c r="L834" i="18"/>
  <c r="J835" i="18" s="1"/>
  <c r="L833" i="18"/>
  <c r="J834" i="18" s="1"/>
  <c r="L832" i="18"/>
  <c r="J833" i="18" s="1"/>
  <c r="L831" i="18"/>
  <c r="J832" i="18" s="1"/>
  <c r="L830" i="18"/>
  <c r="J831" i="18" s="1"/>
  <c r="L829" i="18"/>
  <c r="J830" i="18" s="1"/>
  <c r="L828" i="18"/>
  <c r="J829" i="18" s="1"/>
  <c r="L827" i="18"/>
  <c r="J828" i="18" s="1"/>
  <c r="L826" i="18"/>
  <c r="J827" i="18" s="1"/>
  <c r="L825" i="18"/>
  <c r="J826" i="18" s="1"/>
  <c r="L824" i="18"/>
  <c r="J825" i="18" s="1"/>
  <c r="L823" i="18"/>
  <c r="J824" i="18" s="1"/>
  <c r="L822" i="18"/>
  <c r="J823" i="18" s="1"/>
  <c r="L821" i="18"/>
  <c r="J822" i="18" s="1"/>
  <c r="L820" i="18"/>
  <c r="J821" i="18" s="1"/>
  <c r="L819" i="18"/>
  <c r="J820" i="18" s="1"/>
  <c r="L818" i="18"/>
  <c r="J819" i="18" s="1"/>
  <c r="L817" i="18"/>
  <c r="J818" i="18" s="1"/>
  <c r="L816" i="18"/>
  <c r="J817" i="18" s="1"/>
  <c r="L815" i="18"/>
  <c r="J816" i="18" s="1"/>
  <c r="L814" i="18"/>
  <c r="J815" i="18" s="1"/>
  <c r="L813" i="18"/>
  <c r="J814" i="18" s="1"/>
  <c r="L812" i="18"/>
  <c r="J813" i="18" s="1"/>
  <c r="L811" i="18"/>
  <c r="J812" i="18" s="1"/>
  <c r="L810" i="18"/>
  <c r="J811" i="18" s="1"/>
  <c r="L809" i="18"/>
  <c r="J810" i="18" s="1"/>
  <c r="L808" i="18"/>
  <c r="J809" i="18" s="1"/>
  <c r="L807" i="18"/>
  <c r="J808" i="18" s="1"/>
  <c r="L806" i="18"/>
  <c r="J807" i="18" s="1"/>
  <c r="L805" i="18"/>
  <c r="J806" i="18" s="1"/>
  <c r="L804" i="18"/>
  <c r="J805" i="18" s="1"/>
  <c r="L803" i="18"/>
  <c r="J804" i="18" s="1"/>
  <c r="L802" i="18"/>
  <c r="J803" i="18" s="1"/>
  <c r="L801" i="18"/>
  <c r="J802" i="18" s="1"/>
  <c r="L800" i="18"/>
  <c r="J801" i="18" s="1"/>
  <c r="L799" i="18"/>
  <c r="J800" i="18" s="1"/>
  <c r="L798" i="18"/>
  <c r="J799" i="18" s="1"/>
  <c r="L797" i="18"/>
  <c r="J798" i="18" s="1"/>
  <c r="L796" i="18"/>
  <c r="J797" i="18" s="1"/>
  <c r="L795" i="18"/>
  <c r="J796" i="18" s="1"/>
  <c r="L794" i="18"/>
  <c r="J795" i="18" s="1"/>
  <c r="L793" i="18"/>
  <c r="J794" i="18" s="1"/>
  <c r="L792" i="18"/>
  <c r="J793" i="18" s="1"/>
  <c r="L791" i="18"/>
  <c r="J792" i="18" s="1"/>
  <c r="L790" i="18"/>
  <c r="J791" i="18" s="1"/>
  <c r="L789" i="18"/>
  <c r="J790" i="18" s="1"/>
  <c r="L788" i="18"/>
  <c r="J789" i="18" s="1"/>
  <c r="L787" i="18"/>
  <c r="J788" i="18" s="1"/>
  <c r="L786" i="18"/>
  <c r="J787" i="18" s="1"/>
  <c r="L785" i="18"/>
  <c r="J786" i="18" s="1"/>
  <c r="L784" i="18"/>
  <c r="J785" i="18" s="1"/>
  <c r="L783" i="18"/>
  <c r="J784" i="18" s="1"/>
  <c r="L782" i="18"/>
  <c r="J783" i="18" s="1"/>
  <c r="L781" i="18"/>
  <c r="J782" i="18" s="1"/>
  <c r="L780" i="18"/>
  <c r="J781" i="18" s="1"/>
  <c r="L779" i="18"/>
  <c r="J780" i="18" s="1"/>
  <c r="L778" i="18"/>
  <c r="J779" i="18" s="1"/>
  <c r="L777" i="18"/>
  <c r="J778" i="18" s="1"/>
  <c r="L776" i="18"/>
  <c r="J777" i="18" s="1"/>
  <c r="L775" i="18"/>
  <c r="J776" i="18" s="1"/>
  <c r="L774" i="18"/>
  <c r="J775" i="18" s="1"/>
  <c r="L773" i="18"/>
  <c r="J774" i="18" s="1"/>
  <c r="L772" i="18"/>
  <c r="J773" i="18" s="1"/>
  <c r="L771" i="18"/>
  <c r="J772" i="18" s="1"/>
  <c r="L770" i="18"/>
  <c r="J771" i="18" s="1"/>
  <c r="L769" i="18"/>
  <c r="J770" i="18" s="1"/>
  <c r="L768" i="18"/>
  <c r="J769" i="18" s="1"/>
  <c r="L767" i="18"/>
  <c r="J768" i="18" s="1"/>
  <c r="L766" i="18"/>
  <c r="J767" i="18" s="1"/>
  <c r="L765" i="18"/>
  <c r="J766" i="18" s="1"/>
  <c r="L764" i="18"/>
  <c r="J765" i="18" s="1"/>
  <c r="L763" i="18"/>
  <c r="J764" i="18" s="1"/>
  <c r="L762" i="18"/>
  <c r="J763" i="18" s="1"/>
  <c r="L761" i="18"/>
  <c r="J762" i="18" s="1"/>
  <c r="L760" i="18"/>
  <c r="J761" i="18" s="1"/>
  <c r="L759" i="18"/>
  <c r="J760" i="18" s="1"/>
  <c r="L758" i="18"/>
  <c r="J759" i="18" s="1"/>
  <c r="L757" i="18"/>
  <c r="J758" i="18" s="1"/>
  <c r="L756" i="18"/>
  <c r="J757" i="18" s="1"/>
  <c r="L755" i="18"/>
  <c r="J756" i="18" s="1"/>
  <c r="L754" i="18"/>
  <c r="J755" i="18" s="1"/>
  <c r="L753" i="18"/>
  <c r="J754" i="18" s="1"/>
  <c r="L752" i="18"/>
  <c r="J753" i="18" s="1"/>
  <c r="L751" i="18"/>
  <c r="J752" i="18" s="1"/>
  <c r="L750" i="18"/>
  <c r="J751" i="18" s="1"/>
  <c r="L749" i="18"/>
  <c r="J750" i="18" s="1"/>
  <c r="L748" i="18"/>
  <c r="J749" i="18" s="1"/>
  <c r="L747" i="18"/>
  <c r="J748" i="18" s="1"/>
  <c r="L746" i="18"/>
  <c r="J747" i="18" s="1"/>
  <c r="L745" i="18"/>
  <c r="J746" i="18" s="1"/>
  <c r="L744" i="18"/>
  <c r="J745" i="18" s="1"/>
  <c r="L743" i="18"/>
  <c r="J744" i="18" s="1"/>
  <c r="L742" i="18"/>
  <c r="J743" i="18" s="1"/>
  <c r="L741" i="18"/>
  <c r="J742" i="18" s="1"/>
  <c r="L740" i="18"/>
  <c r="J741" i="18" s="1"/>
  <c r="L739" i="18"/>
  <c r="J740" i="18" s="1"/>
  <c r="L738" i="18"/>
  <c r="J739" i="18" s="1"/>
  <c r="L737" i="18"/>
  <c r="J738" i="18" s="1"/>
  <c r="L736" i="18"/>
  <c r="J737" i="18" s="1"/>
  <c r="L735" i="18"/>
  <c r="J736" i="18" s="1"/>
  <c r="L734" i="18"/>
  <c r="J735" i="18" s="1"/>
  <c r="L733" i="18"/>
  <c r="J734" i="18" s="1"/>
  <c r="L732" i="18"/>
  <c r="J733" i="18" s="1"/>
  <c r="L731" i="18"/>
  <c r="J732" i="18" s="1"/>
  <c r="L730" i="18"/>
  <c r="J731" i="18" s="1"/>
  <c r="L729" i="18"/>
  <c r="J730" i="18" s="1"/>
  <c r="L728" i="18"/>
  <c r="J729" i="18" s="1"/>
  <c r="L727" i="18"/>
  <c r="J728" i="18" s="1"/>
  <c r="L726" i="18"/>
  <c r="J727" i="18" s="1"/>
  <c r="L725" i="18"/>
  <c r="J726" i="18" s="1"/>
  <c r="L724" i="18"/>
  <c r="J725" i="18" s="1"/>
  <c r="L723" i="18"/>
  <c r="J724" i="18" s="1"/>
  <c r="L722" i="18"/>
  <c r="J723" i="18" s="1"/>
  <c r="L721" i="18"/>
  <c r="J722" i="18" s="1"/>
  <c r="L720" i="18"/>
  <c r="J721" i="18" s="1"/>
  <c r="L719" i="18"/>
  <c r="J720" i="18" s="1"/>
  <c r="L718" i="18"/>
  <c r="J719" i="18" s="1"/>
  <c r="L717" i="18"/>
  <c r="J718" i="18" s="1"/>
  <c r="L716" i="18"/>
  <c r="J717" i="18" s="1"/>
  <c r="L715" i="18"/>
  <c r="J716" i="18" s="1"/>
  <c r="L714" i="18"/>
  <c r="J715" i="18" s="1"/>
  <c r="L713" i="18"/>
  <c r="J714" i="18" s="1"/>
  <c r="L712" i="18"/>
  <c r="J713" i="18" s="1"/>
  <c r="L711" i="18"/>
  <c r="J712" i="18" s="1"/>
  <c r="L710" i="18"/>
  <c r="J711" i="18" s="1"/>
  <c r="L709" i="18"/>
  <c r="J710" i="18" s="1"/>
  <c r="L708" i="18"/>
  <c r="J709" i="18" s="1"/>
  <c r="L707" i="18"/>
  <c r="J708" i="18" s="1"/>
  <c r="L706" i="18"/>
  <c r="J707" i="18" s="1"/>
  <c r="L705" i="18"/>
  <c r="J706" i="18" s="1"/>
  <c r="L704" i="18"/>
  <c r="J705" i="18" s="1"/>
  <c r="L703" i="18"/>
  <c r="J704" i="18" s="1"/>
  <c r="L702" i="18"/>
  <c r="J703" i="18" s="1"/>
  <c r="L701" i="18"/>
  <c r="J702" i="18" s="1"/>
  <c r="L700" i="18"/>
  <c r="J701" i="18" s="1"/>
  <c r="L699" i="18"/>
  <c r="J700" i="18" s="1"/>
  <c r="L698" i="18"/>
  <c r="J699" i="18" s="1"/>
  <c r="L697" i="18"/>
  <c r="J698" i="18" s="1"/>
  <c r="L696" i="18"/>
  <c r="J697" i="18" s="1"/>
  <c r="L695" i="18"/>
  <c r="J696" i="18" s="1"/>
  <c r="L694" i="18"/>
  <c r="J695" i="18" s="1"/>
  <c r="L693" i="18"/>
  <c r="J694" i="18" s="1"/>
  <c r="L692" i="18"/>
  <c r="J693" i="18" s="1"/>
  <c r="L691" i="18"/>
  <c r="J692" i="18" s="1"/>
  <c r="L690" i="18"/>
  <c r="J691" i="18" s="1"/>
  <c r="L689" i="18"/>
  <c r="J690" i="18" s="1"/>
  <c r="L688" i="18"/>
  <c r="J689" i="18" s="1"/>
  <c r="L687" i="18"/>
  <c r="J688" i="18" s="1"/>
  <c r="L686" i="18"/>
  <c r="J687" i="18" s="1"/>
  <c r="L685" i="18"/>
  <c r="J686" i="18" s="1"/>
  <c r="L684" i="18"/>
  <c r="J685" i="18" s="1"/>
  <c r="L683" i="18"/>
  <c r="J684" i="18" s="1"/>
  <c r="L682" i="18"/>
  <c r="J683" i="18" s="1"/>
  <c r="L681" i="18"/>
  <c r="J682" i="18" s="1"/>
  <c r="L680" i="18"/>
  <c r="J681" i="18" s="1"/>
  <c r="L679" i="18"/>
  <c r="J680" i="18" s="1"/>
  <c r="L678" i="18"/>
  <c r="J679" i="18" s="1"/>
  <c r="L677" i="18"/>
  <c r="J678" i="18" s="1"/>
  <c r="L676" i="18"/>
  <c r="J677" i="18" s="1"/>
  <c r="L675" i="18"/>
  <c r="J676" i="18" s="1"/>
  <c r="L674" i="18"/>
  <c r="J675" i="18" s="1"/>
  <c r="L673" i="18"/>
  <c r="J674" i="18" s="1"/>
  <c r="L672" i="18"/>
  <c r="J673" i="18" s="1"/>
  <c r="L671" i="18"/>
  <c r="J672" i="18" s="1"/>
  <c r="L670" i="18"/>
  <c r="J671" i="18" s="1"/>
  <c r="L669" i="18"/>
  <c r="J670" i="18" s="1"/>
  <c r="L668" i="18"/>
  <c r="J669" i="18" s="1"/>
  <c r="L667" i="18"/>
  <c r="J668" i="18" s="1"/>
  <c r="L666" i="18"/>
  <c r="J667" i="18" s="1"/>
  <c r="L665" i="18"/>
  <c r="J666" i="18" s="1"/>
  <c r="L664" i="18"/>
  <c r="J665" i="18" s="1"/>
  <c r="L663" i="18"/>
  <c r="J664" i="18" s="1"/>
  <c r="L662" i="18"/>
  <c r="J663" i="18" s="1"/>
  <c r="L661" i="18"/>
  <c r="J662" i="18" s="1"/>
  <c r="L660" i="18"/>
  <c r="J661" i="18" s="1"/>
  <c r="L659" i="18"/>
  <c r="J660" i="18" s="1"/>
  <c r="L658" i="18"/>
  <c r="J659" i="18" s="1"/>
  <c r="L657" i="18"/>
  <c r="J658" i="18" s="1"/>
  <c r="L656" i="18"/>
  <c r="J657" i="18" s="1"/>
  <c r="L655" i="18"/>
  <c r="J656" i="18" s="1"/>
  <c r="L654" i="18"/>
  <c r="J655" i="18" s="1"/>
  <c r="L653" i="18"/>
  <c r="J654" i="18" s="1"/>
  <c r="L652" i="18"/>
  <c r="J653" i="18" s="1"/>
  <c r="L651" i="18"/>
  <c r="J652" i="18" s="1"/>
  <c r="L650" i="18"/>
  <c r="J651" i="18" s="1"/>
  <c r="L649" i="18"/>
  <c r="J650" i="18" s="1"/>
  <c r="L648" i="18"/>
  <c r="J649" i="18" s="1"/>
  <c r="L647" i="18"/>
  <c r="J648" i="18" s="1"/>
  <c r="L646" i="18"/>
  <c r="J647" i="18" s="1"/>
  <c r="L645" i="18"/>
  <c r="J646" i="18" s="1"/>
  <c r="L644" i="18"/>
  <c r="J645" i="18" s="1"/>
  <c r="L643" i="18"/>
  <c r="J644" i="18" s="1"/>
  <c r="L642" i="18"/>
  <c r="J643" i="18" s="1"/>
  <c r="L641" i="18"/>
  <c r="J642" i="18" s="1"/>
  <c r="L640" i="18"/>
  <c r="J641" i="18" s="1"/>
  <c r="L639" i="18"/>
  <c r="J640" i="18" s="1"/>
  <c r="L638" i="18"/>
  <c r="J639" i="18" s="1"/>
  <c r="L637" i="18"/>
  <c r="J638" i="18" s="1"/>
  <c r="L636" i="18"/>
  <c r="J637" i="18" s="1"/>
  <c r="L635" i="18"/>
  <c r="J636" i="18" s="1"/>
  <c r="L634" i="18"/>
  <c r="J635" i="18" s="1"/>
  <c r="L633" i="18"/>
  <c r="J634" i="18" s="1"/>
  <c r="L632" i="18"/>
  <c r="J633" i="18" s="1"/>
  <c r="L631" i="18"/>
  <c r="J632" i="18" s="1"/>
  <c r="L630" i="18"/>
  <c r="J631" i="18" s="1"/>
  <c r="L629" i="18"/>
  <c r="J630" i="18" s="1"/>
  <c r="L628" i="18"/>
  <c r="J629" i="18" s="1"/>
  <c r="L627" i="18"/>
  <c r="J628" i="18" s="1"/>
  <c r="L626" i="18"/>
  <c r="J627" i="18" s="1"/>
  <c r="L625" i="18"/>
  <c r="J626" i="18" s="1"/>
  <c r="L624" i="18"/>
  <c r="J625" i="18" s="1"/>
  <c r="L623" i="18"/>
  <c r="J624" i="18" s="1"/>
  <c r="L622" i="18"/>
  <c r="J623" i="18" s="1"/>
  <c r="L621" i="18"/>
  <c r="J622" i="18" s="1"/>
  <c r="L620" i="18"/>
  <c r="J621" i="18" s="1"/>
  <c r="L619" i="18"/>
  <c r="J620" i="18" s="1"/>
  <c r="L618" i="18"/>
  <c r="J619" i="18" s="1"/>
  <c r="L617" i="18"/>
  <c r="J618" i="18" s="1"/>
  <c r="L616" i="18"/>
  <c r="J617" i="18" s="1"/>
  <c r="L615" i="18"/>
  <c r="J616" i="18" s="1"/>
  <c r="L614" i="18"/>
  <c r="J615" i="18" s="1"/>
  <c r="L613" i="18"/>
  <c r="J614" i="18" s="1"/>
  <c r="L612" i="18"/>
  <c r="J613" i="18" s="1"/>
  <c r="L611" i="18"/>
  <c r="J612" i="18" s="1"/>
  <c r="L610" i="18"/>
  <c r="J611" i="18" s="1"/>
  <c r="L609" i="18"/>
  <c r="J610" i="18" s="1"/>
  <c r="L608" i="18"/>
  <c r="J609" i="18" s="1"/>
  <c r="L607" i="18"/>
  <c r="J608" i="18" s="1"/>
  <c r="L606" i="18"/>
  <c r="J607" i="18" s="1"/>
  <c r="L605" i="18"/>
  <c r="J606" i="18" s="1"/>
  <c r="L604" i="18"/>
  <c r="J605" i="18" s="1"/>
  <c r="L603" i="18"/>
  <c r="J604" i="18" s="1"/>
  <c r="L602" i="18"/>
  <c r="J603" i="18" s="1"/>
  <c r="L601" i="18"/>
  <c r="J602" i="18" s="1"/>
  <c r="L600" i="18"/>
  <c r="J601" i="18" s="1"/>
  <c r="L599" i="18"/>
  <c r="J600" i="18" s="1"/>
  <c r="L598" i="18"/>
  <c r="J599" i="18" s="1"/>
  <c r="L597" i="18"/>
  <c r="J598" i="18" s="1"/>
  <c r="L596" i="18"/>
  <c r="J597" i="18" s="1"/>
  <c r="L595" i="18"/>
  <c r="J596" i="18" s="1"/>
  <c r="L594" i="18"/>
  <c r="J595" i="18" s="1"/>
  <c r="L593" i="18"/>
  <c r="J594" i="18" s="1"/>
  <c r="L592" i="18"/>
  <c r="J593" i="18" s="1"/>
  <c r="L591" i="18"/>
  <c r="J592" i="18" s="1"/>
  <c r="L590" i="18"/>
  <c r="J591" i="18" s="1"/>
  <c r="L589" i="18"/>
  <c r="J590" i="18" s="1"/>
  <c r="L588" i="18"/>
  <c r="J589" i="18" s="1"/>
  <c r="L587" i="18"/>
  <c r="J588" i="18" s="1"/>
  <c r="L586" i="18"/>
  <c r="J587" i="18" s="1"/>
  <c r="L585" i="18"/>
  <c r="J586" i="18" s="1"/>
  <c r="L584" i="18"/>
  <c r="J585" i="18" s="1"/>
  <c r="L583" i="18"/>
  <c r="J584" i="18" s="1"/>
  <c r="L582" i="18"/>
  <c r="J583" i="18" s="1"/>
  <c r="L581" i="18"/>
  <c r="J582" i="18" s="1"/>
  <c r="L580" i="18"/>
  <c r="J581" i="18" s="1"/>
  <c r="L579" i="18"/>
  <c r="J580" i="18" s="1"/>
  <c r="L578" i="18"/>
  <c r="J579" i="18" s="1"/>
  <c r="L577" i="18"/>
  <c r="J578" i="18" s="1"/>
  <c r="L576" i="18"/>
  <c r="J577" i="18" s="1"/>
  <c r="L575" i="18"/>
  <c r="J576" i="18" s="1"/>
  <c r="L574" i="18"/>
  <c r="J575" i="18" s="1"/>
  <c r="L573" i="18"/>
  <c r="J574" i="18" s="1"/>
  <c r="L572" i="18"/>
  <c r="J573" i="18" s="1"/>
  <c r="L571" i="18"/>
  <c r="J572" i="18" s="1"/>
  <c r="L570" i="18"/>
  <c r="J571" i="18" s="1"/>
  <c r="L569" i="18"/>
  <c r="J570" i="18" s="1"/>
  <c r="L568" i="18"/>
  <c r="J569" i="18" s="1"/>
  <c r="L567" i="18"/>
  <c r="J568" i="18" s="1"/>
  <c r="L566" i="18"/>
  <c r="J567" i="18" s="1"/>
  <c r="L565" i="18"/>
  <c r="J566" i="18" s="1"/>
  <c r="L564" i="18"/>
  <c r="J565" i="18" s="1"/>
  <c r="L563" i="18"/>
  <c r="J564" i="18" s="1"/>
  <c r="L562" i="18"/>
  <c r="J563" i="18" s="1"/>
  <c r="L561" i="18"/>
  <c r="J562" i="18" s="1"/>
  <c r="L560" i="18"/>
  <c r="J561" i="18" s="1"/>
  <c r="L559" i="18"/>
  <c r="J560" i="18" s="1"/>
  <c r="L558" i="18"/>
  <c r="J559" i="18" s="1"/>
  <c r="L557" i="18"/>
  <c r="J558" i="18" s="1"/>
  <c r="L556" i="18"/>
  <c r="J557" i="18" s="1"/>
  <c r="L555" i="18"/>
  <c r="J556" i="18" s="1"/>
  <c r="L554" i="18"/>
  <c r="J555" i="18" s="1"/>
  <c r="L553" i="18"/>
  <c r="J554" i="18" s="1"/>
  <c r="L552" i="18"/>
  <c r="J553" i="18" s="1"/>
  <c r="L551" i="18"/>
  <c r="J552" i="18" s="1"/>
  <c r="L550" i="18"/>
  <c r="J551" i="18" s="1"/>
  <c r="L549" i="18"/>
  <c r="J550" i="18" s="1"/>
  <c r="L548" i="18"/>
  <c r="J549" i="18" s="1"/>
  <c r="L547" i="18"/>
  <c r="J548" i="18" s="1"/>
  <c r="L546" i="18"/>
  <c r="J547" i="18" s="1"/>
  <c r="L545" i="18"/>
  <c r="J546" i="18" s="1"/>
  <c r="L544" i="18"/>
  <c r="J545" i="18" s="1"/>
  <c r="L543" i="18"/>
  <c r="J544" i="18" s="1"/>
  <c r="L542" i="18"/>
  <c r="J543" i="18" s="1"/>
  <c r="L541" i="18"/>
  <c r="J542" i="18" s="1"/>
  <c r="L540" i="18"/>
  <c r="J541" i="18" s="1"/>
  <c r="L539" i="18"/>
  <c r="J540" i="18" s="1"/>
  <c r="L538" i="18"/>
  <c r="J539" i="18" s="1"/>
  <c r="L537" i="18"/>
  <c r="J538" i="18" s="1"/>
  <c r="L536" i="18"/>
  <c r="J537" i="18" s="1"/>
  <c r="L535" i="18"/>
  <c r="J536" i="18" s="1"/>
  <c r="L534" i="18"/>
  <c r="J535" i="18" s="1"/>
  <c r="L533" i="18"/>
  <c r="J534" i="18" s="1"/>
  <c r="L532" i="18"/>
  <c r="J533" i="18" s="1"/>
  <c r="L531" i="18"/>
  <c r="J532" i="18" s="1"/>
  <c r="L530" i="18"/>
  <c r="J531" i="18" s="1"/>
  <c r="L529" i="18"/>
  <c r="J530" i="18" s="1"/>
  <c r="L528" i="18"/>
  <c r="J529" i="18" s="1"/>
  <c r="L527" i="18"/>
  <c r="J528" i="18" s="1"/>
  <c r="L526" i="18"/>
  <c r="J527" i="18" s="1"/>
  <c r="L525" i="18"/>
  <c r="J526" i="18" s="1"/>
  <c r="L524" i="18"/>
  <c r="J525" i="18" s="1"/>
  <c r="L523" i="18"/>
  <c r="J524" i="18" s="1"/>
  <c r="L522" i="18"/>
  <c r="J523" i="18" s="1"/>
  <c r="L521" i="18"/>
  <c r="J522" i="18" s="1"/>
  <c r="L520" i="18"/>
  <c r="J521" i="18" s="1"/>
  <c r="L519" i="18"/>
  <c r="J520" i="18" s="1"/>
  <c r="L518" i="18"/>
  <c r="J519" i="18" s="1"/>
  <c r="L517" i="18"/>
  <c r="J518" i="18" s="1"/>
  <c r="L516" i="18"/>
  <c r="J517" i="18" s="1"/>
  <c r="L515" i="18"/>
  <c r="J516" i="18" s="1"/>
  <c r="L514" i="18"/>
  <c r="J515" i="18" s="1"/>
  <c r="L513" i="18"/>
  <c r="J514" i="18" s="1"/>
  <c r="L512" i="18"/>
  <c r="J513" i="18" s="1"/>
  <c r="L511" i="18"/>
  <c r="J512" i="18" s="1"/>
  <c r="L510" i="18"/>
  <c r="J511" i="18" s="1"/>
  <c r="L509" i="18"/>
  <c r="J510" i="18" s="1"/>
  <c r="L508" i="18"/>
  <c r="J509" i="18" s="1"/>
  <c r="L507" i="18"/>
  <c r="J508" i="18" s="1"/>
  <c r="L506" i="18"/>
  <c r="J507" i="18" s="1"/>
  <c r="L505" i="18"/>
  <c r="J506" i="18" s="1"/>
  <c r="L504" i="18"/>
  <c r="J505" i="18" s="1"/>
  <c r="L503" i="18"/>
  <c r="J504" i="18" s="1"/>
  <c r="L502" i="18"/>
  <c r="J503" i="18" s="1"/>
  <c r="L501" i="18"/>
  <c r="J502" i="18" s="1"/>
  <c r="L500" i="18"/>
  <c r="J501" i="18" s="1"/>
  <c r="L499" i="18"/>
  <c r="J500" i="18" s="1"/>
  <c r="L498" i="18"/>
  <c r="J499" i="18" s="1"/>
  <c r="L497" i="18"/>
  <c r="J498" i="18" s="1"/>
  <c r="L496" i="18"/>
  <c r="J497" i="18" s="1"/>
  <c r="L495" i="18"/>
  <c r="J496" i="18" s="1"/>
  <c r="L494" i="18"/>
  <c r="J495" i="18" s="1"/>
  <c r="L493" i="18"/>
  <c r="J494" i="18" s="1"/>
  <c r="L492" i="18"/>
  <c r="J493" i="18" s="1"/>
  <c r="L491" i="18"/>
  <c r="J492" i="18" s="1"/>
  <c r="L490" i="18"/>
  <c r="J491" i="18" s="1"/>
  <c r="L489" i="18"/>
  <c r="J490" i="18" s="1"/>
  <c r="L488" i="18"/>
  <c r="J489" i="18" s="1"/>
  <c r="L487" i="18"/>
  <c r="J488" i="18" s="1"/>
  <c r="L486" i="18"/>
  <c r="J487" i="18" s="1"/>
  <c r="L485" i="18"/>
  <c r="J486" i="18" s="1"/>
  <c r="L484" i="18"/>
  <c r="J485" i="18" s="1"/>
  <c r="L483" i="18"/>
  <c r="J484" i="18" s="1"/>
  <c r="L482" i="18"/>
  <c r="J483" i="18" s="1"/>
  <c r="L481" i="18"/>
  <c r="J482" i="18" s="1"/>
  <c r="L480" i="18"/>
  <c r="J481" i="18" s="1"/>
  <c r="L479" i="18"/>
  <c r="J480" i="18" s="1"/>
  <c r="L478" i="18"/>
  <c r="J479" i="18" s="1"/>
  <c r="L477" i="18"/>
  <c r="J478" i="18" s="1"/>
  <c r="L476" i="18"/>
  <c r="J477" i="18" s="1"/>
  <c r="L475" i="18"/>
  <c r="J476" i="18" s="1"/>
  <c r="L474" i="18"/>
  <c r="J475" i="18" s="1"/>
  <c r="L473" i="18"/>
  <c r="J474" i="18" s="1"/>
  <c r="L472" i="18"/>
  <c r="J473" i="18" s="1"/>
  <c r="L471" i="18"/>
  <c r="J472" i="18" s="1"/>
  <c r="L470" i="18"/>
  <c r="J471" i="18" s="1"/>
  <c r="L469" i="18"/>
  <c r="J470" i="18" s="1"/>
  <c r="L468" i="18"/>
  <c r="J469" i="18" s="1"/>
  <c r="L467" i="18"/>
  <c r="J468" i="18" s="1"/>
  <c r="L466" i="18"/>
  <c r="J467" i="18" s="1"/>
  <c r="L465" i="18"/>
  <c r="J466" i="18" s="1"/>
  <c r="L464" i="18"/>
  <c r="J465" i="18" s="1"/>
  <c r="L463" i="18"/>
  <c r="J464" i="18" s="1"/>
  <c r="L462" i="18"/>
  <c r="J463" i="18" s="1"/>
  <c r="L461" i="18"/>
  <c r="J462" i="18" s="1"/>
  <c r="L460" i="18"/>
  <c r="J461" i="18" s="1"/>
  <c r="L459" i="18"/>
  <c r="J460" i="18" s="1"/>
  <c r="L458" i="18"/>
  <c r="J459" i="18" s="1"/>
  <c r="L457" i="18"/>
  <c r="J458" i="18" s="1"/>
  <c r="L456" i="18"/>
  <c r="J457" i="18" s="1"/>
  <c r="L455" i="18"/>
  <c r="J456" i="18" s="1"/>
  <c r="L454" i="18"/>
  <c r="J455" i="18" s="1"/>
  <c r="L453" i="18"/>
  <c r="J454" i="18" s="1"/>
  <c r="L452" i="18"/>
  <c r="J453" i="18" s="1"/>
  <c r="L451" i="18"/>
  <c r="J452" i="18" s="1"/>
  <c r="L450" i="18"/>
  <c r="J451" i="18" s="1"/>
  <c r="L449" i="18"/>
  <c r="J450" i="18" s="1"/>
  <c r="L448" i="18"/>
  <c r="J449" i="18" s="1"/>
  <c r="L447" i="18"/>
  <c r="J448" i="18" s="1"/>
  <c r="L446" i="18"/>
  <c r="J447" i="18" s="1"/>
  <c r="L445" i="18"/>
  <c r="J446" i="18" s="1"/>
  <c r="L444" i="18"/>
  <c r="J445" i="18" s="1"/>
  <c r="L443" i="18"/>
  <c r="J444" i="18" s="1"/>
  <c r="L442" i="18"/>
  <c r="J443" i="18" s="1"/>
  <c r="L441" i="18"/>
  <c r="J442" i="18" s="1"/>
  <c r="L440" i="18"/>
  <c r="J441" i="18" s="1"/>
  <c r="L439" i="18"/>
  <c r="J440" i="18" s="1"/>
  <c r="L438" i="18"/>
  <c r="J439" i="18" s="1"/>
  <c r="L437" i="18"/>
  <c r="J438" i="18" s="1"/>
  <c r="L436" i="18"/>
  <c r="J437" i="18" s="1"/>
  <c r="L435" i="18"/>
  <c r="J436" i="18" s="1"/>
  <c r="L434" i="18"/>
  <c r="J435" i="18" s="1"/>
  <c r="L433" i="18"/>
  <c r="J434" i="18" s="1"/>
  <c r="L432" i="18"/>
  <c r="J433" i="18" s="1"/>
  <c r="L431" i="18"/>
  <c r="J432" i="18" s="1"/>
  <c r="L430" i="18"/>
  <c r="J431" i="18" s="1"/>
  <c r="L429" i="18"/>
  <c r="J430" i="18" s="1"/>
  <c r="L428" i="18"/>
  <c r="J429" i="18" s="1"/>
  <c r="L427" i="18"/>
  <c r="J428" i="18" s="1"/>
  <c r="L426" i="18"/>
  <c r="J427" i="18" s="1"/>
  <c r="L425" i="18"/>
  <c r="J426" i="18" s="1"/>
  <c r="L424" i="18"/>
  <c r="J425" i="18" s="1"/>
  <c r="L423" i="18"/>
  <c r="J424" i="18" s="1"/>
  <c r="L422" i="18"/>
  <c r="J423" i="18" s="1"/>
  <c r="L421" i="18"/>
  <c r="J422" i="18" s="1"/>
  <c r="L420" i="18"/>
  <c r="J421" i="18" s="1"/>
  <c r="L419" i="18"/>
  <c r="J420" i="18" s="1"/>
  <c r="L418" i="18"/>
  <c r="J419" i="18" s="1"/>
  <c r="L417" i="18"/>
  <c r="J418" i="18" s="1"/>
  <c r="L416" i="18"/>
  <c r="J417" i="18" s="1"/>
  <c r="L415" i="18"/>
  <c r="J416" i="18" s="1"/>
  <c r="L414" i="18"/>
  <c r="J415" i="18" s="1"/>
  <c r="L413" i="18"/>
  <c r="J414" i="18" s="1"/>
  <c r="L412" i="18"/>
  <c r="J413" i="18" s="1"/>
  <c r="L411" i="18"/>
  <c r="J412" i="18" s="1"/>
  <c r="L410" i="18"/>
  <c r="J411" i="18" s="1"/>
  <c r="L409" i="18"/>
  <c r="J410" i="18" s="1"/>
  <c r="L408" i="18"/>
  <c r="J409" i="18" s="1"/>
  <c r="L407" i="18"/>
  <c r="J408" i="18" s="1"/>
  <c r="L406" i="18"/>
  <c r="J407" i="18" s="1"/>
  <c r="L405" i="18"/>
  <c r="J406" i="18" s="1"/>
  <c r="L404" i="18"/>
  <c r="J405" i="18" s="1"/>
  <c r="L403" i="18"/>
  <c r="J404" i="18" s="1"/>
  <c r="L402" i="18"/>
  <c r="J403" i="18" s="1"/>
  <c r="L401" i="18"/>
  <c r="J402" i="18" s="1"/>
  <c r="L400" i="18"/>
  <c r="J401" i="18" s="1"/>
  <c r="L399" i="18"/>
  <c r="J400" i="18" s="1"/>
  <c r="L398" i="18"/>
  <c r="J399" i="18" s="1"/>
  <c r="L397" i="18"/>
  <c r="J398" i="18" s="1"/>
  <c r="L396" i="18"/>
  <c r="J397" i="18" s="1"/>
  <c r="L395" i="18"/>
  <c r="J396" i="18" s="1"/>
  <c r="L394" i="18"/>
  <c r="J395" i="18" s="1"/>
  <c r="L393" i="18"/>
  <c r="J394" i="18" s="1"/>
  <c r="L392" i="18"/>
  <c r="J393" i="18" s="1"/>
  <c r="L391" i="18"/>
  <c r="J392" i="18" s="1"/>
  <c r="L390" i="18"/>
  <c r="J391" i="18" s="1"/>
  <c r="L389" i="18"/>
  <c r="J390" i="18" s="1"/>
  <c r="L388" i="18"/>
  <c r="J389" i="18" s="1"/>
  <c r="L387" i="18"/>
  <c r="J388" i="18" s="1"/>
  <c r="L386" i="18"/>
  <c r="J387" i="18" s="1"/>
  <c r="L385" i="18"/>
  <c r="J386" i="18" s="1"/>
  <c r="L384" i="18"/>
  <c r="J385" i="18" s="1"/>
  <c r="L383" i="18"/>
  <c r="J384" i="18" s="1"/>
  <c r="L382" i="18"/>
  <c r="J383" i="18" s="1"/>
  <c r="L381" i="18"/>
  <c r="J382" i="18" s="1"/>
  <c r="L380" i="18"/>
  <c r="J381" i="18" s="1"/>
  <c r="L379" i="18"/>
  <c r="J380" i="18" s="1"/>
  <c r="L378" i="18"/>
  <c r="J379" i="18" s="1"/>
  <c r="L377" i="18"/>
  <c r="J378" i="18" s="1"/>
  <c r="L376" i="18"/>
  <c r="J377" i="18" s="1"/>
  <c r="L375" i="18"/>
  <c r="J376" i="18" s="1"/>
  <c r="L374" i="18"/>
  <c r="J375" i="18" s="1"/>
  <c r="L373" i="18"/>
  <c r="J374" i="18" s="1"/>
  <c r="L372" i="18"/>
  <c r="J373" i="18" s="1"/>
  <c r="L371" i="18"/>
  <c r="J372" i="18" s="1"/>
  <c r="L370" i="18"/>
  <c r="J371" i="18" s="1"/>
  <c r="L369" i="18"/>
  <c r="J370" i="18" s="1"/>
  <c r="L368" i="18"/>
  <c r="J369" i="18" s="1"/>
  <c r="L367" i="18"/>
  <c r="J368" i="18" s="1"/>
  <c r="L366" i="18"/>
  <c r="J367" i="18" s="1"/>
  <c r="L365" i="18"/>
  <c r="J366" i="18" s="1"/>
  <c r="L364" i="18"/>
  <c r="J365" i="18" s="1"/>
  <c r="L363" i="18"/>
  <c r="J364" i="18" s="1"/>
  <c r="L362" i="18"/>
  <c r="J363" i="18" s="1"/>
  <c r="L361" i="18"/>
  <c r="J362" i="18" s="1"/>
  <c r="L360" i="18"/>
  <c r="J361" i="18" s="1"/>
  <c r="L359" i="18"/>
  <c r="J360" i="18" s="1"/>
  <c r="L358" i="18"/>
  <c r="J359" i="18" s="1"/>
  <c r="L357" i="18"/>
  <c r="J358" i="18" s="1"/>
  <c r="L356" i="18"/>
  <c r="J357" i="18" s="1"/>
  <c r="L355" i="18"/>
  <c r="J356" i="18" s="1"/>
  <c r="L354" i="18"/>
  <c r="J355" i="18" s="1"/>
  <c r="L353" i="18"/>
  <c r="J354" i="18" s="1"/>
  <c r="L352" i="18"/>
  <c r="J353" i="18" s="1"/>
  <c r="L351" i="18"/>
  <c r="J352" i="18" s="1"/>
  <c r="L350" i="18"/>
  <c r="J351" i="18" s="1"/>
  <c r="L349" i="18"/>
  <c r="J350" i="18" s="1"/>
  <c r="L348" i="18"/>
  <c r="J349" i="18" s="1"/>
  <c r="L347" i="18"/>
  <c r="J348" i="18" s="1"/>
  <c r="L346" i="18"/>
  <c r="J347" i="18" s="1"/>
  <c r="L345" i="18"/>
  <c r="J346" i="18" s="1"/>
  <c r="L344" i="18"/>
  <c r="J345" i="18" s="1"/>
  <c r="L343" i="18"/>
  <c r="J344" i="18" s="1"/>
  <c r="L342" i="18"/>
  <c r="J343" i="18" s="1"/>
  <c r="L341" i="18"/>
  <c r="J342" i="18" s="1"/>
  <c r="L340" i="18"/>
  <c r="J341" i="18" s="1"/>
  <c r="L339" i="18"/>
  <c r="J340" i="18" s="1"/>
  <c r="L338" i="18"/>
  <c r="J339" i="18" s="1"/>
  <c r="L337" i="18"/>
  <c r="J338" i="18" s="1"/>
  <c r="L336" i="18"/>
  <c r="J337" i="18" s="1"/>
  <c r="L335" i="18"/>
  <c r="J336" i="18" s="1"/>
  <c r="L334" i="18"/>
  <c r="J335" i="18" s="1"/>
  <c r="L333" i="18"/>
  <c r="J334" i="18" s="1"/>
  <c r="L332" i="18"/>
  <c r="J333" i="18" s="1"/>
  <c r="L331" i="18"/>
  <c r="J332" i="18" s="1"/>
  <c r="L330" i="18"/>
  <c r="J331" i="18" s="1"/>
  <c r="L329" i="18"/>
  <c r="J330" i="18" s="1"/>
  <c r="L328" i="18"/>
  <c r="J329" i="18" s="1"/>
  <c r="L327" i="18"/>
  <c r="J328" i="18" s="1"/>
  <c r="L326" i="18"/>
  <c r="J327" i="18" s="1"/>
  <c r="L325" i="18"/>
  <c r="J326" i="18" s="1"/>
  <c r="L324" i="18"/>
  <c r="J325" i="18" s="1"/>
  <c r="L323" i="18"/>
  <c r="J324" i="18" s="1"/>
  <c r="L322" i="18"/>
  <c r="J323" i="18" s="1"/>
  <c r="L321" i="18"/>
  <c r="J322" i="18" s="1"/>
  <c r="L320" i="18"/>
  <c r="J321" i="18" s="1"/>
  <c r="L319" i="18"/>
  <c r="J320" i="18" s="1"/>
  <c r="L318" i="18"/>
  <c r="J319" i="18" s="1"/>
  <c r="L317" i="18"/>
  <c r="J318" i="18" s="1"/>
  <c r="L316" i="18"/>
  <c r="J317" i="18" s="1"/>
  <c r="L315" i="18"/>
  <c r="J316" i="18" s="1"/>
  <c r="L314" i="18"/>
  <c r="J315" i="18" s="1"/>
  <c r="L313" i="18"/>
  <c r="J314" i="18" s="1"/>
  <c r="L312" i="18"/>
  <c r="J313" i="18" s="1"/>
  <c r="L311" i="18"/>
  <c r="J312" i="18" s="1"/>
  <c r="L310" i="18"/>
  <c r="J311" i="18" s="1"/>
  <c r="L309" i="18"/>
  <c r="J310" i="18" s="1"/>
  <c r="L308" i="18"/>
  <c r="J309" i="18" s="1"/>
  <c r="L307" i="18"/>
  <c r="J308" i="18" s="1"/>
  <c r="L306" i="18"/>
  <c r="J307" i="18" s="1"/>
  <c r="L305" i="18"/>
  <c r="J306" i="18" s="1"/>
  <c r="L304" i="18"/>
  <c r="J305" i="18" s="1"/>
  <c r="L303" i="18"/>
  <c r="J304" i="18" s="1"/>
  <c r="L302" i="18"/>
  <c r="J303" i="18" s="1"/>
  <c r="L301" i="18"/>
  <c r="J302" i="18" s="1"/>
  <c r="L300" i="18"/>
  <c r="J301" i="18" s="1"/>
  <c r="L299" i="18"/>
  <c r="J300" i="18" s="1"/>
  <c r="L298" i="18"/>
  <c r="J299" i="18" s="1"/>
  <c r="L297" i="18"/>
  <c r="J298" i="18" s="1"/>
  <c r="L296" i="18"/>
  <c r="J297" i="18" s="1"/>
  <c r="L295" i="18"/>
  <c r="J296" i="18" s="1"/>
  <c r="L294" i="18"/>
  <c r="J295" i="18" s="1"/>
  <c r="L293" i="18"/>
  <c r="J294" i="18" s="1"/>
  <c r="L292" i="18"/>
  <c r="J293" i="18" s="1"/>
  <c r="L291" i="18"/>
  <c r="J292" i="18" s="1"/>
  <c r="L290" i="18"/>
  <c r="J291" i="18" s="1"/>
  <c r="L289" i="18"/>
  <c r="J290" i="18" s="1"/>
  <c r="L288" i="18"/>
  <c r="J289" i="18" s="1"/>
  <c r="L287" i="18"/>
  <c r="J288" i="18" s="1"/>
  <c r="L286" i="18"/>
  <c r="J287" i="18" s="1"/>
  <c r="L285" i="18"/>
  <c r="J286" i="18" s="1"/>
  <c r="L284" i="18"/>
  <c r="J285" i="18" s="1"/>
  <c r="L283" i="18"/>
  <c r="J284" i="18" s="1"/>
  <c r="L282" i="18"/>
  <c r="J283" i="18" s="1"/>
  <c r="L281" i="18"/>
  <c r="J282" i="18" s="1"/>
  <c r="L280" i="18"/>
  <c r="J281" i="18" s="1"/>
  <c r="L279" i="18"/>
  <c r="J280" i="18" s="1"/>
  <c r="L278" i="18"/>
  <c r="J279" i="18" s="1"/>
  <c r="L277" i="18"/>
  <c r="J278" i="18" s="1"/>
  <c r="L276" i="18"/>
  <c r="J277" i="18" s="1"/>
  <c r="L275" i="18"/>
  <c r="J276" i="18" s="1"/>
  <c r="L274" i="18"/>
  <c r="J275" i="18" s="1"/>
  <c r="L273" i="18"/>
  <c r="J274" i="18" s="1"/>
  <c r="L272" i="18"/>
  <c r="J273" i="18" s="1"/>
  <c r="L271" i="18"/>
  <c r="J272" i="18" s="1"/>
  <c r="L270" i="18"/>
  <c r="J271" i="18" s="1"/>
  <c r="L269" i="18"/>
  <c r="J270" i="18" s="1"/>
  <c r="L268" i="18"/>
  <c r="J269" i="18" s="1"/>
  <c r="L267" i="18"/>
  <c r="J268" i="18" s="1"/>
  <c r="L266" i="18"/>
  <c r="J267" i="18" s="1"/>
  <c r="L265" i="18"/>
  <c r="J266" i="18" s="1"/>
  <c r="L264" i="18"/>
  <c r="J265" i="18" s="1"/>
  <c r="L263" i="18"/>
  <c r="J264" i="18" s="1"/>
  <c r="L262" i="18"/>
  <c r="J263" i="18" s="1"/>
  <c r="L261" i="18"/>
  <c r="J262" i="18" s="1"/>
  <c r="L260" i="18"/>
  <c r="J261" i="18" s="1"/>
  <c r="L259" i="18"/>
  <c r="J260" i="18" s="1"/>
  <c r="L258" i="18"/>
  <c r="J259" i="18" s="1"/>
  <c r="L257" i="18"/>
  <c r="J258" i="18" s="1"/>
  <c r="L256" i="18"/>
  <c r="J257" i="18" s="1"/>
  <c r="L255" i="18"/>
  <c r="J256" i="18" s="1"/>
  <c r="L254" i="18"/>
  <c r="J255" i="18" s="1"/>
  <c r="L253" i="18"/>
  <c r="J254" i="18" s="1"/>
  <c r="L252" i="18"/>
  <c r="J253" i="18" s="1"/>
  <c r="L251" i="18"/>
  <c r="J252" i="18" s="1"/>
  <c r="L250" i="18"/>
  <c r="J251" i="18" s="1"/>
  <c r="L249" i="18"/>
  <c r="J250" i="18" s="1"/>
  <c r="L248" i="18"/>
  <c r="J249" i="18" s="1"/>
  <c r="L247" i="18"/>
  <c r="J248" i="18" s="1"/>
  <c r="L246" i="18"/>
  <c r="J247" i="18" s="1"/>
  <c r="L245" i="18"/>
  <c r="J246" i="18" s="1"/>
  <c r="L244" i="18"/>
  <c r="J245" i="18" s="1"/>
  <c r="L243" i="18"/>
  <c r="J244" i="18" s="1"/>
  <c r="L242" i="18"/>
  <c r="J243" i="18" s="1"/>
  <c r="L241" i="18"/>
  <c r="J242" i="18" s="1"/>
  <c r="L240" i="18"/>
  <c r="J241" i="18" s="1"/>
  <c r="L239" i="18"/>
  <c r="J240" i="18" s="1"/>
  <c r="L238" i="18"/>
  <c r="J239" i="18" s="1"/>
  <c r="L237" i="18"/>
  <c r="J238" i="18" s="1"/>
  <c r="L236" i="18"/>
  <c r="J237" i="18" s="1"/>
  <c r="L235" i="18"/>
  <c r="J236" i="18" s="1"/>
  <c r="L234" i="18"/>
  <c r="J235" i="18" s="1"/>
  <c r="L233" i="18"/>
  <c r="J234" i="18" s="1"/>
  <c r="L232" i="18"/>
  <c r="J233" i="18" s="1"/>
  <c r="L231" i="18"/>
  <c r="J232" i="18" s="1"/>
  <c r="L230" i="18"/>
  <c r="J231" i="18" s="1"/>
  <c r="L229" i="18"/>
  <c r="J230" i="18" s="1"/>
  <c r="L228" i="18"/>
  <c r="J229" i="18" s="1"/>
  <c r="L227" i="18"/>
  <c r="J228" i="18" s="1"/>
  <c r="L226" i="18"/>
  <c r="J227" i="18" s="1"/>
  <c r="L225" i="18"/>
  <c r="J226" i="18" s="1"/>
  <c r="L224" i="18"/>
  <c r="J225" i="18" s="1"/>
  <c r="L223" i="18"/>
  <c r="J224" i="18" s="1"/>
  <c r="L222" i="18"/>
  <c r="J223" i="18" s="1"/>
  <c r="L221" i="18"/>
  <c r="J222" i="18" s="1"/>
  <c r="L220" i="18"/>
  <c r="J221" i="18" s="1"/>
  <c r="L219" i="18"/>
  <c r="J220" i="18" s="1"/>
  <c r="L218" i="18"/>
  <c r="J219" i="18" s="1"/>
  <c r="L217" i="18"/>
  <c r="J218" i="18" s="1"/>
  <c r="L216" i="18"/>
  <c r="J217" i="18" s="1"/>
  <c r="L215" i="18"/>
  <c r="J216" i="18" s="1"/>
  <c r="L214" i="18"/>
  <c r="J215" i="18" s="1"/>
  <c r="L213" i="18"/>
  <c r="J214" i="18" s="1"/>
  <c r="L212" i="18"/>
  <c r="J213" i="18" s="1"/>
  <c r="L211" i="18"/>
  <c r="J212" i="18" s="1"/>
  <c r="L210" i="18"/>
  <c r="J211" i="18" s="1"/>
  <c r="L209" i="18"/>
  <c r="J210" i="18" s="1"/>
  <c r="L208" i="18"/>
  <c r="J209" i="18" s="1"/>
  <c r="L207" i="18"/>
  <c r="J208" i="18" s="1"/>
  <c r="L206" i="18"/>
  <c r="J207" i="18" s="1"/>
  <c r="L205" i="18"/>
  <c r="J206" i="18" s="1"/>
  <c r="L204" i="18"/>
  <c r="J205" i="18" s="1"/>
  <c r="L203" i="18"/>
  <c r="J204" i="18" s="1"/>
  <c r="L202" i="18"/>
  <c r="J203" i="18" s="1"/>
  <c r="L201" i="18"/>
  <c r="J202" i="18" s="1"/>
  <c r="L200" i="18"/>
  <c r="J201" i="18" s="1"/>
  <c r="L199" i="18"/>
  <c r="J200" i="18" s="1"/>
  <c r="L198" i="18"/>
  <c r="J199" i="18" s="1"/>
  <c r="L197" i="18"/>
  <c r="J198" i="18" s="1"/>
  <c r="L196" i="18"/>
  <c r="J197" i="18" s="1"/>
  <c r="L195" i="18"/>
  <c r="J196" i="18" s="1"/>
  <c r="L194" i="18"/>
  <c r="J195" i="18" s="1"/>
  <c r="L193" i="18"/>
  <c r="J194" i="18" s="1"/>
  <c r="L192" i="18"/>
  <c r="J193" i="18" s="1"/>
  <c r="L191" i="18"/>
  <c r="J192" i="18" s="1"/>
  <c r="L190" i="18"/>
  <c r="J191" i="18" s="1"/>
  <c r="L189" i="18"/>
  <c r="J190" i="18" s="1"/>
  <c r="L188" i="18"/>
  <c r="J189" i="18" s="1"/>
  <c r="L187" i="18"/>
  <c r="J188" i="18" s="1"/>
  <c r="L186" i="18"/>
  <c r="J187" i="18" s="1"/>
  <c r="L185" i="18"/>
  <c r="J186" i="18" s="1"/>
  <c r="L184" i="18"/>
  <c r="J185" i="18" s="1"/>
  <c r="L183" i="18"/>
  <c r="J184" i="18" s="1"/>
  <c r="L182" i="18"/>
  <c r="J183" i="18" s="1"/>
  <c r="L181" i="18"/>
  <c r="J182" i="18" s="1"/>
  <c r="L180" i="18"/>
  <c r="J181" i="18" s="1"/>
  <c r="L179" i="18"/>
  <c r="J180" i="18" s="1"/>
  <c r="L178" i="18"/>
  <c r="J179" i="18" s="1"/>
  <c r="L177" i="18"/>
  <c r="J178" i="18" s="1"/>
  <c r="L176" i="18"/>
  <c r="J177" i="18" s="1"/>
  <c r="L175" i="18"/>
  <c r="J176" i="18" s="1"/>
  <c r="L174" i="18"/>
  <c r="J175" i="18" s="1"/>
  <c r="L173" i="18"/>
  <c r="J174" i="18" s="1"/>
  <c r="L172" i="18"/>
  <c r="J173" i="18" s="1"/>
  <c r="L171" i="18"/>
  <c r="J172" i="18" s="1"/>
  <c r="L170" i="18"/>
  <c r="J171" i="18" s="1"/>
  <c r="L169" i="18"/>
  <c r="J170" i="18" s="1"/>
  <c r="L168" i="18"/>
  <c r="J169" i="18" s="1"/>
  <c r="L167" i="18"/>
  <c r="J168" i="18" s="1"/>
  <c r="L166" i="18"/>
  <c r="J167" i="18" s="1"/>
  <c r="L165" i="18"/>
  <c r="J166" i="18" s="1"/>
  <c r="L164" i="18"/>
  <c r="J165" i="18" s="1"/>
  <c r="L163" i="18"/>
  <c r="J164" i="18" s="1"/>
  <c r="L162" i="18"/>
  <c r="J163" i="18" s="1"/>
  <c r="L161" i="18"/>
  <c r="J162" i="18" s="1"/>
  <c r="L160" i="18"/>
  <c r="J161" i="18" s="1"/>
  <c r="L159" i="18"/>
  <c r="J160" i="18" s="1"/>
  <c r="L158" i="18"/>
  <c r="J159" i="18" s="1"/>
  <c r="L157" i="18"/>
  <c r="J158" i="18" s="1"/>
  <c r="L156" i="18"/>
  <c r="J157" i="18" s="1"/>
  <c r="L155" i="18"/>
  <c r="J156" i="18" s="1"/>
  <c r="L154" i="18"/>
  <c r="J155" i="18" s="1"/>
  <c r="L153" i="18"/>
  <c r="J154" i="18" s="1"/>
  <c r="L152" i="18"/>
  <c r="J153" i="18" s="1"/>
  <c r="L151" i="18"/>
  <c r="J152" i="18" s="1"/>
  <c r="L150" i="18"/>
  <c r="J151" i="18" s="1"/>
  <c r="L149" i="18"/>
  <c r="J150" i="18" s="1"/>
  <c r="L148" i="18"/>
  <c r="J149" i="18" s="1"/>
  <c r="L147" i="18"/>
  <c r="J148" i="18" s="1"/>
  <c r="L146" i="18"/>
  <c r="J147" i="18" s="1"/>
  <c r="L145" i="18"/>
  <c r="J146" i="18" s="1"/>
  <c r="L144" i="18"/>
  <c r="J145" i="18" s="1"/>
  <c r="L143" i="18"/>
  <c r="J144" i="18" s="1"/>
  <c r="L142" i="18"/>
  <c r="J143" i="18" s="1"/>
  <c r="L141" i="18"/>
  <c r="J142" i="18" s="1"/>
  <c r="L140" i="18"/>
  <c r="J141" i="18" s="1"/>
  <c r="L139" i="18"/>
  <c r="J140" i="18" s="1"/>
  <c r="L138" i="18"/>
  <c r="J139" i="18" s="1"/>
  <c r="L137" i="18"/>
  <c r="J138" i="18" s="1"/>
  <c r="L136" i="18"/>
  <c r="J137" i="18" s="1"/>
  <c r="L135" i="18"/>
  <c r="J136" i="18" s="1"/>
  <c r="L134" i="18"/>
  <c r="J135" i="18" s="1"/>
  <c r="L133" i="18"/>
  <c r="J134" i="18" s="1"/>
  <c r="L132" i="18"/>
  <c r="J133" i="18" s="1"/>
  <c r="L131" i="18"/>
  <c r="J132" i="18" s="1"/>
  <c r="L130" i="18"/>
  <c r="J131" i="18" s="1"/>
  <c r="L129" i="18"/>
  <c r="J130" i="18" s="1"/>
  <c r="L128" i="18"/>
  <c r="J129" i="18" s="1"/>
  <c r="L127" i="18"/>
  <c r="J128" i="18" s="1"/>
  <c r="L126" i="18"/>
  <c r="J127" i="18" s="1"/>
  <c r="L125" i="18"/>
  <c r="J126" i="18" s="1"/>
  <c r="L124" i="18"/>
  <c r="J125" i="18" s="1"/>
  <c r="L123" i="18"/>
  <c r="J124" i="18" s="1"/>
  <c r="L122" i="18"/>
  <c r="J123" i="18" s="1"/>
  <c r="L121" i="18"/>
  <c r="J122" i="18" s="1"/>
  <c r="L120" i="18"/>
  <c r="J121" i="18" s="1"/>
  <c r="L119" i="18"/>
  <c r="J120" i="18" s="1"/>
  <c r="L118" i="18"/>
  <c r="J119" i="18" s="1"/>
  <c r="L117" i="18"/>
  <c r="J118" i="18" s="1"/>
  <c r="L116" i="18"/>
  <c r="J117" i="18" s="1"/>
  <c r="L115" i="18"/>
  <c r="J116" i="18" s="1"/>
  <c r="L114" i="18"/>
  <c r="J115" i="18" s="1"/>
  <c r="L113" i="18"/>
  <c r="J114" i="18" s="1"/>
  <c r="L112" i="18"/>
  <c r="J113" i="18" s="1"/>
  <c r="L111" i="18"/>
  <c r="J112" i="18" s="1"/>
  <c r="L110" i="18"/>
  <c r="J111" i="18" s="1"/>
  <c r="L109" i="18"/>
  <c r="J110" i="18" s="1"/>
  <c r="L108" i="18"/>
  <c r="J109" i="18" s="1"/>
  <c r="L107" i="18"/>
  <c r="J108" i="18" s="1"/>
  <c r="L106" i="18"/>
  <c r="J107" i="18" s="1"/>
  <c r="L105" i="18"/>
  <c r="J106" i="18" s="1"/>
  <c r="L104" i="18"/>
  <c r="J105" i="18" s="1"/>
  <c r="L103" i="18"/>
  <c r="J104" i="18" s="1"/>
  <c r="L102" i="18"/>
  <c r="J103" i="18" s="1"/>
  <c r="L101" i="18"/>
  <c r="J102" i="18" s="1"/>
  <c r="L100" i="18"/>
  <c r="J101" i="18" s="1"/>
  <c r="L99" i="18"/>
  <c r="J100" i="18" s="1"/>
  <c r="L98" i="18"/>
  <c r="J99" i="18" s="1"/>
  <c r="L97" i="18"/>
  <c r="J98" i="18" s="1"/>
  <c r="L96" i="18"/>
  <c r="J97" i="18" s="1"/>
  <c r="L95" i="18"/>
  <c r="J96" i="18" s="1"/>
  <c r="L94" i="18"/>
  <c r="J95" i="18" s="1"/>
  <c r="L93" i="18"/>
  <c r="J94" i="18" s="1"/>
  <c r="L92" i="18"/>
  <c r="J93" i="18" s="1"/>
  <c r="L91" i="18"/>
  <c r="J92" i="18" s="1"/>
  <c r="L90" i="18"/>
  <c r="J91" i="18" s="1"/>
  <c r="L89" i="18"/>
  <c r="J90" i="18" s="1"/>
  <c r="L88" i="18"/>
  <c r="J89" i="18" s="1"/>
  <c r="L87" i="18"/>
  <c r="J88" i="18" s="1"/>
  <c r="L86" i="18"/>
  <c r="J87" i="18" s="1"/>
  <c r="L85" i="18"/>
  <c r="J86" i="18" s="1"/>
  <c r="L84" i="18"/>
  <c r="J85" i="18" s="1"/>
  <c r="L83" i="18"/>
  <c r="J84" i="18" s="1"/>
  <c r="L82" i="18"/>
  <c r="J83" i="18" s="1"/>
  <c r="L81" i="18"/>
  <c r="J82" i="18" s="1"/>
  <c r="L80" i="18"/>
  <c r="J81" i="18" s="1"/>
  <c r="L79" i="18"/>
  <c r="J80" i="18" s="1"/>
  <c r="L78" i="18"/>
  <c r="J79" i="18" s="1"/>
  <c r="L77" i="18"/>
  <c r="J78" i="18" s="1"/>
  <c r="L76" i="18"/>
  <c r="J77" i="18" s="1"/>
  <c r="L75" i="18"/>
  <c r="J76" i="18" s="1"/>
  <c r="L74" i="18"/>
  <c r="J75" i="18" s="1"/>
  <c r="L73" i="18"/>
  <c r="J74" i="18" s="1"/>
  <c r="L72" i="18"/>
  <c r="J73" i="18" s="1"/>
  <c r="L71" i="18"/>
  <c r="J72" i="18" s="1"/>
  <c r="L70" i="18"/>
  <c r="J71" i="18" s="1"/>
  <c r="L69" i="18"/>
  <c r="J70" i="18" s="1"/>
  <c r="L68" i="18"/>
  <c r="J69" i="18" s="1"/>
  <c r="L67" i="18"/>
  <c r="J68" i="18" s="1"/>
  <c r="L66" i="18"/>
  <c r="J67" i="18" s="1"/>
  <c r="L65" i="18"/>
  <c r="J66" i="18" s="1"/>
  <c r="L64" i="18"/>
  <c r="J65" i="18" s="1"/>
  <c r="L63" i="18"/>
  <c r="J64" i="18" s="1"/>
  <c r="L62" i="18"/>
  <c r="J63" i="18" s="1"/>
  <c r="L61" i="18"/>
  <c r="J62" i="18" s="1"/>
  <c r="L60" i="18"/>
  <c r="J61" i="18" s="1"/>
  <c r="L59" i="18"/>
  <c r="J60" i="18" s="1"/>
  <c r="L58" i="18"/>
  <c r="J59" i="18" s="1"/>
  <c r="L57" i="18"/>
  <c r="J58" i="18" s="1"/>
  <c r="L56" i="18"/>
  <c r="J57" i="18" s="1"/>
  <c r="L55" i="18"/>
  <c r="J56" i="18" s="1"/>
  <c r="L54" i="18"/>
  <c r="J55" i="18" s="1"/>
  <c r="L53" i="18"/>
  <c r="J54" i="18" s="1"/>
  <c r="L52" i="18"/>
  <c r="J53" i="18" s="1"/>
  <c r="L51" i="18"/>
  <c r="J52" i="18" s="1"/>
  <c r="L50" i="18"/>
  <c r="J51" i="18" s="1"/>
  <c r="L49" i="18"/>
  <c r="J50" i="18" s="1"/>
  <c r="L48" i="18"/>
  <c r="J49" i="18" s="1"/>
  <c r="L47" i="18"/>
  <c r="J48" i="18" s="1"/>
  <c r="L46" i="18"/>
  <c r="J47" i="18" s="1"/>
  <c r="L45" i="18"/>
  <c r="J46" i="18" s="1"/>
  <c r="L44" i="18"/>
  <c r="J45" i="18" s="1"/>
  <c r="L43" i="18"/>
  <c r="J44" i="18" s="1"/>
  <c r="L42" i="18"/>
  <c r="J43" i="18" s="1"/>
  <c r="L41" i="18"/>
  <c r="J42" i="18" s="1"/>
  <c r="L40" i="18"/>
  <c r="J41" i="18" s="1"/>
  <c r="L39" i="18"/>
  <c r="J40" i="18" s="1"/>
  <c r="L38" i="18"/>
  <c r="J39" i="18" s="1"/>
  <c r="L37" i="18"/>
  <c r="J38" i="18" s="1"/>
  <c r="L36" i="18"/>
  <c r="J37" i="18" s="1"/>
  <c r="L35" i="18"/>
  <c r="J36" i="18" s="1"/>
  <c r="L34" i="18"/>
  <c r="J35" i="18" s="1"/>
  <c r="L33" i="18"/>
  <c r="J34" i="18" s="1"/>
  <c r="L32" i="18"/>
  <c r="J33" i="18" s="1"/>
  <c r="L31" i="18"/>
  <c r="J32" i="18" s="1"/>
  <c r="L30" i="18"/>
  <c r="J31" i="18" s="1"/>
  <c r="L29" i="18"/>
  <c r="J30" i="18" s="1"/>
  <c r="L28" i="18"/>
  <c r="J29" i="18" s="1"/>
  <c r="L27" i="18"/>
  <c r="J28" i="18" s="1"/>
  <c r="L26" i="18"/>
  <c r="J27" i="18" s="1"/>
  <c r="L25" i="18"/>
  <c r="J26" i="18" s="1"/>
  <c r="L24" i="18"/>
  <c r="J25" i="18" s="1"/>
  <c r="L23" i="18"/>
  <c r="J24" i="18" s="1"/>
  <c r="L22" i="18"/>
  <c r="J23" i="18" s="1"/>
  <c r="L21" i="18"/>
  <c r="J22" i="18" s="1"/>
  <c r="L20" i="18"/>
  <c r="J21" i="18" s="1"/>
  <c r="L19" i="18"/>
  <c r="J20" i="18" s="1"/>
  <c r="L18" i="18"/>
  <c r="J19" i="18" s="1"/>
  <c r="L17" i="18"/>
  <c r="J18" i="18" s="1"/>
  <c r="L16" i="18"/>
  <c r="J17" i="18" s="1"/>
  <c r="L15" i="18"/>
  <c r="J16" i="18" s="1"/>
  <c r="L14" i="18"/>
  <c r="J15" i="18" s="1"/>
  <c r="L13" i="18"/>
  <c r="J14" i="18" s="1"/>
  <c r="L12" i="18"/>
  <c r="J13" i="18" s="1"/>
  <c r="L11" i="18"/>
  <c r="J12" i="18" s="1"/>
  <c r="L10" i="18"/>
  <c r="J11" i="18" s="1"/>
  <c r="L9" i="18"/>
  <c r="J10" i="18" s="1"/>
  <c r="L8" i="18"/>
  <c r="J9" i="18" s="1"/>
  <c r="L7" i="18"/>
  <c r="J8" i="18" s="1"/>
  <c r="L6" i="18"/>
  <c r="J7" i="18" s="1"/>
  <c r="L5" i="18"/>
  <c r="J6" i="18" s="1"/>
  <c r="J5" i="18"/>
  <c r="L1493" i="17"/>
  <c r="L898" i="17"/>
  <c r="L863" i="17"/>
  <c r="L786" i="17"/>
  <c r="L748" i="17"/>
  <c r="L743" i="17"/>
  <c r="L727" i="17"/>
  <c r="L692" i="17"/>
  <c r="L684" i="17"/>
  <c r="L671" i="17"/>
  <c r="L631" i="17"/>
  <c r="L594" i="17"/>
  <c r="L590" i="17"/>
  <c r="L580" i="17"/>
  <c r="L564" i="17"/>
  <c r="L561" i="17"/>
  <c r="L556" i="17"/>
  <c r="L543" i="17"/>
  <c r="L540" i="17"/>
  <c r="L535" i="17"/>
  <c r="L521" i="17"/>
  <c r="G15" i="17"/>
  <c r="F15" i="17"/>
  <c r="G14" i="17"/>
  <c r="F14" i="17"/>
  <c r="G13" i="17"/>
  <c r="L620" i="17" s="1"/>
  <c r="F13" i="17"/>
  <c r="G12" i="17"/>
  <c r="F12" i="17"/>
  <c r="G11" i="17"/>
  <c r="F11" i="17"/>
  <c r="G10" i="17"/>
  <c r="F10" i="17"/>
  <c r="G9" i="17"/>
  <c r="L1004" i="17" s="1"/>
  <c r="F9" i="17"/>
  <c r="G8" i="17"/>
  <c r="F8" i="17"/>
  <c r="G7" i="17"/>
  <c r="F7" i="17"/>
  <c r="G6" i="17"/>
  <c r="F6" i="17"/>
  <c r="G5" i="17"/>
  <c r="L842" i="17" s="1"/>
  <c r="F5" i="17"/>
  <c r="G4" i="17"/>
  <c r="F4" i="17"/>
  <c r="G3" i="17"/>
  <c r="C4" i="16"/>
  <c r="E4" i="16" s="1"/>
  <c r="C5" i="16" s="1"/>
  <c r="E5" i="16" s="1"/>
  <c r="C6" i="16" s="1"/>
  <c r="E6" i="16" s="1"/>
  <c r="C7" i="16" s="1"/>
  <c r="E7" i="16" s="1"/>
  <c r="C8" i="16" s="1"/>
  <c r="E8" i="16" s="1"/>
  <c r="C9" i="16" s="1"/>
  <c r="E9" i="16" s="1"/>
  <c r="C10" i="16" s="1"/>
  <c r="E10" i="16" s="1"/>
  <c r="C11" i="16" s="1"/>
  <c r="E11" i="16" s="1"/>
  <c r="C12" i="16" s="1"/>
  <c r="E12" i="16" s="1"/>
  <c r="C13" i="16" s="1"/>
  <c r="E13" i="16" s="1"/>
  <c r="C14" i="16" s="1"/>
  <c r="E14" i="16" s="1"/>
  <c r="C15" i="16" s="1"/>
  <c r="E15" i="16" s="1"/>
  <c r="H7" i="15"/>
  <c r="H8" i="15"/>
  <c r="H9" i="15" s="1"/>
  <c r="P7" i="1"/>
  <c r="P8" i="1"/>
  <c r="P9" i="1"/>
  <c r="P10" i="1"/>
  <c r="P11" i="1"/>
  <c r="P12" i="1"/>
  <c r="P13" i="1"/>
  <c r="P14" i="1"/>
  <c r="P15" i="1"/>
  <c r="P16" i="1"/>
  <c r="P17" i="1"/>
  <c r="P6" i="1"/>
  <c r="L2250" i="6"/>
  <c r="L2249" i="6"/>
  <c r="J2250" i="6" s="1"/>
  <c r="L2248" i="6"/>
  <c r="J2249" i="6" s="1"/>
  <c r="L2247" i="6"/>
  <c r="J2248" i="6" s="1"/>
  <c r="L2246" i="6"/>
  <c r="J2247" i="6" s="1"/>
  <c r="L2245" i="6"/>
  <c r="J2246" i="6" s="1"/>
  <c r="L2244" i="6"/>
  <c r="J2245" i="6" s="1"/>
  <c r="L2243" i="6"/>
  <c r="J2244" i="6" s="1"/>
  <c r="L2242" i="6"/>
  <c r="J2243" i="6" s="1"/>
  <c r="L2241" i="6"/>
  <c r="J2242" i="6" s="1"/>
  <c r="L2240" i="6"/>
  <c r="J2241" i="6" s="1"/>
  <c r="L2239" i="6"/>
  <c r="J2240" i="6" s="1"/>
  <c r="L2238" i="6"/>
  <c r="J2239" i="6" s="1"/>
  <c r="L2237" i="6"/>
  <c r="J2238" i="6" s="1"/>
  <c r="L2236" i="6"/>
  <c r="J2237" i="6" s="1"/>
  <c r="L2235" i="6"/>
  <c r="J2236" i="6" s="1"/>
  <c r="L2234" i="6"/>
  <c r="J2235" i="6" s="1"/>
  <c r="L2233" i="6"/>
  <c r="J2234" i="6" s="1"/>
  <c r="L2232" i="6"/>
  <c r="J2233" i="6" s="1"/>
  <c r="L2231" i="6"/>
  <c r="J2232" i="6" s="1"/>
  <c r="L2230" i="6"/>
  <c r="J2231" i="6" s="1"/>
  <c r="L2229" i="6"/>
  <c r="J2230" i="6" s="1"/>
  <c r="L2228" i="6"/>
  <c r="J2229" i="6" s="1"/>
  <c r="L2227" i="6"/>
  <c r="J2228" i="6" s="1"/>
  <c r="L2226" i="6"/>
  <c r="J2227" i="6" s="1"/>
  <c r="L2225" i="6"/>
  <c r="J2226" i="6" s="1"/>
  <c r="L2224" i="6"/>
  <c r="J2225" i="6" s="1"/>
  <c r="L2223" i="6"/>
  <c r="J2224" i="6" s="1"/>
  <c r="L2222" i="6"/>
  <c r="J2223" i="6" s="1"/>
  <c r="L2221" i="6"/>
  <c r="J2222" i="6" s="1"/>
  <c r="L2220" i="6"/>
  <c r="J2221" i="6" s="1"/>
  <c r="L2219" i="6"/>
  <c r="J2220" i="6" s="1"/>
  <c r="L2218" i="6"/>
  <c r="J2219" i="6" s="1"/>
  <c r="L2217" i="6"/>
  <c r="J2218" i="6" s="1"/>
  <c r="L2216" i="6"/>
  <c r="J2217" i="6" s="1"/>
  <c r="L2215" i="6"/>
  <c r="J2216" i="6" s="1"/>
  <c r="L2214" i="6"/>
  <c r="J2215" i="6" s="1"/>
  <c r="L2213" i="6"/>
  <c r="J2214" i="6" s="1"/>
  <c r="L2212" i="6"/>
  <c r="J2213" i="6" s="1"/>
  <c r="L2211" i="6"/>
  <c r="J2212" i="6" s="1"/>
  <c r="L2210" i="6"/>
  <c r="J2211" i="6" s="1"/>
  <c r="L2209" i="6"/>
  <c r="J2210" i="6" s="1"/>
  <c r="L2208" i="6"/>
  <c r="J2209" i="6" s="1"/>
  <c r="L2207" i="6"/>
  <c r="J2208" i="6" s="1"/>
  <c r="L2206" i="6"/>
  <c r="J2207" i="6" s="1"/>
  <c r="L2205" i="6"/>
  <c r="J2206" i="6" s="1"/>
  <c r="L2204" i="6"/>
  <c r="J2205" i="6" s="1"/>
  <c r="L2203" i="6"/>
  <c r="J2204" i="6" s="1"/>
  <c r="L2202" i="6"/>
  <c r="J2203" i="6" s="1"/>
  <c r="L2201" i="6"/>
  <c r="J2202" i="6" s="1"/>
  <c r="L2200" i="6"/>
  <c r="J2201" i="6" s="1"/>
  <c r="L2199" i="6"/>
  <c r="J2200" i="6" s="1"/>
  <c r="L2198" i="6"/>
  <c r="J2199" i="6" s="1"/>
  <c r="L2197" i="6"/>
  <c r="J2198" i="6" s="1"/>
  <c r="L2196" i="6"/>
  <c r="J2197" i="6" s="1"/>
  <c r="L2195" i="6"/>
  <c r="J2196" i="6" s="1"/>
  <c r="L2194" i="6"/>
  <c r="J2195" i="6" s="1"/>
  <c r="L2193" i="6"/>
  <c r="J2194" i="6" s="1"/>
  <c r="L2192" i="6"/>
  <c r="J2193" i="6" s="1"/>
  <c r="L2191" i="6"/>
  <c r="J2192" i="6" s="1"/>
  <c r="L2190" i="6"/>
  <c r="J2191" i="6" s="1"/>
  <c r="L2189" i="6"/>
  <c r="J2190" i="6" s="1"/>
  <c r="L2188" i="6"/>
  <c r="J2189" i="6" s="1"/>
  <c r="L2187" i="6"/>
  <c r="J2188" i="6" s="1"/>
  <c r="L2186" i="6"/>
  <c r="J2187" i="6" s="1"/>
  <c r="L2185" i="6"/>
  <c r="J2186" i="6" s="1"/>
  <c r="L2184" i="6"/>
  <c r="J2185" i="6" s="1"/>
  <c r="L2183" i="6"/>
  <c r="J2184" i="6" s="1"/>
  <c r="L2182" i="6"/>
  <c r="J2183" i="6" s="1"/>
  <c r="L2181" i="6"/>
  <c r="J2182" i="6" s="1"/>
  <c r="L2180" i="6"/>
  <c r="J2181" i="6" s="1"/>
  <c r="L2179" i="6"/>
  <c r="J2180" i="6" s="1"/>
  <c r="L2178" i="6"/>
  <c r="J2179" i="6" s="1"/>
  <c r="L2177" i="6"/>
  <c r="J2178" i="6" s="1"/>
  <c r="L2176" i="6"/>
  <c r="J2177" i="6" s="1"/>
  <c r="L2175" i="6"/>
  <c r="J2176" i="6" s="1"/>
  <c r="L2174" i="6"/>
  <c r="J2175" i="6" s="1"/>
  <c r="L2173" i="6"/>
  <c r="J2174" i="6" s="1"/>
  <c r="L2172" i="6"/>
  <c r="J2173" i="6" s="1"/>
  <c r="L2171" i="6"/>
  <c r="J2172" i="6" s="1"/>
  <c r="L2170" i="6"/>
  <c r="J2171" i="6" s="1"/>
  <c r="L2169" i="6"/>
  <c r="J2170" i="6" s="1"/>
  <c r="L2168" i="6"/>
  <c r="J2169" i="6" s="1"/>
  <c r="L2167" i="6"/>
  <c r="J2168" i="6" s="1"/>
  <c r="L2166" i="6"/>
  <c r="J2167" i="6" s="1"/>
  <c r="L2165" i="6"/>
  <c r="J2166" i="6" s="1"/>
  <c r="L2164" i="6"/>
  <c r="J2165" i="6" s="1"/>
  <c r="L2163" i="6"/>
  <c r="J2164" i="6" s="1"/>
  <c r="L2162" i="6"/>
  <c r="J2163" i="6" s="1"/>
  <c r="L2161" i="6"/>
  <c r="J2162" i="6" s="1"/>
  <c r="L2160" i="6"/>
  <c r="J2161" i="6" s="1"/>
  <c r="L2159" i="6"/>
  <c r="J2160" i="6" s="1"/>
  <c r="L2158" i="6"/>
  <c r="J2159" i="6" s="1"/>
  <c r="L2157" i="6"/>
  <c r="J2158" i="6" s="1"/>
  <c r="L2156" i="6"/>
  <c r="J2157" i="6" s="1"/>
  <c r="L2155" i="6"/>
  <c r="J2156" i="6" s="1"/>
  <c r="L2154" i="6"/>
  <c r="J2155" i="6" s="1"/>
  <c r="L2153" i="6"/>
  <c r="J2154" i="6" s="1"/>
  <c r="L2152" i="6"/>
  <c r="J2153" i="6" s="1"/>
  <c r="L2151" i="6"/>
  <c r="J2152" i="6" s="1"/>
  <c r="L2150" i="6"/>
  <c r="J2151" i="6" s="1"/>
  <c r="L2149" i="6"/>
  <c r="J2150" i="6" s="1"/>
  <c r="L2148" i="6"/>
  <c r="J2149" i="6" s="1"/>
  <c r="L2147" i="6"/>
  <c r="J2148" i="6" s="1"/>
  <c r="L2146" i="6"/>
  <c r="J2147" i="6" s="1"/>
  <c r="L2145" i="6"/>
  <c r="J2146" i="6" s="1"/>
  <c r="L2144" i="6"/>
  <c r="J2145" i="6" s="1"/>
  <c r="L2143" i="6"/>
  <c r="J2144" i="6" s="1"/>
  <c r="L2142" i="6"/>
  <c r="J2143" i="6" s="1"/>
  <c r="L2141" i="6"/>
  <c r="J2142" i="6" s="1"/>
  <c r="L2140" i="6"/>
  <c r="J2141" i="6" s="1"/>
  <c r="L2139" i="6"/>
  <c r="J2140" i="6" s="1"/>
  <c r="L2138" i="6"/>
  <c r="J2139" i="6" s="1"/>
  <c r="L2137" i="6"/>
  <c r="J2138" i="6" s="1"/>
  <c r="L2136" i="6"/>
  <c r="J2137" i="6" s="1"/>
  <c r="L2135" i="6"/>
  <c r="J2136" i="6" s="1"/>
  <c r="L2134" i="6"/>
  <c r="J2135" i="6" s="1"/>
  <c r="L2133" i="6"/>
  <c r="J2134" i="6" s="1"/>
  <c r="L2132" i="6"/>
  <c r="J2133" i="6" s="1"/>
  <c r="L2131" i="6"/>
  <c r="J2132" i="6" s="1"/>
  <c r="L2130" i="6"/>
  <c r="J2131" i="6" s="1"/>
  <c r="L2129" i="6"/>
  <c r="J2130" i="6" s="1"/>
  <c r="L2128" i="6"/>
  <c r="J2129" i="6" s="1"/>
  <c r="L2127" i="6"/>
  <c r="J2128" i="6" s="1"/>
  <c r="L2126" i="6"/>
  <c r="J2127" i="6" s="1"/>
  <c r="L2125" i="6"/>
  <c r="J2126" i="6" s="1"/>
  <c r="L2124" i="6"/>
  <c r="J2125" i="6" s="1"/>
  <c r="L2123" i="6"/>
  <c r="J2124" i="6" s="1"/>
  <c r="L2122" i="6"/>
  <c r="J2123" i="6" s="1"/>
  <c r="L2121" i="6"/>
  <c r="J2122" i="6" s="1"/>
  <c r="L2120" i="6"/>
  <c r="J2121" i="6" s="1"/>
  <c r="L2119" i="6"/>
  <c r="J2120" i="6" s="1"/>
  <c r="L2118" i="6"/>
  <c r="J2119" i="6" s="1"/>
  <c r="L2117" i="6"/>
  <c r="J2118" i="6" s="1"/>
  <c r="L2116" i="6"/>
  <c r="J2117" i="6" s="1"/>
  <c r="L2115" i="6"/>
  <c r="J2116" i="6" s="1"/>
  <c r="L2114" i="6"/>
  <c r="J2115" i="6" s="1"/>
  <c r="L2113" i="6"/>
  <c r="J2114" i="6" s="1"/>
  <c r="L2112" i="6"/>
  <c r="J2113" i="6" s="1"/>
  <c r="L2111" i="6"/>
  <c r="J2112" i="6" s="1"/>
  <c r="L2110" i="6"/>
  <c r="J2111" i="6" s="1"/>
  <c r="L2109" i="6"/>
  <c r="J2110" i="6" s="1"/>
  <c r="L2108" i="6"/>
  <c r="J2109" i="6" s="1"/>
  <c r="L2107" i="6"/>
  <c r="J2108" i="6" s="1"/>
  <c r="L2106" i="6"/>
  <c r="J2107" i="6" s="1"/>
  <c r="L2105" i="6"/>
  <c r="J2106" i="6" s="1"/>
  <c r="L2104" i="6"/>
  <c r="J2105" i="6" s="1"/>
  <c r="L2103" i="6"/>
  <c r="J2104" i="6" s="1"/>
  <c r="L2102" i="6"/>
  <c r="J2103" i="6" s="1"/>
  <c r="L2101" i="6"/>
  <c r="J2102" i="6" s="1"/>
  <c r="L2100" i="6"/>
  <c r="J2101" i="6" s="1"/>
  <c r="L2099" i="6"/>
  <c r="J2100" i="6" s="1"/>
  <c r="L2098" i="6"/>
  <c r="J2099" i="6" s="1"/>
  <c r="L2097" i="6"/>
  <c r="J2098" i="6" s="1"/>
  <c r="L2096" i="6"/>
  <c r="J2097" i="6" s="1"/>
  <c r="L2095" i="6"/>
  <c r="J2096" i="6" s="1"/>
  <c r="L2094" i="6"/>
  <c r="J2095" i="6" s="1"/>
  <c r="L2093" i="6"/>
  <c r="J2094" i="6" s="1"/>
  <c r="L2092" i="6"/>
  <c r="J2093" i="6" s="1"/>
  <c r="L2091" i="6"/>
  <c r="J2092" i="6" s="1"/>
  <c r="L2090" i="6"/>
  <c r="J2091" i="6" s="1"/>
  <c r="L2089" i="6"/>
  <c r="J2090" i="6" s="1"/>
  <c r="L2088" i="6"/>
  <c r="J2089" i="6" s="1"/>
  <c r="L2087" i="6"/>
  <c r="J2088" i="6" s="1"/>
  <c r="L2086" i="6"/>
  <c r="J2087" i="6" s="1"/>
  <c r="L2085" i="6"/>
  <c r="J2086" i="6" s="1"/>
  <c r="L2084" i="6"/>
  <c r="J2085" i="6" s="1"/>
  <c r="L2083" i="6"/>
  <c r="J2084" i="6" s="1"/>
  <c r="L2082" i="6"/>
  <c r="J2083" i="6" s="1"/>
  <c r="L2081" i="6"/>
  <c r="J2082" i="6" s="1"/>
  <c r="L2080" i="6"/>
  <c r="J2081" i="6" s="1"/>
  <c r="L2079" i="6"/>
  <c r="J2080" i="6" s="1"/>
  <c r="L2078" i="6"/>
  <c r="J2079" i="6" s="1"/>
  <c r="L2077" i="6"/>
  <c r="J2078" i="6" s="1"/>
  <c r="L2076" i="6"/>
  <c r="J2077" i="6" s="1"/>
  <c r="L2075" i="6"/>
  <c r="J2076" i="6" s="1"/>
  <c r="L2074" i="6"/>
  <c r="J2075" i="6" s="1"/>
  <c r="L2073" i="6"/>
  <c r="J2074" i="6" s="1"/>
  <c r="L2072" i="6"/>
  <c r="J2073" i="6" s="1"/>
  <c r="L2071" i="6"/>
  <c r="J2072" i="6" s="1"/>
  <c r="L2070" i="6"/>
  <c r="J2071" i="6" s="1"/>
  <c r="L2069" i="6"/>
  <c r="J2070" i="6" s="1"/>
  <c r="L2068" i="6"/>
  <c r="J2069" i="6" s="1"/>
  <c r="L2067" i="6"/>
  <c r="J2068" i="6" s="1"/>
  <c r="L2066" i="6"/>
  <c r="J2067" i="6" s="1"/>
  <c r="L2065" i="6"/>
  <c r="J2066" i="6" s="1"/>
  <c r="L2064" i="6"/>
  <c r="J2065" i="6" s="1"/>
  <c r="L2063" i="6"/>
  <c r="J2064" i="6" s="1"/>
  <c r="L2062" i="6"/>
  <c r="J2063" i="6" s="1"/>
  <c r="L2061" i="6"/>
  <c r="J2062" i="6" s="1"/>
  <c r="L2060" i="6"/>
  <c r="J2061" i="6" s="1"/>
  <c r="L2059" i="6"/>
  <c r="J2060" i="6" s="1"/>
  <c r="L2058" i="6"/>
  <c r="J2059" i="6" s="1"/>
  <c r="L2057" i="6"/>
  <c r="J2058" i="6" s="1"/>
  <c r="L2056" i="6"/>
  <c r="J2057" i="6" s="1"/>
  <c r="L2055" i="6"/>
  <c r="J2056" i="6" s="1"/>
  <c r="L2054" i="6"/>
  <c r="J2055" i="6" s="1"/>
  <c r="L2053" i="6"/>
  <c r="J2054" i="6" s="1"/>
  <c r="L2052" i="6"/>
  <c r="J2053" i="6" s="1"/>
  <c r="L2051" i="6"/>
  <c r="J2052" i="6" s="1"/>
  <c r="L2050" i="6"/>
  <c r="J2051" i="6" s="1"/>
  <c r="L2049" i="6"/>
  <c r="J2050" i="6" s="1"/>
  <c r="L2048" i="6"/>
  <c r="J2049" i="6" s="1"/>
  <c r="L2047" i="6"/>
  <c r="J2048" i="6" s="1"/>
  <c r="L2046" i="6"/>
  <c r="J2047" i="6" s="1"/>
  <c r="L2045" i="6"/>
  <c r="J2046" i="6" s="1"/>
  <c r="L2044" i="6"/>
  <c r="J2045" i="6" s="1"/>
  <c r="L2043" i="6"/>
  <c r="J2044" i="6" s="1"/>
  <c r="L2042" i="6"/>
  <c r="J2043" i="6" s="1"/>
  <c r="L2041" i="6"/>
  <c r="J2042" i="6" s="1"/>
  <c r="L2040" i="6"/>
  <c r="J2041" i="6" s="1"/>
  <c r="L2039" i="6"/>
  <c r="J2040" i="6" s="1"/>
  <c r="L2038" i="6"/>
  <c r="J2039" i="6" s="1"/>
  <c r="L2037" i="6"/>
  <c r="J2038" i="6" s="1"/>
  <c r="L2036" i="6"/>
  <c r="J2037" i="6" s="1"/>
  <c r="L2035" i="6"/>
  <c r="J2036" i="6" s="1"/>
  <c r="L2034" i="6"/>
  <c r="J2035" i="6" s="1"/>
  <c r="L2033" i="6"/>
  <c r="J2034" i="6" s="1"/>
  <c r="L2032" i="6"/>
  <c r="J2033" i="6" s="1"/>
  <c r="L2031" i="6"/>
  <c r="J2032" i="6" s="1"/>
  <c r="L2030" i="6"/>
  <c r="J2031" i="6" s="1"/>
  <c r="L2029" i="6"/>
  <c r="J2030" i="6" s="1"/>
  <c r="L2028" i="6"/>
  <c r="J2029" i="6" s="1"/>
  <c r="L2027" i="6"/>
  <c r="J2028" i="6" s="1"/>
  <c r="L2026" i="6"/>
  <c r="J2027" i="6" s="1"/>
  <c r="L2025" i="6"/>
  <c r="J2026" i="6" s="1"/>
  <c r="L2024" i="6"/>
  <c r="J2025" i="6" s="1"/>
  <c r="L2023" i="6"/>
  <c r="J2024" i="6" s="1"/>
  <c r="L2022" i="6"/>
  <c r="J2023" i="6" s="1"/>
  <c r="L2021" i="6"/>
  <c r="J2022" i="6" s="1"/>
  <c r="L2020" i="6"/>
  <c r="J2021" i="6" s="1"/>
  <c r="L2019" i="6"/>
  <c r="J2020" i="6" s="1"/>
  <c r="L2018" i="6"/>
  <c r="J2019" i="6" s="1"/>
  <c r="L2017" i="6"/>
  <c r="J2018" i="6" s="1"/>
  <c r="L2016" i="6"/>
  <c r="J2017" i="6" s="1"/>
  <c r="L2015" i="6"/>
  <c r="J2016" i="6" s="1"/>
  <c r="L2014" i="6"/>
  <c r="J2015" i="6" s="1"/>
  <c r="L2013" i="6"/>
  <c r="J2014" i="6" s="1"/>
  <c r="L2012" i="6"/>
  <c r="J2013" i="6" s="1"/>
  <c r="L2011" i="6"/>
  <c r="J2012" i="6" s="1"/>
  <c r="L2010" i="6"/>
  <c r="J2011" i="6" s="1"/>
  <c r="L2009" i="6"/>
  <c r="J2010" i="6" s="1"/>
  <c r="L2008" i="6"/>
  <c r="J2009" i="6" s="1"/>
  <c r="L2007" i="6"/>
  <c r="J2008" i="6" s="1"/>
  <c r="L2006" i="6"/>
  <c r="J2007" i="6" s="1"/>
  <c r="L2005" i="6"/>
  <c r="J2006" i="6" s="1"/>
  <c r="L2004" i="6"/>
  <c r="J2005" i="6" s="1"/>
  <c r="L2003" i="6"/>
  <c r="J2004" i="6" s="1"/>
  <c r="L2002" i="6"/>
  <c r="J2003" i="6" s="1"/>
  <c r="L2001" i="6"/>
  <c r="J2002" i="6" s="1"/>
  <c r="L2000" i="6"/>
  <c r="J2001" i="6" s="1"/>
  <c r="L1999" i="6"/>
  <c r="J2000" i="6" s="1"/>
  <c r="L1998" i="6"/>
  <c r="J1999" i="6" s="1"/>
  <c r="L1997" i="6"/>
  <c r="J1998" i="6" s="1"/>
  <c r="L1996" i="6"/>
  <c r="J1997" i="6" s="1"/>
  <c r="L1995" i="6"/>
  <c r="J1996" i="6" s="1"/>
  <c r="L1994" i="6"/>
  <c r="J1995" i="6" s="1"/>
  <c r="L1993" i="6"/>
  <c r="J1994" i="6" s="1"/>
  <c r="L1992" i="6"/>
  <c r="J1993" i="6" s="1"/>
  <c r="L1991" i="6"/>
  <c r="J1992" i="6" s="1"/>
  <c r="L1990" i="6"/>
  <c r="J1991" i="6" s="1"/>
  <c r="L1989" i="6"/>
  <c r="J1990" i="6" s="1"/>
  <c r="L1988" i="6"/>
  <c r="J1989" i="6" s="1"/>
  <c r="L1987" i="6"/>
  <c r="J1988" i="6" s="1"/>
  <c r="L1986" i="6"/>
  <c r="J1987" i="6" s="1"/>
  <c r="L1985" i="6"/>
  <c r="J1986" i="6" s="1"/>
  <c r="L1984" i="6"/>
  <c r="J1985" i="6" s="1"/>
  <c r="L1983" i="6"/>
  <c r="J1984" i="6" s="1"/>
  <c r="L1982" i="6"/>
  <c r="J1983" i="6" s="1"/>
  <c r="L1981" i="6"/>
  <c r="J1982" i="6" s="1"/>
  <c r="L1980" i="6"/>
  <c r="J1981" i="6" s="1"/>
  <c r="L1979" i="6"/>
  <c r="J1980" i="6" s="1"/>
  <c r="L1978" i="6"/>
  <c r="J1979" i="6" s="1"/>
  <c r="L1977" i="6"/>
  <c r="J1978" i="6" s="1"/>
  <c r="L1976" i="6"/>
  <c r="J1977" i="6" s="1"/>
  <c r="L1975" i="6"/>
  <c r="J1976" i="6" s="1"/>
  <c r="L1974" i="6"/>
  <c r="J1975" i="6" s="1"/>
  <c r="L1973" i="6"/>
  <c r="J1974" i="6" s="1"/>
  <c r="L1972" i="6"/>
  <c r="J1973" i="6" s="1"/>
  <c r="L1971" i="6"/>
  <c r="J1972" i="6" s="1"/>
  <c r="L1970" i="6"/>
  <c r="J1971" i="6" s="1"/>
  <c r="L1969" i="6"/>
  <c r="J1970" i="6" s="1"/>
  <c r="L1968" i="6"/>
  <c r="J1969" i="6" s="1"/>
  <c r="L1967" i="6"/>
  <c r="J1968" i="6" s="1"/>
  <c r="L1966" i="6"/>
  <c r="J1967" i="6" s="1"/>
  <c r="L1965" i="6"/>
  <c r="J1966" i="6" s="1"/>
  <c r="L1964" i="6"/>
  <c r="J1965" i="6" s="1"/>
  <c r="L1963" i="6"/>
  <c r="J1964" i="6" s="1"/>
  <c r="L1962" i="6"/>
  <c r="J1963" i="6" s="1"/>
  <c r="L1961" i="6"/>
  <c r="J1962" i="6" s="1"/>
  <c r="L1960" i="6"/>
  <c r="J1961" i="6" s="1"/>
  <c r="L1959" i="6"/>
  <c r="J1960" i="6" s="1"/>
  <c r="L1958" i="6"/>
  <c r="J1959" i="6" s="1"/>
  <c r="L1957" i="6"/>
  <c r="J1958" i="6" s="1"/>
  <c r="L1956" i="6"/>
  <c r="J1957" i="6" s="1"/>
  <c r="L1955" i="6"/>
  <c r="J1956" i="6" s="1"/>
  <c r="L1954" i="6"/>
  <c r="J1955" i="6" s="1"/>
  <c r="L1953" i="6"/>
  <c r="J1954" i="6" s="1"/>
  <c r="L1952" i="6"/>
  <c r="J1953" i="6" s="1"/>
  <c r="L1951" i="6"/>
  <c r="J1952" i="6" s="1"/>
  <c r="L1950" i="6"/>
  <c r="J1951" i="6" s="1"/>
  <c r="L1949" i="6"/>
  <c r="J1950" i="6" s="1"/>
  <c r="L1948" i="6"/>
  <c r="J1949" i="6" s="1"/>
  <c r="L1947" i="6"/>
  <c r="J1948" i="6" s="1"/>
  <c r="L1946" i="6"/>
  <c r="J1947" i="6" s="1"/>
  <c r="L1945" i="6"/>
  <c r="J1946" i="6" s="1"/>
  <c r="L1944" i="6"/>
  <c r="J1945" i="6" s="1"/>
  <c r="L1943" i="6"/>
  <c r="J1944" i="6" s="1"/>
  <c r="L1942" i="6"/>
  <c r="J1943" i="6" s="1"/>
  <c r="L1941" i="6"/>
  <c r="J1942" i="6" s="1"/>
  <c r="L1940" i="6"/>
  <c r="J1941" i="6" s="1"/>
  <c r="L1939" i="6"/>
  <c r="J1940" i="6" s="1"/>
  <c r="L1938" i="6"/>
  <c r="J1939" i="6" s="1"/>
  <c r="L1937" i="6"/>
  <c r="J1938" i="6" s="1"/>
  <c r="L1936" i="6"/>
  <c r="J1937" i="6" s="1"/>
  <c r="L1935" i="6"/>
  <c r="J1936" i="6" s="1"/>
  <c r="L1934" i="6"/>
  <c r="J1935" i="6" s="1"/>
  <c r="L1933" i="6"/>
  <c r="J1934" i="6" s="1"/>
  <c r="L1932" i="6"/>
  <c r="J1933" i="6" s="1"/>
  <c r="L1931" i="6"/>
  <c r="J1932" i="6" s="1"/>
  <c r="L1930" i="6"/>
  <c r="J1931" i="6" s="1"/>
  <c r="L1929" i="6"/>
  <c r="J1930" i="6" s="1"/>
  <c r="L1928" i="6"/>
  <c r="J1929" i="6" s="1"/>
  <c r="L1927" i="6"/>
  <c r="J1928" i="6" s="1"/>
  <c r="L1926" i="6"/>
  <c r="J1927" i="6" s="1"/>
  <c r="L1925" i="6"/>
  <c r="J1926" i="6" s="1"/>
  <c r="L1924" i="6"/>
  <c r="J1925" i="6" s="1"/>
  <c r="L1923" i="6"/>
  <c r="J1924" i="6" s="1"/>
  <c r="L1922" i="6"/>
  <c r="J1923" i="6" s="1"/>
  <c r="L1921" i="6"/>
  <c r="J1922" i="6" s="1"/>
  <c r="L1920" i="6"/>
  <c r="J1921" i="6" s="1"/>
  <c r="L1919" i="6"/>
  <c r="J1920" i="6" s="1"/>
  <c r="L1918" i="6"/>
  <c r="J1919" i="6" s="1"/>
  <c r="L1917" i="6"/>
  <c r="J1918" i="6" s="1"/>
  <c r="L1916" i="6"/>
  <c r="J1917" i="6" s="1"/>
  <c r="L1915" i="6"/>
  <c r="J1916" i="6" s="1"/>
  <c r="L1914" i="6"/>
  <c r="J1915" i="6" s="1"/>
  <c r="L1913" i="6"/>
  <c r="J1914" i="6" s="1"/>
  <c r="L1912" i="6"/>
  <c r="J1913" i="6" s="1"/>
  <c r="L1911" i="6"/>
  <c r="J1912" i="6" s="1"/>
  <c r="L1910" i="6"/>
  <c r="J1911" i="6" s="1"/>
  <c r="L1909" i="6"/>
  <c r="J1910" i="6" s="1"/>
  <c r="L1908" i="6"/>
  <c r="J1909" i="6" s="1"/>
  <c r="L1907" i="6"/>
  <c r="J1908" i="6" s="1"/>
  <c r="L1906" i="6"/>
  <c r="J1907" i="6" s="1"/>
  <c r="L1905" i="6"/>
  <c r="J1906" i="6" s="1"/>
  <c r="L1904" i="6"/>
  <c r="J1905" i="6" s="1"/>
  <c r="L1903" i="6"/>
  <c r="J1904" i="6" s="1"/>
  <c r="L1902" i="6"/>
  <c r="J1903" i="6" s="1"/>
  <c r="L1901" i="6"/>
  <c r="J1902" i="6" s="1"/>
  <c r="L1900" i="6"/>
  <c r="J1901" i="6" s="1"/>
  <c r="L1899" i="6"/>
  <c r="J1900" i="6" s="1"/>
  <c r="L1898" i="6"/>
  <c r="J1899" i="6" s="1"/>
  <c r="L1897" i="6"/>
  <c r="J1898" i="6" s="1"/>
  <c r="L1896" i="6"/>
  <c r="J1897" i="6" s="1"/>
  <c r="L1895" i="6"/>
  <c r="J1896" i="6" s="1"/>
  <c r="L1894" i="6"/>
  <c r="J1895" i="6" s="1"/>
  <c r="L1893" i="6"/>
  <c r="J1894" i="6" s="1"/>
  <c r="L1892" i="6"/>
  <c r="J1893" i="6" s="1"/>
  <c r="L1891" i="6"/>
  <c r="J1892" i="6" s="1"/>
  <c r="L1890" i="6"/>
  <c r="J1891" i="6" s="1"/>
  <c r="L1889" i="6"/>
  <c r="J1890" i="6" s="1"/>
  <c r="L1888" i="6"/>
  <c r="J1889" i="6" s="1"/>
  <c r="L1887" i="6"/>
  <c r="J1888" i="6" s="1"/>
  <c r="L1886" i="6"/>
  <c r="J1887" i="6" s="1"/>
  <c r="L1885" i="6"/>
  <c r="J1886" i="6" s="1"/>
  <c r="L1884" i="6"/>
  <c r="J1885" i="6" s="1"/>
  <c r="L1883" i="6"/>
  <c r="J1884" i="6" s="1"/>
  <c r="L1882" i="6"/>
  <c r="J1883" i="6" s="1"/>
  <c r="L1881" i="6"/>
  <c r="J1882" i="6" s="1"/>
  <c r="L1880" i="6"/>
  <c r="J1881" i="6" s="1"/>
  <c r="L1879" i="6"/>
  <c r="J1880" i="6" s="1"/>
  <c r="L1878" i="6"/>
  <c r="J1879" i="6" s="1"/>
  <c r="L1877" i="6"/>
  <c r="J1878" i="6" s="1"/>
  <c r="L1876" i="6"/>
  <c r="J1877" i="6" s="1"/>
  <c r="L1875" i="6"/>
  <c r="J1876" i="6" s="1"/>
  <c r="L1874" i="6"/>
  <c r="J1875" i="6" s="1"/>
  <c r="L1873" i="6"/>
  <c r="J1874" i="6" s="1"/>
  <c r="L1872" i="6"/>
  <c r="J1873" i="6" s="1"/>
  <c r="L1871" i="6"/>
  <c r="J1872" i="6" s="1"/>
  <c r="L1870" i="6"/>
  <c r="J1871" i="6" s="1"/>
  <c r="L1869" i="6"/>
  <c r="J1870" i="6" s="1"/>
  <c r="L1868" i="6"/>
  <c r="J1869" i="6" s="1"/>
  <c r="L1867" i="6"/>
  <c r="J1868" i="6" s="1"/>
  <c r="L1866" i="6"/>
  <c r="J1867" i="6" s="1"/>
  <c r="L1865" i="6"/>
  <c r="J1866" i="6" s="1"/>
  <c r="L1864" i="6"/>
  <c r="J1865" i="6" s="1"/>
  <c r="L1863" i="6"/>
  <c r="J1864" i="6" s="1"/>
  <c r="L1862" i="6"/>
  <c r="J1863" i="6" s="1"/>
  <c r="L1861" i="6"/>
  <c r="J1862" i="6" s="1"/>
  <c r="L1860" i="6"/>
  <c r="J1861" i="6" s="1"/>
  <c r="L1859" i="6"/>
  <c r="J1860" i="6" s="1"/>
  <c r="L1858" i="6"/>
  <c r="J1859" i="6" s="1"/>
  <c r="L1857" i="6"/>
  <c r="J1858" i="6" s="1"/>
  <c r="L1856" i="6"/>
  <c r="J1857" i="6" s="1"/>
  <c r="L1855" i="6"/>
  <c r="J1856" i="6" s="1"/>
  <c r="L1854" i="6"/>
  <c r="J1855" i="6" s="1"/>
  <c r="L1853" i="6"/>
  <c r="J1854" i="6" s="1"/>
  <c r="L1852" i="6"/>
  <c r="J1853" i="6" s="1"/>
  <c r="L1851" i="6"/>
  <c r="J1852" i="6" s="1"/>
  <c r="L1850" i="6"/>
  <c r="J1851" i="6" s="1"/>
  <c r="L1849" i="6"/>
  <c r="J1850" i="6" s="1"/>
  <c r="L1848" i="6"/>
  <c r="J1849" i="6" s="1"/>
  <c r="L1847" i="6"/>
  <c r="J1848" i="6" s="1"/>
  <c r="L1846" i="6"/>
  <c r="J1847" i="6" s="1"/>
  <c r="L1845" i="6"/>
  <c r="J1846" i="6" s="1"/>
  <c r="L1844" i="6"/>
  <c r="J1845" i="6" s="1"/>
  <c r="L1843" i="6"/>
  <c r="J1844" i="6" s="1"/>
  <c r="L1842" i="6"/>
  <c r="J1843" i="6" s="1"/>
  <c r="L1841" i="6"/>
  <c r="J1842" i="6" s="1"/>
  <c r="L1840" i="6"/>
  <c r="J1841" i="6" s="1"/>
  <c r="L1839" i="6"/>
  <c r="J1840" i="6" s="1"/>
  <c r="L1838" i="6"/>
  <c r="J1839" i="6" s="1"/>
  <c r="L1837" i="6"/>
  <c r="J1838" i="6" s="1"/>
  <c r="L1836" i="6"/>
  <c r="J1837" i="6" s="1"/>
  <c r="L1835" i="6"/>
  <c r="J1836" i="6" s="1"/>
  <c r="L1834" i="6"/>
  <c r="J1835" i="6" s="1"/>
  <c r="L1833" i="6"/>
  <c r="J1834" i="6" s="1"/>
  <c r="L1832" i="6"/>
  <c r="J1833" i="6" s="1"/>
  <c r="L1831" i="6"/>
  <c r="J1832" i="6" s="1"/>
  <c r="L1830" i="6"/>
  <c r="J1831" i="6" s="1"/>
  <c r="L1829" i="6"/>
  <c r="J1830" i="6" s="1"/>
  <c r="L1828" i="6"/>
  <c r="J1829" i="6" s="1"/>
  <c r="L1827" i="6"/>
  <c r="J1828" i="6" s="1"/>
  <c r="L1826" i="6"/>
  <c r="J1827" i="6" s="1"/>
  <c r="L1825" i="6"/>
  <c r="J1826" i="6" s="1"/>
  <c r="L1824" i="6"/>
  <c r="J1825" i="6" s="1"/>
  <c r="L1823" i="6"/>
  <c r="J1824" i="6" s="1"/>
  <c r="L1822" i="6"/>
  <c r="J1823" i="6" s="1"/>
  <c r="L1821" i="6"/>
  <c r="J1822" i="6" s="1"/>
  <c r="L1820" i="6"/>
  <c r="J1821" i="6" s="1"/>
  <c r="L1819" i="6"/>
  <c r="J1820" i="6" s="1"/>
  <c r="L1818" i="6"/>
  <c r="J1819" i="6" s="1"/>
  <c r="L1817" i="6"/>
  <c r="J1818" i="6" s="1"/>
  <c r="L1816" i="6"/>
  <c r="J1817" i="6" s="1"/>
  <c r="L1815" i="6"/>
  <c r="J1816" i="6" s="1"/>
  <c r="L1814" i="6"/>
  <c r="J1815" i="6" s="1"/>
  <c r="L1813" i="6"/>
  <c r="J1814" i="6" s="1"/>
  <c r="L1812" i="6"/>
  <c r="J1813" i="6" s="1"/>
  <c r="L1811" i="6"/>
  <c r="J1812" i="6" s="1"/>
  <c r="L1810" i="6"/>
  <c r="J1811" i="6" s="1"/>
  <c r="L1809" i="6"/>
  <c r="J1810" i="6" s="1"/>
  <c r="L1808" i="6"/>
  <c r="J1809" i="6" s="1"/>
  <c r="L1807" i="6"/>
  <c r="J1808" i="6" s="1"/>
  <c r="L1806" i="6"/>
  <c r="J1807" i="6" s="1"/>
  <c r="L1805" i="6"/>
  <c r="J1806" i="6" s="1"/>
  <c r="L1804" i="6"/>
  <c r="J1805" i="6" s="1"/>
  <c r="L1803" i="6"/>
  <c r="J1804" i="6" s="1"/>
  <c r="L1802" i="6"/>
  <c r="J1803" i="6" s="1"/>
  <c r="L1801" i="6"/>
  <c r="J1802" i="6" s="1"/>
  <c r="L1800" i="6"/>
  <c r="J1801" i="6" s="1"/>
  <c r="L1799" i="6"/>
  <c r="J1800" i="6" s="1"/>
  <c r="L1798" i="6"/>
  <c r="J1799" i="6" s="1"/>
  <c r="L1797" i="6"/>
  <c r="J1798" i="6" s="1"/>
  <c r="L1796" i="6"/>
  <c r="J1797" i="6" s="1"/>
  <c r="L1795" i="6"/>
  <c r="J1796" i="6" s="1"/>
  <c r="L1794" i="6"/>
  <c r="J1795" i="6" s="1"/>
  <c r="L1793" i="6"/>
  <c r="J1794" i="6" s="1"/>
  <c r="L1792" i="6"/>
  <c r="J1793" i="6" s="1"/>
  <c r="L1791" i="6"/>
  <c r="J1792" i="6" s="1"/>
  <c r="L1790" i="6"/>
  <c r="J1791" i="6" s="1"/>
  <c r="L1789" i="6"/>
  <c r="J1790" i="6" s="1"/>
  <c r="L1788" i="6"/>
  <c r="J1789" i="6" s="1"/>
  <c r="L1787" i="6"/>
  <c r="J1788" i="6" s="1"/>
  <c r="L1786" i="6"/>
  <c r="J1787" i="6" s="1"/>
  <c r="L1785" i="6"/>
  <c r="J1786" i="6" s="1"/>
  <c r="L1784" i="6"/>
  <c r="J1785" i="6" s="1"/>
  <c r="L1783" i="6"/>
  <c r="J1784" i="6" s="1"/>
  <c r="L1782" i="6"/>
  <c r="J1783" i="6" s="1"/>
  <c r="L1781" i="6"/>
  <c r="J1782" i="6" s="1"/>
  <c r="L1780" i="6"/>
  <c r="J1781" i="6" s="1"/>
  <c r="L1779" i="6"/>
  <c r="J1780" i="6" s="1"/>
  <c r="L1778" i="6"/>
  <c r="J1779" i="6" s="1"/>
  <c r="L1777" i="6"/>
  <c r="J1778" i="6" s="1"/>
  <c r="L1776" i="6"/>
  <c r="J1777" i="6" s="1"/>
  <c r="L1775" i="6"/>
  <c r="J1776" i="6" s="1"/>
  <c r="L1774" i="6"/>
  <c r="J1775" i="6" s="1"/>
  <c r="L1773" i="6"/>
  <c r="J1774" i="6" s="1"/>
  <c r="L1772" i="6"/>
  <c r="J1773" i="6" s="1"/>
  <c r="L1771" i="6"/>
  <c r="J1772" i="6" s="1"/>
  <c r="L1770" i="6"/>
  <c r="J1771" i="6" s="1"/>
  <c r="L1769" i="6"/>
  <c r="J1770" i="6" s="1"/>
  <c r="L1768" i="6"/>
  <c r="J1769" i="6" s="1"/>
  <c r="L1767" i="6"/>
  <c r="J1768" i="6" s="1"/>
  <c r="L1766" i="6"/>
  <c r="J1767" i="6" s="1"/>
  <c r="L1765" i="6"/>
  <c r="J1766" i="6" s="1"/>
  <c r="L1764" i="6"/>
  <c r="J1765" i="6" s="1"/>
  <c r="L1763" i="6"/>
  <c r="J1764" i="6" s="1"/>
  <c r="L1762" i="6"/>
  <c r="J1763" i="6" s="1"/>
  <c r="L1761" i="6"/>
  <c r="J1762" i="6" s="1"/>
  <c r="L1760" i="6"/>
  <c r="J1761" i="6" s="1"/>
  <c r="L1759" i="6"/>
  <c r="J1760" i="6" s="1"/>
  <c r="L1758" i="6"/>
  <c r="J1759" i="6" s="1"/>
  <c r="L1757" i="6"/>
  <c r="J1758" i="6" s="1"/>
  <c r="L1756" i="6"/>
  <c r="J1757" i="6" s="1"/>
  <c r="L1755" i="6"/>
  <c r="J1756" i="6" s="1"/>
  <c r="L1754" i="6"/>
  <c r="J1755" i="6" s="1"/>
  <c r="L1753" i="6"/>
  <c r="J1754" i="6" s="1"/>
  <c r="L1752" i="6"/>
  <c r="J1753" i="6" s="1"/>
  <c r="L1751" i="6"/>
  <c r="J1752" i="6" s="1"/>
  <c r="L1750" i="6"/>
  <c r="J1751" i="6" s="1"/>
  <c r="L1749" i="6"/>
  <c r="J1750" i="6" s="1"/>
  <c r="L1748" i="6"/>
  <c r="J1749" i="6" s="1"/>
  <c r="L1747" i="6"/>
  <c r="J1748" i="6" s="1"/>
  <c r="L1746" i="6"/>
  <c r="J1747" i="6" s="1"/>
  <c r="L1745" i="6"/>
  <c r="J1746" i="6" s="1"/>
  <c r="L1744" i="6"/>
  <c r="J1745" i="6" s="1"/>
  <c r="L1743" i="6"/>
  <c r="J1744" i="6" s="1"/>
  <c r="L1742" i="6"/>
  <c r="J1743" i="6" s="1"/>
  <c r="L1741" i="6"/>
  <c r="J1742" i="6" s="1"/>
  <c r="L1740" i="6"/>
  <c r="J1741" i="6" s="1"/>
  <c r="L1739" i="6"/>
  <c r="J1740" i="6" s="1"/>
  <c r="L1738" i="6"/>
  <c r="J1739" i="6" s="1"/>
  <c r="L1737" i="6"/>
  <c r="J1738" i="6" s="1"/>
  <c r="L1736" i="6"/>
  <c r="J1737" i="6" s="1"/>
  <c r="L1735" i="6"/>
  <c r="J1736" i="6" s="1"/>
  <c r="L1734" i="6"/>
  <c r="J1735" i="6" s="1"/>
  <c r="L1733" i="6"/>
  <c r="J1734" i="6" s="1"/>
  <c r="L1732" i="6"/>
  <c r="J1733" i="6" s="1"/>
  <c r="L1731" i="6"/>
  <c r="J1732" i="6" s="1"/>
  <c r="L1730" i="6"/>
  <c r="J1731" i="6" s="1"/>
  <c r="L1729" i="6"/>
  <c r="J1730" i="6" s="1"/>
  <c r="L1728" i="6"/>
  <c r="J1729" i="6" s="1"/>
  <c r="L1727" i="6"/>
  <c r="J1728" i="6" s="1"/>
  <c r="L1726" i="6"/>
  <c r="J1727" i="6" s="1"/>
  <c r="L1725" i="6"/>
  <c r="J1726" i="6" s="1"/>
  <c r="L1724" i="6"/>
  <c r="J1725" i="6" s="1"/>
  <c r="L1723" i="6"/>
  <c r="J1724" i="6" s="1"/>
  <c r="L1722" i="6"/>
  <c r="J1723" i="6" s="1"/>
  <c r="L1721" i="6"/>
  <c r="J1722" i="6" s="1"/>
  <c r="L1720" i="6"/>
  <c r="J1721" i="6" s="1"/>
  <c r="L1719" i="6"/>
  <c r="J1720" i="6" s="1"/>
  <c r="L1718" i="6"/>
  <c r="J1719" i="6" s="1"/>
  <c r="L1717" i="6"/>
  <c r="J1718" i="6" s="1"/>
  <c r="L1716" i="6"/>
  <c r="J1717" i="6" s="1"/>
  <c r="L1715" i="6"/>
  <c r="J1716" i="6" s="1"/>
  <c r="L1714" i="6"/>
  <c r="J1715" i="6" s="1"/>
  <c r="L1713" i="6"/>
  <c r="J1714" i="6" s="1"/>
  <c r="L1712" i="6"/>
  <c r="J1713" i="6" s="1"/>
  <c r="L1711" i="6"/>
  <c r="J1712" i="6" s="1"/>
  <c r="L1710" i="6"/>
  <c r="J1711" i="6" s="1"/>
  <c r="L1709" i="6"/>
  <c r="J1710" i="6" s="1"/>
  <c r="L1708" i="6"/>
  <c r="J1709" i="6" s="1"/>
  <c r="L1707" i="6"/>
  <c r="J1708" i="6" s="1"/>
  <c r="L1706" i="6"/>
  <c r="J1707" i="6" s="1"/>
  <c r="L1705" i="6"/>
  <c r="J1706" i="6" s="1"/>
  <c r="L1704" i="6"/>
  <c r="J1705" i="6" s="1"/>
  <c r="L1703" i="6"/>
  <c r="J1704" i="6" s="1"/>
  <c r="L1702" i="6"/>
  <c r="J1703" i="6" s="1"/>
  <c r="L1701" i="6"/>
  <c r="J1702" i="6" s="1"/>
  <c r="L1700" i="6"/>
  <c r="J1701" i="6" s="1"/>
  <c r="L1699" i="6"/>
  <c r="J1700" i="6" s="1"/>
  <c r="L1698" i="6"/>
  <c r="J1699" i="6" s="1"/>
  <c r="L1697" i="6"/>
  <c r="J1698" i="6" s="1"/>
  <c r="L1696" i="6"/>
  <c r="J1697" i="6" s="1"/>
  <c r="L1695" i="6"/>
  <c r="J1696" i="6" s="1"/>
  <c r="L1694" i="6"/>
  <c r="J1695" i="6" s="1"/>
  <c r="L1693" i="6"/>
  <c r="J1694" i="6" s="1"/>
  <c r="L1692" i="6"/>
  <c r="J1693" i="6" s="1"/>
  <c r="L1691" i="6"/>
  <c r="J1692" i="6" s="1"/>
  <c r="L1690" i="6"/>
  <c r="J1691" i="6" s="1"/>
  <c r="L1689" i="6"/>
  <c r="J1690" i="6" s="1"/>
  <c r="L1688" i="6"/>
  <c r="J1689" i="6" s="1"/>
  <c r="L1687" i="6"/>
  <c r="J1688" i="6" s="1"/>
  <c r="L1686" i="6"/>
  <c r="J1687" i="6" s="1"/>
  <c r="L1685" i="6"/>
  <c r="J1686" i="6" s="1"/>
  <c r="L1684" i="6"/>
  <c r="J1685" i="6" s="1"/>
  <c r="L1683" i="6"/>
  <c r="J1684" i="6" s="1"/>
  <c r="L1682" i="6"/>
  <c r="J1683" i="6" s="1"/>
  <c r="L1681" i="6"/>
  <c r="J1682" i="6" s="1"/>
  <c r="L1680" i="6"/>
  <c r="J1681" i="6" s="1"/>
  <c r="L1679" i="6"/>
  <c r="J1680" i="6" s="1"/>
  <c r="L1678" i="6"/>
  <c r="J1679" i="6" s="1"/>
  <c r="L1677" i="6"/>
  <c r="J1678" i="6" s="1"/>
  <c r="L1676" i="6"/>
  <c r="J1677" i="6" s="1"/>
  <c r="L1675" i="6"/>
  <c r="J1676" i="6" s="1"/>
  <c r="L1674" i="6"/>
  <c r="J1675" i="6" s="1"/>
  <c r="L1673" i="6"/>
  <c r="J1674" i="6" s="1"/>
  <c r="L1672" i="6"/>
  <c r="J1673" i="6" s="1"/>
  <c r="L1671" i="6"/>
  <c r="J1672" i="6" s="1"/>
  <c r="L1670" i="6"/>
  <c r="J1671" i="6" s="1"/>
  <c r="L1669" i="6"/>
  <c r="J1670" i="6" s="1"/>
  <c r="L1668" i="6"/>
  <c r="J1669" i="6" s="1"/>
  <c r="L1667" i="6"/>
  <c r="J1668" i="6" s="1"/>
  <c r="L1666" i="6"/>
  <c r="J1667" i="6" s="1"/>
  <c r="L1665" i="6"/>
  <c r="J1666" i="6" s="1"/>
  <c r="L1664" i="6"/>
  <c r="J1665" i="6" s="1"/>
  <c r="L1663" i="6"/>
  <c r="J1664" i="6" s="1"/>
  <c r="L1662" i="6"/>
  <c r="J1663" i="6" s="1"/>
  <c r="L1661" i="6"/>
  <c r="J1662" i="6" s="1"/>
  <c r="L1660" i="6"/>
  <c r="J1661" i="6" s="1"/>
  <c r="L1659" i="6"/>
  <c r="J1660" i="6" s="1"/>
  <c r="L1658" i="6"/>
  <c r="J1659" i="6" s="1"/>
  <c r="L1657" i="6"/>
  <c r="J1658" i="6" s="1"/>
  <c r="L1656" i="6"/>
  <c r="J1657" i="6" s="1"/>
  <c r="L1655" i="6"/>
  <c r="J1656" i="6" s="1"/>
  <c r="L1654" i="6"/>
  <c r="J1655" i="6" s="1"/>
  <c r="L1653" i="6"/>
  <c r="J1654" i="6" s="1"/>
  <c r="L1652" i="6"/>
  <c r="J1653" i="6" s="1"/>
  <c r="L1651" i="6"/>
  <c r="J1652" i="6" s="1"/>
  <c r="L1650" i="6"/>
  <c r="J1651" i="6" s="1"/>
  <c r="L1649" i="6"/>
  <c r="J1650" i="6" s="1"/>
  <c r="L1648" i="6"/>
  <c r="J1649" i="6" s="1"/>
  <c r="L1647" i="6"/>
  <c r="J1648" i="6" s="1"/>
  <c r="L1646" i="6"/>
  <c r="J1647" i="6" s="1"/>
  <c r="L1645" i="6"/>
  <c r="J1646" i="6" s="1"/>
  <c r="L1644" i="6"/>
  <c r="J1645" i="6" s="1"/>
  <c r="L1643" i="6"/>
  <c r="J1644" i="6" s="1"/>
  <c r="L1642" i="6"/>
  <c r="J1643" i="6" s="1"/>
  <c r="L1641" i="6"/>
  <c r="J1642" i="6" s="1"/>
  <c r="L1640" i="6"/>
  <c r="J1641" i="6" s="1"/>
  <c r="L1639" i="6"/>
  <c r="J1640" i="6" s="1"/>
  <c r="L1638" i="6"/>
  <c r="J1639" i="6" s="1"/>
  <c r="L1637" i="6"/>
  <c r="J1638" i="6" s="1"/>
  <c r="L1636" i="6"/>
  <c r="J1637" i="6" s="1"/>
  <c r="L1635" i="6"/>
  <c r="J1636" i="6" s="1"/>
  <c r="L1634" i="6"/>
  <c r="J1635" i="6" s="1"/>
  <c r="L1633" i="6"/>
  <c r="J1634" i="6" s="1"/>
  <c r="L1632" i="6"/>
  <c r="J1633" i="6" s="1"/>
  <c r="L1631" i="6"/>
  <c r="J1632" i="6" s="1"/>
  <c r="L1630" i="6"/>
  <c r="J1631" i="6" s="1"/>
  <c r="L1629" i="6"/>
  <c r="J1630" i="6" s="1"/>
  <c r="L1628" i="6"/>
  <c r="J1629" i="6" s="1"/>
  <c r="L1627" i="6"/>
  <c r="J1628" i="6" s="1"/>
  <c r="L1626" i="6"/>
  <c r="J1627" i="6" s="1"/>
  <c r="L1625" i="6"/>
  <c r="J1626" i="6" s="1"/>
  <c r="L1624" i="6"/>
  <c r="J1625" i="6" s="1"/>
  <c r="L1623" i="6"/>
  <c r="J1624" i="6" s="1"/>
  <c r="L1622" i="6"/>
  <c r="J1623" i="6" s="1"/>
  <c r="L1621" i="6"/>
  <c r="J1622" i="6" s="1"/>
  <c r="L1620" i="6"/>
  <c r="J1621" i="6" s="1"/>
  <c r="L1619" i="6"/>
  <c r="J1620" i="6" s="1"/>
  <c r="L1618" i="6"/>
  <c r="J1619" i="6" s="1"/>
  <c r="L1617" i="6"/>
  <c r="J1618" i="6" s="1"/>
  <c r="L1616" i="6"/>
  <c r="J1617" i="6" s="1"/>
  <c r="L1615" i="6"/>
  <c r="J1616" i="6" s="1"/>
  <c r="L1614" i="6"/>
  <c r="J1615" i="6" s="1"/>
  <c r="L1613" i="6"/>
  <c r="J1614" i="6" s="1"/>
  <c r="L1612" i="6"/>
  <c r="J1613" i="6" s="1"/>
  <c r="L1611" i="6"/>
  <c r="J1612" i="6" s="1"/>
  <c r="L1610" i="6"/>
  <c r="J1611" i="6" s="1"/>
  <c r="L1609" i="6"/>
  <c r="J1610" i="6" s="1"/>
  <c r="L1608" i="6"/>
  <c r="J1609" i="6" s="1"/>
  <c r="L1607" i="6"/>
  <c r="J1608" i="6" s="1"/>
  <c r="L1606" i="6"/>
  <c r="J1607" i="6" s="1"/>
  <c r="L1605" i="6"/>
  <c r="J1606" i="6" s="1"/>
  <c r="L1604" i="6"/>
  <c r="J1605" i="6" s="1"/>
  <c r="L1603" i="6"/>
  <c r="J1604" i="6" s="1"/>
  <c r="L1602" i="6"/>
  <c r="J1603" i="6" s="1"/>
  <c r="L1601" i="6"/>
  <c r="J1602" i="6" s="1"/>
  <c r="L1600" i="6"/>
  <c r="J1601" i="6" s="1"/>
  <c r="L1599" i="6"/>
  <c r="J1600" i="6" s="1"/>
  <c r="L1598" i="6"/>
  <c r="J1599" i="6" s="1"/>
  <c r="L1597" i="6"/>
  <c r="J1598" i="6" s="1"/>
  <c r="L1596" i="6"/>
  <c r="J1597" i="6" s="1"/>
  <c r="L1595" i="6"/>
  <c r="J1596" i="6" s="1"/>
  <c r="L1594" i="6"/>
  <c r="J1595" i="6" s="1"/>
  <c r="L1593" i="6"/>
  <c r="J1594" i="6" s="1"/>
  <c r="L1592" i="6"/>
  <c r="J1593" i="6" s="1"/>
  <c r="L1591" i="6"/>
  <c r="J1592" i="6" s="1"/>
  <c r="L1590" i="6"/>
  <c r="J1591" i="6" s="1"/>
  <c r="L1589" i="6"/>
  <c r="J1590" i="6" s="1"/>
  <c r="L1588" i="6"/>
  <c r="J1589" i="6" s="1"/>
  <c r="L1587" i="6"/>
  <c r="J1588" i="6" s="1"/>
  <c r="L1586" i="6"/>
  <c r="J1587" i="6" s="1"/>
  <c r="L1585" i="6"/>
  <c r="J1586" i="6" s="1"/>
  <c r="L1584" i="6"/>
  <c r="J1585" i="6" s="1"/>
  <c r="L1583" i="6"/>
  <c r="J1584" i="6" s="1"/>
  <c r="L1582" i="6"/>
  <c r="J1583" i="6" s="1"/>
  <c r="L1581" i="6"/>
  <c r="J1582" i="6" s="1"/>
  <c r="L1580" i="6"/>
  <c r="J1581" i="6" s="1"/>
  <c r="L1579" i="6"/>
  <c r="J1580" i="6" s="1"/>
  <c r="L1578" i="6"/>
  <c r="J1579" i="6" s="1"/>
  <c r="L1577" i="6"/>
  <c r="J1578" i="6" s="1"/>
  <c r="L1576" i="6"/>
  <c r="J1577" i="6" s="1"/>
  <c r="L1575" i="6"/>
  <c r="J1576" i="6" s="1"/>
  <c r="L1574" i="6"/>
  <c r="J1575" i="6" s="1"/>
  <c r="L1573" i="6"/>
  <c r="J1574" i="6" s="1"/>
  <c r="L1572" i="6"/>
  <c r="J1573" i="6" s="1"/>
  <c r="L1571" i="6"/>
  <c r="J1572" i="6" s="1"/>
  <c r="L1570" i="6"/>
  <c r="J1571" i="6" s="1"/>
  <c r="L1569" i="6"/>
  <c r="J1570" i="6" s="1"/>
  <c r="L1568" i="6"/>
  <c r="J1569" i="6" s="1"/>
  <c r="L1567" i="6"/>
  <c r="J1568" i="6" s="1"/>
  <c r="L1566" i="6"/>
  <c r="J1567" i="6" s="1"/>
  <c r="L1565" i="6"/>
  <c r="J1566" i="6" s="1"/>
  <c r="L1564" i="6"/>
  <c r="J1565" i="6" s="1"/>
  <c r="L1563" i="6"/>
  <c r="J1564" i="6" s="1"/>
  <c r="L1562" i="6"/>
  <c r="J1563" i="6" s="1"/>
  <c r="L1561" i="6"/>
  <c r="J1562" i="6" s="1"/>
  <c r="L1560" i="6"/>
  <c r="J1561" i="6" s="1"/>
  <c r="L1559" i="6"/>
  <c r="J1560" i="6" s="1"/>
  <c r="L1558" i="6"/>
  <c r="J1559" i="6" s="1"/>
  <c r="L1557" i="6"/>
  <c r="J1558" i="6" s="1"/>
  <c r="L1556" i="6"/>
  <c r="J1557" i="6" s="1"/>
  <c r="L1555" i="6"/>
  <c r="J1556" i="6" s="1"/>
  <c r="L1554" i="6"/>
  <c r="J1555" i="6" s="1"/>
  <c r="L1553" i="6"/>
  <c r="J1554" i="6" s="1"/>
  <c r="L1552" i="6"/>
  <c r="J1553" i="6" s="1"/>
  <c r="L1551" i="6"/>
  <c r="J1552" i="6" s="1"/>
  <c r="L1550" i="6"/>
  <c r="J1551" i="6" s="1"/>
  <c r="L1549" i="6"/>
  <c r="J1550" i="6" s="1"/>
  <c r="L1548" i="6"/>
  <c r="J1549" i="6" s="1"/>
  <c r="L1547" i="6"/>
  <c r="J1548" i="6" s="1"/>
  <c r="L1546" i="6"/>
  <c r="J1547" i="6" s="1"/>
  <c r="L1545" i="6"/>
  <c r="J1546" i="6" s="1"/>
  <c r="L1544" i="6"/>
  <c r="J1545" i="6" s="1"/>
  <c r="L1543" i="6"/>
  <c r="J1544" i="6" s="1"/>
  <c r="L1542" i="6"/>
  <c r="J1543" i="6" s="1"/>
  <c r="L1541" i="6"/>
  <c r="J1542" i="6" s="1"/>
  <c r="L1540" i="6"/>
  <c r="J1541" i="6" s="1"/>
  <c r="L1539" i="6"/>
  <c r="J1540" i="6" s="1"/>
  <c r="L1538" i="6"/>
  <c r="J1539" i="6" s="1"/>
  <c r="L1537" i="6"/>
  <c r="J1538" i="6" s="1"/>
  <c r="L1536" i="6"/>
  <c r="J1537" i="6" s="1"/>
  <c r="L1535" i="6"/>
  <c r="J1536" i="6" s="1"/>
  <c r="L1534" i="6"/>
  <c r="J1535" i="6" s="1"/>
  <c r="L1533" i="6"/>
  <c r="J1534" i="6" s="1"/>
  <c r="L1532" i="6"/>
  <c r="J1533" i="6" s="1"/>
  <c r="L1531" i="6"/>
  <c r="J1532" i="6" s="1"/>
  <c r="L1530" i="6"/>
  <c r="J1531" i="6" s="1"/>
  <c r="L1529" i="6"/>
  <c r="J1530" i="6" s="1"/>
  <c r="L1528" i="6"/>
  <c r="J1529" i="6" s="1"/>
  <c r="L1527" i="6"/>
  <c r="J1528" i="6" s="1"/>
  <c r="L1526" i="6"/>
  <c r="J1527" i="6" s="1"/>
  <c r="L1525" i="6"/>
  <c r="J1526" i="6" s="1"/>
  <c r="L1524" i="6"/>
  <c r="J1525" i="6" s="1"/>
  <c r="L1523" i="6"/>
  <c r="J1524" i="6" s="1"/>
  <c r="L1522" i="6"/>
  <c r="J1523" i="6" s="1"/>
  <c r="L1521" i="6"/>
  <c r="J1522" i="6" s="1"/>
  <c r="L1520" i="6"/>
  <c r="J1521" i="6" s="1"/>
  <c r="L1519" i="6"/>
  <c r="J1520" i="6" s="1"/>
  <c r="L1518" i="6"/>
  <c r="J1519" i="6" s="1"/>
  <c r="L1517" i="6"/>
  <c r="J1518" i="6" s="1"/>
  <c r="L1516" i="6"/>
  <c r="J1517" i="6" s="1"/>
  <c r="L1515" i="6"/>
  <c r="J1516" i="6" s="1"/>
  <c r="L1514" i="6"/>
  <c r="J1515" i="6" s="1"/>
  <c r="L1513" i="6"/>
  <c r="J1514" i="6" s="1"/>
  <c r="L1512" i="6"/>
  <c r="J1513" i="6" s="1"/>
  <c r="L1511" i="6"/>
  <c r="J1512" i="6" s="1"/>
  <c r="L1510" i="6"/>
  <c r="J1511" i="6" s="1"/>
  <c r="L1509" i="6"/>
  <c r="J1510" i="6" s="1"/>
  <c r="L1508" i="6"/>
  <c r="J1509" i="6" s="1"/>
  <c r="L1507" i="6"/>
  <c r="J1508" i="6" s="1"/>
  <c r="L1506" i="6"/>
  <c r="J1507" i="6" s="1"/>
  <c r="L1505" i="6"/>
  <c r="J1506" i="6" s="1"/>
  <c r="L1504" i="6"/>
  <c r="J1505" i="6" s="1"/>
  <c r="L1503" i="6"/>
  <c r="J1504" i="6" s="1"/>
  <c r="L1502" i="6"/>
  <c r="J1503" i="6" s="1"/>
  <c r="L1501" i="6"/>
  <c r="J1502" i="6" s="1"/>
  <c r="L1500" i="6"/>
  <c r="J1501" i="6" s="1"/>
  <c r="L1499" i="6"/>
  <c r="J1500" i="6" s="1"/>
  <c r="L1498" i="6"/>
  <c r="J1499" i="6" s="1"/>
  <c r="L1497" i="6"/>
  <c r="J1498" i="6" s="1"/>
  <c r="L1496" i="6"/>
  <c r="J1497" i="6" s="1"/>
  <c r="L1495" i="6"/>
  <c r="J1496" i="6" s="1"/>
  <c r="L1494" i="6"/>
  <c r="J1495" i="6" s="1"/>
  <c r="L1493" i="6"/>
  <c r="J1494" i="6" s="1"/>
  <c r="L1492" i="6"/>
  <c r="J1493" i="6" s="1"/>
  <c r="L1491" i="6"/>
  <c r="J1492" i="6" s="1"/>
  <c r="L1490" i="6"/>
  <c r="J1491" i="6" s="1"/>
  <c r="L1489" i="6"/>
  <c r="J1490" i="6" s="1"/>
  <c r="L1488" i="6"/>
  <c r="J1489" i="6" s="1"/>
  <c r="L1487" i="6"/>
  <c r="J1488" i="6" s="1"/>
  <c r="L1486" i="6"/>
  <c r="J1487" i="6" s="1"/>
  <c r="L1485" i="6"/>
  <c r="J1486" i="6" s="1"/>
  <c r="L1484" i="6"/>
  <c r="J1485" i="6" s="1"/>
  <c r="L1483" i="6"/>
  <c r="J1484" i="6" s="1"/>
  <c r="L1482" i="6"/>
  <c r="J1483" i="6" s="1"/>
  <c r="L1481" i="6"/>
  <c r="J1482" i="6" s="1"/>
  <c r="L1480" i="6"/>
  <c r="J1481" i="6" s="1"/>
  <c r="L1479" i="6"/>
  <c r="J1480" i="6" s="1"/>
  <c r="L1478" i="6"/>
  <c r="J1479" i="6" s="1"/>
  <c r="L1477" i="6"/>
  <c r="J1478" i="6" s="1"/>
  <c r="L1476" i="6"/>
  <c r="J1477" i="6" s="1"/>
  <c r="L1475" i="6"/>
  <c r="J1476" i="6" s="1"/>
  <c r="L1474" i="6"/>
  <c r="J1475" i="6" s="1"/>
  <c r="L1473" i="6"/>
  <c r="J1474" i="6" s="1"/>
  <c r="L1472" i="6"/>
  <c r="J1473" i="6" s="1"/>
  <c r="L1471" i="6"/>
  <c r="J1472" i="6" s="1"/>
  <c r="L1470" i="6"/>
  <c r="J1471" i="6" s="1"/>
  <c r="L1469" i="6"/>
  <c r="J1470" i="6" s="1"/>
  <c r="L1468" i="6"/>
  <c r="J1469" i="6" s="1"/>
  <c r="L1467" i="6"/>
  <c r="J1468" i="6" s="1"/>
  <c r="L1466" i="6"/>
  <c r="J1467" i="6" s="1"/>
  <c r="L1465" i="6"/>
  <c r="J1466" i="6" s="1"/>
  <c r="L1464" i="6"/>
  <c r="J1465" i="6" s="1"/>
  <c r="L1463" i="6"/>
  <c r="J1464" i="6" s="1"/>
  <c r="L1462" i="6"/>
  <c r="J1463" i="6" s="1"/>
  <c r="L1461" i="6"/>
  <c r="J1462" i="6" s="1"/>
  <c r="L1460" i="6"/>
  <c r="J1461" i="6" s="1"/>
  <c r="L1459" i="6"/>
  <c r="J1460" i="6" s="1"/>
  <c r="L1458" i="6"/>
  <c r="J1459" i="6" s="1"/>
  <c r="L1457" i="6"/>
  <c r="J1458" i="6" s="1"/>
  <c r="L1456" i="6"/>
  <c r="J1457" i="6" s="1"/>
  <c r="L1455" i="6"/>
  <c r="J1456" i="6" s="1"/>
  <c r="L1454" i="6"/>
  <c r="J1455" i="6" s="1"/>
  <c r="L1453" i="6"/>
  <c r="J1454" i="6" s="1"/>
  <c r="L1452" i="6"/>
  <c r="J1453" i="6" s="1"/>
  <c r="L1451" i="6"/>
  <c r="J1452" i="6" s="1"/>
  <c r="L1450" i="6"/>
  <c r="J1451" i="6" s="1"/>
  <c r="L1449" i="6"/>
  <c r="J1450" i="6" s="1"/>
  <c r="L1448" i="6"/>
  <c r="J1449" i="6" s="1"/>
  <c r="L1447" i="6"/>
  <c r="J1448" i="6" s="1"/>
  <c r="L1446" i="6"/>
  <c r="J1447" i="6" s="1"/>
  <c r="L1445" i="6"/>
  <c r="J1446" i="6" s="1"/>
  <c r="L1444" i="6"/>
  <c r="J1445" i="6" s="1"/>
  <c r="L1443" i="6"/>
  <c r="J1444" i="6" s="1"/>
  <c r="L1442" i="6"/>
  <c r="J1443" i="6" s="1"/>
  <c r="L1441" i="6"/>
  <c r="J1442" i="6" s="1"/>
  <c r="L1440" i="6"/>
  <c r="J1441" i="6" s="1"/>
  <c r="L1439" i="6"/>
  <c r="J1440" i="6" s="1"/>
  <c r="L1438" i="6"/>
  <c r="J1439" i="6" s="1"/>
  <c r="L1437" i="6"/>
  <c r="J1438" i="6" s="1"/>
  <c r="L1436" i="6"/>
  <c r="J1437" i="6" s="1"/>
  <c r="L1435" i="6"/>
  <c r="J1436" i="6" s="1"/>
  <c r="L1434" i="6"/>
  <c r="J1435" i="6" s="1"/>
  <c r="L1433" i="6"/>
  <c r="J1434" i="6" s="1"/>
  <c r="L1432" i="6"/>
  <c r="J1433" i="6" s="1"/>
  <c r="L1431" i="6"/>
  <c r="J1432" i="6" s="1"/>
  <c r="L1430" i="6"/>
  <c r="J1431" i="6" s="1"/>
  <c r="L1429" i="6"/>
  <c r="J1430" i="6" s="1"/>
  <c r="L1428" i="6"/>
  <c r="J1429" i="6" s="1"/>
  <c r="L1427" i="6"/>
  <c r="J1428" i="6" s="1"/>
  <c r="L1426" i="6"/>
  <c r="J1427" i="6" s="1"/>
  <c r="L1425" i="6"/>
  <c r="J1426" i="6" s="1"/>
  <c r="L1424" i="6"/>
  <c r="J1425" i="6" s="1"/>
  <c r="L1423" i="6"/>
  <c r="J1424" i="6" s="1"/>
  <c r="L1422" i="6"/>
  <c r="J1423" i="6" s="1"/>
  <c r="L1421" i="6"/>
  <c r="J1422" i="6" s="1"/>
  <c r="L1420" i="6"/>
  <c r="J1421" i="6" s="1"/>
  <c r="L1419" i="6"/>
  <c r="J1420" i="6" s="1"/>
  <c r="L1418" i="6"/>
  <c r="J1419" i="6" s="1"/>
  <c r="L1417" i="6"/>
  <c r="J1418" i="6" s="1"/>
  <c r="L1416" i="6"/>
  <c r="J1417" i="6" s="1"/>
  <c r="L1415" i="6"/>
  <c r="J1416" i="6" s="1"/>
  <c r="L1414" i="6"/>
  <c r="J1415" i="6" s="1"/>
  <c r="L1413" i="6"/>
  <c r="J1414" i="6" s="1"/>
  <c r="L1412" i="6"/>
  <c r="J1413" i="6" s="1"/>
  <c r="L1411" i="6"/>
  <c r="J1412" i="6" s="1"/>
  <c r="L1410" i="6"/>
  <c r="J1411" i="6" s="1"/>
  <c r="L1409" i="6"/>
  <c r="J1410" i="6" s="1"/>
  <c r="L1408" i="6"/>
  <c r="J1409" i="6" s="1"/>
  <c r="L1407" i="6"/>
  <c r="J1408" i="6" s="1"/>
  <c r="L1406" i="6"/>
  <c r="J1407" i="6" s="1"/>
  <c r="L1405" i="6"/>
  <c r="J1406" i="6" s="1"/>
  <c r="L1404" i="6"/>
  <c r="J1405" i="6" s="1"/>
  <c r="L1403" i="6"/>
  <c r="J1404" i="6" s="1"/>
  <c r="L1402" i="6"/>
  <c r="J1403" i="6" s="1"/>
  <c r="L1401" i="6"/>
  <c r="J1402" i="6" s="1"/>
  <c r="L1400" i="6"/>
  <c r="J1401" i="6" s="1"/>
  <c r="L1399" i="6"/>
  <c r="J1400" i="6" s="1"/>
  <c r="L1398" i="6"/>
  <c r="J1399" i="6" s="1"/>
  <c r="L1397" i="6"/>
  <c r="J1398" i="6" s="1"/>
  <c r="L1396" i="6"/>
  <c r="J1397" i="6" s="1"/>
  <c r="L1395" i="6"/>
  <c r="J1396" i="6" s="1"/>
  <c r="L1394" i="6"/>
  <c r="J1395" i="6" s="1"/>
  <c r="L1393" i="6"/>
  <c r="J1394" i="6" s="1"/>
  <c r="L1392" i="6"/>
  <c r="J1393" i="6" s="1"/>
  <c r="L1391" i="6"/>
  <c r="J1392" i="6" s="1"/>
  <c r="L1390" i="6"/>
  <c r="J1391" i="6" s="1"/>
  <c r="L1389" i="6"/>
  <c r="J1390" i="6" s="1"/>
  <c r="L1388" i="6"/>
  <c r="J1389" i="6" s="1"/>
  <c r="L1387" i="6"/>
  <c r="J1388" i="6" s="1"/>
  <c r="L1386" i="6"/>
  <c r="J1387" i="6" s="1"/>
  <c r="L1385" i="6"/>
  <c r="J1386" i="6" s="1"/>
  <c r="L1384" i="6"/>
  <c r="J1385" i="6" s="1"/>
  <c r="L1383" i="6"/>
  <c r="J1384" i="6" s="1"/>
  <c r="L1382" i="6"/>
  <c r="J1383" i="6" s="1"/>
  <c r="L1381" i="6"/>
  <c r="J1382" i="6" s="1"/>
  <c r="L1380" i="6"/>
  <c r="J1381" i="6" s="1"/>
  <c r="L1379" i="6"/>
  <c r="J1380" i="6" s="1"/>
  <c r="L1378" i="6"/>
  <c r="J1379" i="6" s="1"/>
  <c r="L1377" i="6"/>
  <c r="J1378" i="6" s="1"/>
  <c r="L1376" i="6"/>
  <c r="J1377" i="6" s="1"/>
  <c r="L1375" i="6"/>
  <c r="J1376" i="6" s="1"/>
  <c r="L1374" i="6"/>
  <c r="J1375" i="6" s="1"/>
  <c r="L1373" i="6"/>
  <c r="J1374" i="6" s="1"/>
  <c r="L1372" i="6"/>
  <c r="J1373" i="6" s="1"/>
  <c r="L1371" i="6"/>
  <c r="J1372" i="6" s="1"/>
  <c r="L1370" i="6"/>
  <c r="J1371" i="6" s="1"/>
  <c r="L1369" i="6"/>
  <c r="J1370" i="6" s="1"/>
  <c r="L1368" i="6"/>
  <c r="J1369" i="6" s="1"/>
  <c r="L1367" i="6"/>
  <c r="J1368" i="6" s="1"/>
  <c r="L1366" i="6"/>
  <c r="J1367" i="6" s="1"/>
  <c r="L1365" i="6"/>
  <c r="J1366" i="6" s="1"/>
  <c r="L1364" i="6"/>
  <c r="J1365" i="6" s="1"/>
  <c r="L1363" i="6"/>
  <c r="J1364" i="6" s="1"/>
  <c r="L1362" i="6"/>
  <c r="J1363" i="6" s="1"/>
  <c r="L1361" i="6"/>
  <c r="J1362" i="6" s="1"/>
  <c r="L1360" i="6"/>
  <c r="J1361" i="6" s="1"/>
  <c r="L1359" i="6"/>
  <c r="J1360" i="6" s="1"/>
  <c r="L1358" i="6"/>
  <c r="J1359" i="6" s="1"/>
  <c r="L1357" i="6"/>
  <c r="J1358" i="6" s="1"/>
  <c r="L1356" i="6"/>
  <c r="J1357" i="6" s="1"/>
  <c r="L1355" i="6"/>
  <c r="J1356" i="6" s="1"/>
  <c r="L1354" i="6"/>
  <c r="J1355" i="6" s="1"/>
  <c r="L1353" i="6"/>
  <c r="J1354" i="6" s="1"/>
  <c r="L1352" i="6"/>
  <c r="J1353" i="6" s="1"/>
  <c r="L1351" i="6"/>
  <c r="J1352" i="6" s="1"/>
  <c r="L1350" i="6"/>
  <c r="J1351" i="6" s="1"/>
  <c r="L1349" i="6"/>
  <c r="J1350" i="6" s="1"/>
  <c r="L1348" i="6"/>
  <c r="J1349" i="6" s="1"/>
  <c r="L1347" i="6"/>
  <c r="J1348" i="6" s="1"/>
  <c r="L1346" i="6"/>
  <c r="J1347" i="6" s="1"/>
  <c r="L1345" i="6"/>
  <c r="J1346" i="6" s="1"/>
  <c r="L1344" i="6"/>
  <c r="J1345" i="6" s="1"/>
  <c r="L1343" i="6"/>
  <c r="J1344" i="6" s="1"/>
  <c r="L1342" i="6"/>
  <c r="J1343" i="6" s="1"/>
  <c r="L1341" i="6"/>
  <c r="J1342" i="6" s="1"/>
  <c r="L1340" i="6"/>
  <c r="J1341" i="6" s="1"/>
  <c r="L1339" i="6"/>
  <c r="J1340" i="6" s="1"/>
  <c r="L1338" i="6"/>
  <c r="J1339" i="6" s="1"/>
  <c r="L1337" i="6"/>
  <c r="J1338" i="6" s="1"/>
  <c r="L1336" i="6"/>
  <c r="J1337" i="6" s="1"/>
  <c r="L1335" i="6"/>
  <c r="J1336" i="6" s="1"/>
  <c r="L1334" i="6"/>
  <c r="J1335" i="6" s="1"/>
  <c r="L1333" i="6"/>
  <c r="J1334" i="6" s="1"/>
  <c r="L1332" i="6"/>
  <c r="J1333" i="6" s="1"/>
  <c r="L1331" i="6"/>
  <c r="J1332" i="6" s="1"/>
  <c r="L1330" i="6"/>
  <c r="J1331" i="6" s="1"/>
  <c r="L1329" i="6"/>
  <c r="J1330" i="6" s="1"/>
  <c r="L1328" i="6"/>
  <c r="J1329" i="6" s="1"/>
  <c r="L1327" i="6"/>
  <c r="J1328" i="6" s="1"/>
  <c r="L1326" i="6"/>
  <c r="J1327" i="6" s="1"/>
  <c r="L1325" i="6"/>
  <c r="J1326" i="6" s="1"/>
  <c r="L1324" i="6"/>
  <c r="J1325" i="6" s="1"/>
  <c r="L1323" i="6"/>
  <c r="J1324" i="6" s="1"/>
  <c r="L1322" i="6"/>
  <c r="J1323" i="6" s="1"/>
  <c r="L1321" i="6"/>
  <c r="J1322" i="6" s="1"/>
  <c r="L1320" i="6"/>
  <c r="J1321" i="6" s="1"/>
  <c r="L1319" i="6"/>
  <c r="J1320" i="6" s="1"/>
  <c r="L1318" i="6"/>
  <c r="J1319" i="6" s="1"/>
  <c r="L1317" i="6"/>
  <c r="J1318" i="6" s="1"/>
  <c r="L1316" i="6"/>
  <c r="J1317" i="6" s="1"/>
  <c r="L1315" i="6"/>
  <c r="J1316" i="6" s="1"/>
  <c r="L1314" i="6"/>
  <c r="J1315" i="6" s="1"/>
  <c r="L1313" i="6"/>
  <c r="J1314" i="6" s="1"/>
  <c r="L1312" i="6"/>
  <c r="J1313" i="6" s="1"/>
  <c r="L1311" i="6"/>
  <c r="J1312" i="6" s="1"/>
  <c r="L1310" i="6"/>
  <c r="J1311" i="6" s="1"/>
  <c r="L1309" i="6"/>
  <c r="J1310" i="6" s="1"/>
  <c r="L1308" i="6"/>
  <c r="J1309" i="6" s="1"/>
  <c r="L1307" i="6"/>
  <c r="J1308" i="6" s="1"/>
  <c r="L1306" i="6"/>
  <c r="J1307" i="6" s="1"/>
  <c r="L1305" i="6"/>
  <c r="J1306" i="6" s="1"/>
  <c r="L1304" i="6"/>
  <c r="J1305" i="6" s="1"/>
  <c r="L1303" i="6"/>
  <c r="J1304" i="6" s="1"/>
  <c r="L1302" i="6"/>
  <c r="J1303" i="6" s="1"/>
  <c r="L1301" i="6"/>
  <c r="J1302" i="6" s="1"/>
  <c r="L1300" i="6"/>
  <c r="J1301" i="6" s="1"/>
  <c r="L1299" i="6"/>
  <c r="J1300" i="6" s="1"/>
  <c r="L1298" i="6"/>
  <c r="J1299" i="6" s="1"/>
  <c r="L1297" i="6"/>
  <c r="J1298" i="6" s="1"/>
  <c r="L1296" i="6"/>
  <c r="J1297" i="6" s="1"/>
  <c r="L1295" i="6"/>
  <c r="J1296" i="6" s="1"/>
  <c r="L1294" i="6"/>
  <c r="J1295" i="6" s="1"/>
  <c r="L1293" i="6"/>
  <c r="J1294" i="6" s="1"/>
  <c r="L1292" i="6"/>
  <c r="J1293" i="6" s="1"/>
  <c r="L1291" i="6"/>
  <c r="J1292" i="6" s="1"/>
  <c r="L1290" i="6"/>
  <c r="J1291" i="6" s="1"/>
  <c r="L1289" i="6"/>
  <c r="J1290" i="6" s="1"/>
  <c r="L1288" i="6"/>
  <c r="J1289" i="6" s="1"/>
  <c r="L1287" i="6"/>
  <c r="J1288" i="6" s="1"/>
  <c r="L1286" i="6"/>
  <c r="J1287" i="6" s="1"/>
  <c r="L1285" i="6"/>
  <c r="J1286" i="6" s="1"/>
  <c r="L1284" i="6"/>
  <c r="J1285" i="6" s="1"/>
  <c r="L1283" i="6"/>
  <c r="J1284" i="6" s="1"/>
  <c r="L1282" i="6"/>
  <c r="J1283" i="6" s="1"/>
  <c r="L1281" i="6"/>
  <c r="J1282" i="6" s="1"/>
  <c r="L1280" i="6"/>
  <c r="J1281" i="6" s="1"/>
  <c r="L1279" i="6"/>
  <c r="J1280" i="6" s="1"/>
  <c r="L1278" i="6"/>
  <c r="J1279" i="6" s="1"/>
  <c r="L1277" i="6"/>
  <c r="J1278" i="6" s="1"/>
  <c r="L1276" i="6"/>
  <c r="J1277" i="6" s="1"/>
  <c r="L1275" i="6"/>
  <c r="J1276" i="6" s="1"/>
  <c r="L1274" i="6"/>
  <c r="J1275" i="6" s="1"/>
  <c r="L1273" i="6"/>
  <c r="J1274" i="6" s="1"/>
  <c r="L1272" i="6"/>
  <c r="J1273" i="6" s="1"/>
  <c r="L1271" i="6"/>
  <c r="J1272" i="6" s="1"/>
  <c r="L1270" i="6"/>
  <c r="J1271" i="6" s="1"/>
  <c r="L1269" i="6"/>
  <c r="J1270" i="6" s="1"/>
  <c r="L1268" i="6"/>
  <c r="J1269" i="6" s="1"/>
  <c r="L1267" i="6"/>
  <c r="J1268" i="6" s="1"/>
  <c r="L1266" i="6"/>
  <c r="J1267" i="6" s="1"/>
  <c r="L1265" i="6"/>
  <c r="J1266" i="6" s="1"/>
  <c r="L1264" i="6"/>
  <c r="J1265" i="6" s="1"/>
  <c r="L1263" i="6"/>
  <c r="J1264" i="6" s="1"/>
  <c r="L1262" i="6"/>
  <c r="J1263" i="6" s="1"/>
  <c r="L1261" i="6"/>
  <c r="J1262" i="6" s="1"/>
  <c r="L1260" i="6"/>
  <c r="J1261" i="6" s="1"/>
  <c r="L1259" i="6"/>
  <c r="J1260" i="6" s="1"/>
  <c r="L1258" i="6"/>
  <c r="J1259" i="6" s="1"/>
  <c r="L1257" i="6"/>
  <c r="J1258" i="6" s="1"/>
  <c r="L1256" i="6"/>
  <c r="J1257" i="6" s="1"/>
  <c r="L1255" i="6"/>
  <c r="J1256" i="6" s="1"/>
  <c r="L1254" i="6"/>
  <c r="J1255" i="6" s="1"/>
  <c r="L1253" i="6"/>
  <c r="J1254" i="6" s="1"/>
  <c r="L1252" i="6"/>
  <c r="J1253" i="6" s="1"/>
  <c r="L1251" i="6"/>
  <c r="J1252" i="6" s="1"/>
  <c r="L1250" i="6"/>
  <c r="J1251" i="6" s="1"/>
  <c r="L1249" i="6"/>
  <c r="J1250" i="6" s="1"/>
  <c r="L1248" i="6"/>
  <c r="J1249" i="6" s="1"/>
  <c r="L1247" i="6"/>
  <c r="J1248" i="6" s="1"/>
  <c r="L1246" i="6"/>
  <c r="J1247" i="6" s="1"/>
  <c r="L1245" i="6"/>
  <c r="J1246" i="6" s="1"/>
  <c r="L1244" i="6"/>
  <c r="J1245" i="6" s="1"/>
  <c r="L1243" i="6"/>
  <c r="J1244" i="6" s="1"/>
  <c r="L1242" i="6"/>
  <c r="J1243" i="6" s="1"/>
  <c r="L1241" i="6"/>
  <c r="J1242" i="6" s="1"/>
  <c r="L1240" i="6"/>
  <c r="J1241" i="6" s="1"/>
  <c r="L1239" i="6"/>
  <c r="J1240" i="6" s="1"/>
  <c r="L1238" i="6"/>
  <c r="J1239" i="6" s="1"/>
  <c r="L1237" i="6"/>
  <c r="J1238" i="6" s="1"/>
  <c r="L1236" i="6"/>
  <c r="J1237" i="6" s="1"/>
  <c r="L1235" i="6"/>
  <c r="J1236" i="6" s="1"/>
  <c r="L1234" i="6"/>
  <c r="J1235" i="6" s="1"/>
  <c r="L1233" i="6"/>
  <c r="J1234" i="6" s="1"/>
  <c r="L1232" i="6"/>
  <c r="J1233" i="6" s="1"/>
  <c r="L1231" i="6"/>
  <c r="J1232" i="6" s="1"/>
  <c r="L1230" i="6"/>
  <c r="J1231" i="6" s="1"/>
  <c r="L1229" i="6"/>
  <c r="J1230" i="6" s="1"/>
  <c r="L1228" i="6"/>
  <c r="J1229" i="6" s="1"/>
  <c r="L1227" i="6"/>
  <c r="J1228" i="6" s="1"/>
  <c r="L1226" i="6"/>
  <c r="J1227" i="6" s="1"/>
  <c r="L1225" i="6"/>
  <c r="J1226" i="6" s="1"/>
  <c r="L1224" i="6"/>
  <c r="J1225" i="6" s="1"/>
  <c r="L1223" i="6"/>
  <c r="J1224" i="6" s="1"/>
  <c r="L1222" i="6"/>
  <c r="J1223" i="6" s="1"/>
  <c r="L1221" i="6"/>
  <c r="J1222" i="6" s="1"/>
  <c r="L1220" i="6"/>
  <c r="J1221" i="6" s="1"/>
  <c r="L1219" i="6"/>
  <c r="J1220" i="6" s="1"/>
  <c r="L1218" i="6"/>
  <c r="J1219" i="6" s="1"/>
  <c r="L1217" i="6"/>
  <c r="J1218" i="6" s="1"/>
  <c r="L1216" i="6"/>
  <c r="J1217" i="6" s="1"/>
  <c r="L1215" i="6"/>
  <c r="J1216" i="6" s="1"/>
  <c r="L1214" i="6"/>
  <c r="J1215" i="6" s="1"/>
  <c r="L1213" i="6"/>
  <c r="J1214" i="6" s="1"/>
  <c r="L1212" i="6"/>
  <c r="J1213" i="6" s="1"/>
  <c r="L1211" i="6"/>
  <c r="J1212" i="6" s="1"/>
  <c r="L1210" i="6"/>
  <c r="J1211" i="6" s="1"/>
  <c r="L1209" i="6"/>
  <c r="J1210" i="6" s="1"/>
  <c r="L1208" i="6"/>
  <c r="J1209" i="6" s="1"/>
  <c r="L1207" i="6"/>
  <c r="J1208" i="6" s="1"/>
  <c r="L1206" i="6"/>
  <c r="J1207" i="6" s="1"/>
  <c r="L1205" i="6"/>
  <c r="J1206" i="6" s="1"/>
  <c r="L1204" i="6"/>
  <c r="J1205" i="6" s="1"/>
  <c r="L1203" i="6"/>
  <c r="J1204" i="6" s="1"/>
  <c r="L1202" i="6"/>
  <c r="J1203" i="6" s="1"/>
  <c r="L1201" i="6"/>
  <c r="J1202" i="6" s="1"/>
  <c r="L1200" i="6"/>
  <c r="J1201" i="6" s="1"/>
  <c r="L1199" i="6"/>
  <c r="J1200" i="6" s="1"/>
  <c r="L1198" i="6"/>
  <c r="J1199" i="6" s="1"/>
  <c r="L1197" i="6"/>
  <c r="J1198" i="6" s="1"/>
  <c r="L1196" i="6"/>
  <c r="J1197" i="6" s="1"/>
  <c r="L1195" i="6"/>
  <c r="J1196" i="6" s="1"/>
  <c r="L1194" i="6"/>
  <c r="J1195" i="6" s="1"/>
  <c r="L1193" i="6"/>
  <c r="J1194" i="6" s="1"/>
  <c r="L1192" i="6"/>
  <c r="J1193" i="6" s="1"/>
  <c r="L1191" i="6"/>
  <c r="J1192" i="6" s="1"/>
  <c r="L1190" i="6"/>
  <c r="J1191" i="6" s="1"/>
  <c r="L1189" i="6"/>
  <c r="J1190" i="6" s="1"/>
  <c r="L1188" i="6"/>
  <c r="J1189" i="6" s="1"/>
  <c r="L1187" i="6"/>
  <c r="J1188" i="6" s="1"/>
  <c r="L1186" i="6"/>
  <c r="J1187" i="6" s="1"/>
  <c r="L1185" i="6"/>
  <c r="J1186" i="6" s="1"/>
  <c r="L1184" i="6"/>
  <c r="J1185" i="6" s="1"/>
  <c r="L1183" i="6"/>
  <c r="J1184" i="6" s="1"/>
  <c r="L1182" i="6"/>
  <c r="J1183" i="6" s="1"/>
  <c r="L1181" i="6"/>
  <c r="J1182" i="6" s="1"/>
  <c r="L1180" i="6"/>
  <c r="J1181" i="6" s="1"/>
  <c r="L1179" i="6"/>
  <c r="J1180" i="6" s="1"/>
  <c r="L1178" i="6"/>
  <c r="J1179" i="6" s="1"/>
  <c r="L1177" i="6"/>
  <c r="J1178" i="6" s="1"/>
  <c r="L1176" i="6"/>
  <c r="J1177" i="6" s="1"/>
  <c r="L1175" i="6"/>
  <c r="J1176" i="6" s="1"/>
  <c r="L1174" i="6"/>
  <c r="J1175" i="6" s="1"/>
  <c r="L1173" i="6"/>
  <c r="J1174" i="6" s="1"/>
  <c r="L1172" i="6"/>
  <c r="J1173" i="6" s="1"/>
  <c r="L1171" i="6"/>
  <c r="J1172" i="6" s="1"/>
  <c r="L1170" i="6"/>
  <c r="J1171" i="6" s="1"/>
  <c r="L1169" i="6"/>
  <c r="J1170" i="6" s="1"/>
  <c r="L1168" i="6"/>
  <c r="J1169" i="6" s="1"/>
  <c r="L1167" i="6"/>
  <c r="J1168" i="6" s="1"/>
  <c r="L1166" i="6"/>
  <c r="J1167" i="6" s="1"/>
  <c r="L1165" i="6"/>
  <c r="J1166" i="6" s="1"/>
  <c r="L1164" i="6"/>
  <c r="J1165" i="6" s="1"/>
  <c r="L1163" i="6"/>
  <c r="J1164" i="6" s="1"/>
  <c r="L1162" i="6"/>
  <c r="J1163" i="6" s="1"/>
  <c r="L1161" i="6"/>
  <c r="J1162" i="6" s="1"/>
  <c r="L1160" i="6"/>
  <c r="J1161" i="6" s="1"/>
  <c r="L1159" i="6"/>
  <c r="J1160" i="6" s="1"/>
  <c r="L1158" i="6"/>
  <c r="J1159" i="6" s="1"/>
  <c r="L1157" i="6"/>
  <c r="J1158" i="6" s="1"/>
  <c r="L1156" i="6"/>
  <c r="J1157" i="6" s="1"/>
  <c r="L1155" i="6"/>
  <c r="J1156" i="6" s="1"/>
  <c r="L1154" i="6"/>
  <c r="J1155" i="6" s="1"/>
  <c r="L1153" i="6"/>
  <c r="J1154" i="6" s="1"/>
  <c r="L1152" i="6"/>
  <c r="J1153" i="6" s="1"/>
  <c r="L1151" i="6"/>
  <c r="J1152" i="6" s="1"/>
  <c r="L1150" i="6"/>
  <c r="J1151" i="6" s="1"/>
  <c r="L1149" i="6"/>
  <c r="J1150" i="6" s="1"/>
  <c r="L1148" i="6"/>
  <c r="J1149" i="6" s="1"/>
  <c r="L1147" i="6"/>
  <c r="J1148" i="6" s="1"/>
  <c r="L1146" i="6"/>
  <c r="J1147" i="6" s="1"/>
  <c r="L1145" i="6"/>
  <c r="J1146" i="6" s="1"/>
  <c r="L1144" i="6"/>
  <c r="J1145" i="6" s="1"/>
  <c r="L1143" i="6"/>
  <c r="J1144" i="6" s="1"/>
  <c r="L1142" i="6"/>
  <c r="J1143" i="6" s="1"/>
  <c r="L1141" i="6"/>
  <c r="J1142" i="6" s="1"/>
  <c r="L1140" i="6"/>
  <c r="J1141" i="6" s="1"/>
  <c r="L1139" i="6"/>
  <c r="J1140" i="6" s="1"/>
  <c r="L1138" i="6"/>
  <c r="J1139" i="6" s="1"/>
  <c r="L1137" i="6"/>
  <c r="J1138" i="6" s="1"/>
  <c r="L1136" i="6"/>
  <c r="J1137" i="6" s="1"/>
  <c r="L1135" i="6"/>
  <c r="J1136" i="6" s="1"/>
  <c r="L1134" i="6"/>
  <c r="J1135" i="6" s="1"/>
  <c r="L1133" i="6"/>
  <c r="J1134" i="6" s="1"/>
  <c r="L1132" i="6"/>
  <c r="J1133" i="6" s="1"/>
  <c r="L1131" i="6"/>
  <c r="J1132" i="6" s="1"/>
  <c r="L1130" i="6"/>
  <c r="J1131" i="6" s="1"/>
  <c r="L1129" i="6"/>
  <c r="J1130" i="6" s="1"/>
  <c r="L1128" i="6"/>
  <c r="J1129" i="6" s="1"/>
  <c r="L1127" i="6"/>
  <c r="J1128" i="6" s="1"/>
  <c r="L1126" i="6"/>
  <c r="J1127" i="6" s="1"/>
  <c r="L1125" i="6"/>
  <c r="J1126" i="6" s="1"/>
  <c r="L1124" i="6"/>
  <c r="J1125" i="6" s="1"/>
  <c r="L1123" i="6"/>
  <c r="J1124" i="6" s="1"/>
  <c r="L1122" i="6"/>
  <c r="J1123" i="6" s="1"/>
  <c r="L1121" i="6"/>
  <c r="J1122" i="6" s="1"/>
  <c r="L1120" i="6"/>
  <c r="J1121" i="6" s="1"/>
  <c r="L1119" i="6"/>
  <c r="J1120" i="6" s="1"/>
  <c r="L1118" i="6"/>
  <c r="J1119" i="6" s="1"/>
  <c r="L1117" i="6"/>
  <c r="J1118" i="6" s="1"/>
  <c r="L1116" i="6"/>
  <c r="J1117" i="6" s="1"/>
  <c r="L1115" i="6"/>
  <c r="J1116" i="6" s="1"/>
  <c r="L1114" i="6"/>
  <c r="J1115" i="6" s="1"/>
  <c r="L1113" i="6"/>
  <c r="J1114" i="6" s="1"/>
  <c r="L1112" i="6"/>
  <c r="J1113" i="6" s="1"/>
  <c r="L1111" i="6"/>
  <c r="J1112" i="6" s="1"/>
  <c r="L1110" i="6"/>
  <c r="J1111" i="6" s="1"/>
  <c r="L1109" i="6"/>
  <c r="J1110" i="6" s="1"/>
  <c r="L1108" i="6"/>
  <c r="J1109" i="6" s="1"/>
  <c r="L1107" i="6"/>
  <c r="J1108" i="6" s="1"/>
  <c r="L1106" i="6"/>
  <c r="J1107" i="6" s="1"/>
  <c r="L1105" i="6"/>
  <c r="J1106" i="6" s="1"/>
  <c r="L1104" i="6"/>
  <c r="J1105" i="6" s="1"/>
  <c r="L1103" i="6"/>
  <c r="J1104" i="6" s="1"/>
  <c r="L1102" i="6"/>
  <c r="J1103" i="6" s="1"/>
  <c r="L1101" i="6"/>
  <c r="J1102" i="6" s="1"/>
  <c r="L1100" i="6"/>
  <c r="J1101" i="6" s="1"/>
  <c r="L1099" i="6"/>
  <c r="J1100" i="6" s="1"/>
  <c r="L1098" i="6"/>
  <c r="J1099" i="6" s="1"/>
  <c r="L1097" i="6"/>
  <c r="J1098" i="6" s="1"/>
  <c r="L1096" i="6"/>
  <c r="J1097" i="6" s="1"/>
  <c r="L1095" i="6"/>
  <c r="J1096" i="6" s="1"/>
  <c r="L1094" i="6"/>
  <c r="J1095" i="6" s="1"/>
  <c r="L1093" i="6"/>
  <c r="J1094" i="6" s="1"/>
  <c r="L1092" i="6"/>
  <c r="J1093" i="6" s="1"/>
  <c r="L1091" i="6"/>
  <c r="J1092" i="6" s="1"/>
  <c r="L1090" i="6"/>
  <c r="J1091" i="6" s="1"/>
  <c r="L1089" i="6"/>
  <c r="J1090" i="6" s="1"/>
  <c r="L1088" i="6"/>
  <c r="J1089" i="6" s="1"/>
  <c r="L1087" i="6"/>
  <c r="J1088" i="6" s="1"/>
  <c r="L1086" i="6"/>
  <c r="J1087" i="6" s="1"/>
  <c r="L1085" i="6"/>
  <c r="J1086" i="6" s="1"/>
  <c r="L1084" i="6"/>
  <c r="J1085" i="6" s="1"/>
  <c r="L1083" i="6"/>
  <c r="J1084" i="6" s="1"/>
  <c r="L1082" i="6"/>
  <c r="J1083" i="6" s="1"/>
  <c r="L1081" i="6"/>
  <c r="J1082" i="6" s="1"/>
  <c r="L1080" i="6"/>
  <c r="J1081" i="6" s="1"/>
  <c r="L1079" i="6"/>
  <c r="J1080" i="6" s="1"/>
  <c r="L1078" i="6"/>
  <c r="J1079" i="6" s="1"/>
  <c r="L1077" i="6"/>
  <c r="J1078" i="6" s="1"/>
  <c r="L1076" i="6"/>
  <c r="J1077" i="6" s="1"/>
  <c r="L1075" i="6"/>
  <c r="J1076" i="6" s="1"/>
  <c r="L1074" i="6"/>
  <c r="J1075" i="6" s="1"/>
  <c r="L1073" i="6"/>
  <c r="J1074" i="6" s="1"/>
  <c r="L1072" i="6"/>
  <c r="J1073" i="6" s="1"/>
  <c r="L1071" i="6"/>
  <c r="J1072" i="6" s="1"/>
  <c r="L1070" i="6"/>
  <c r="J1071" i="6" s="1"/>
  <c r="L1069" i="6"/>
  <c r="J1070" i="6" s="1"/>
  <c r="L1068" i="6"/>
  <c r="J1069" i="6" s="1"/>
  <c r="L1067" i="6"/>
  <c r="J1068" i="6" s="1"/>
  <c r="L1066" i="6"/>
  <c r="J1067" i="6" s="1"/>
  <c r="L1065" i="6"/>
  <c r="J1066" i="6" s="1"/>
  <c r="L1064" i="6"/>
  <c r="J1065" i="6" s="1"/>
  <c r="L1063" i="6"/>
  <c r="J1064" i="6" s="1"/>
  <c r="L1062" i="6"/>
  <c r="J1063" i="6" s="1"/>
  <c r="L1061" i="6"/>
  <c r="J1062" i="6" s="1"/>
  <c r="L1060" i="6"/>
  <c r="J1061" i="6" s="1"/>
  <c r="L1059" i="6"/>
  <c r="J1060" i="6" s="1"/>
  <c r="L1058" i="6"/>
  <c r="J1059" i="6" s="1"/>
  <c r="L1057" i="6"/>
  <c r="J1058" i="6" s="1"/>
  <c r="L1056" i="6"/>
  <c r="J1057" i="6" s="1"/>
  <c r="L1055" i="6"/>
  <c r="J1056" i="6" s="1"/>
  <c r="L1054" i="6"/>
  <c r="J1055" i="6" s="1"/>
  <c r="L1053" i="6"/>
  <c r="J1054" i="6" s="1"/>
  <c r="L1052" i="6"/>
  <c r="J1053" i="6" s="1"/>
  <c r="L1051" i="6"/>
  <c r="J1052" i="6" s="1"/>
  <c r="L1050" i="6"/>
  <c r="J1051" i="6" s="1"/>
  <c r="L1049" i="6"/>
  <c r="J1050" i="6" s="1"/>
  <c r="L1048" i="6"/>
  <c r="J1049" i="6" s="1"/>
  <c r="L1047" i="6"/>
  <c r="J1048" i="6" s="1"/>
  <c r="L1046" i="6"/>
  <c r="J1047" i="6" s="1"/>
  <c r="L1045" i="6"/>
  <c r="J1046" i="6" s="1"/>
  <c r="L1044" i="6"/>
  <c r="J1045" i="6" s="1"/>
  <c r="L1043" i="6"/>
  <c r="J1044" i="6" s="1"/>
  <c r="L1042" i="6"/>
  <c r="J1043" i="6" s="1"/>
  <c r="L1041" i="6"/>
  <c r="J1042" i="6" s="1"/>
  <c r="L1040" i="6"/>
  <c r="J1041" i="6" s="1"/>
  <c r="L1039" i="6"/>
  <c r="J1040" i="6" s="1"/>
  <c r="L1038" i="6"/>
  <c r="J1039" i="6" s="1"/>
  <c r="L1037" i="6"/>
  <c r="J1038" i="6" s="1"/>
  <c r="L1036" i="6"/>
  <c r="J1037" i="6" s="1"/>
  <c r="L1035" i="6"/>
  <c r="J1036" i="6" s="1"/>
  <c r="L1034" i="6"/>
  <c r="J1035" i="6" s="1"/>
  <c r="L1033" i="6"/>
  <c r="J1034" i="6" s="1"/>
  <c r="L1032" i="6"/>
  <c r="J1033" i="6" s="1"/>
  <c r="L1031" i="6"/>
  <c r="J1032" i="6" s="1"/>
  <c r="L1030" i="6"/>
  <c r="J1031" i="6" s="1"/>
  <c r="L1029" i="6"/>
  <c r="J1030" i="6" s="1"/>
  <c r="L1028" i="6"/>
  <c r="J1029" i="6" s="1"/>
  <c r="L1027" i="6"/>
  <c r="J1028" i="6" s="1"/>
  <c r="L1026" i="6"/>
  <c r="J1027" i="6" s="1"/>
  <c r="L1025" i="6"/>
  <c r="J1026" i="6" s="1"/>
  <c r="L1024" i="6"/>
  <c r="J1025" i="6" s="1"/>
  <c r="L1023" i="6"/>
  <c r="J1024" i="6" s="1"/>
  <c r="L1022" i="6"/>
  <c r="J1023" i="6" s="1"/>
  <c r="L1021" i="6"/>
  <c r="J1022" i="6" s="1"/>
  <c r="L1020" i="6"/>
  <c r="J1021" i="6" s="1"/>
  <c r="L1019" i="6"/>
  <c r="J1020" i="6" s="1"/>
  <c r="L1018" i="6"/>
  <c r="J1019" i="6" s="1"/>
  <c r="L1017" i="6"/>
  <c r="J1018" i="6" s="1"/>
  <c r="L1016" i="6"/>
  <c r="J1017" i="6" s="1"/>
  <c r="L1015" i="6"/>
  <c r="J1016" i="6" s="1"/>
  <c r="L1014" i="6"/>
  <c r="J1015" i="6" s="1"/>
  <c r="L1013" i="6"/>
  <c r="J1014" i="6" s="1"/>
  <c r="L1012" i="6"/>
  <c r="J1013" i="6" s="1"/>
  <c r="L1011" i="6"/>
  <c r="J1012" i="6" s="1"/>
  <c r="L1010" i="6"/>
  <c r="J1011" i="6" s="1"/>
  <c r="L1009" i="6"/>
  <c r="J1010" i="6" s="1"/>
  <c r="L1008" i="6"/>
  <c r="J1009" i="6" s="1"/>
  <c r="L1007" i="6"/>
  <c r="J1008" i="6" s="1"/>
  <c r="L1006" i="6"/>
  <c r="J1007" i="6" s="1"/>
  <c r="L1005" i="6"/>
  <c r="J1006" i="6" s="1"/>
  <c r="L1004" i="6"/>
  <c r="J1005" i="6" s="1"/>
  <c r="L1003" i="6"/>
  <c r="J1004" i="6" s="1"/>
  <c r="L1002" i="6"/>
  <c r="J1003" i="6" s="1"/>
  <c r="L1001" i="6"/>
  <c r="J1002" i="6" s="1"/>
  <c r="L1000" i="6"/>
  <c r="J1001" i="6" s="1"/>
  <c r="L999" i="6"/>
  <c r="J1000" i="6" s="1"/>
  <c r="L998" i="6"/>
  <c r="J999" i="6" s="1"/>
  <c r="L997" i="6"/>
  <c r="J998" i="6" s="1"/>
  <c r="L996" i="6"/>
  <c r="J997" i="6" s="1"/>
  <c r="L995" i="6"/>
  <c r="J996" i="6" s="1"/>
  <c r="L994" i="6"/>
  <c r="J995" i="6" s="1"/>
  <c r="L993" i="6"/>
  <c r="J994" i="6" s="1"/>
  <c r="L992" i="6"/>
  <c r="J993" i="6" s="1"/>
  <c r="L991" i="6"/>
  <c r="J992" i="6" s="1"/>
  <c r="L990" i="6"/>
  <c r="J991" i="6" s="1"/>
  <c r="L989" i="6"/>
  <c r="J990" i="6" s="1"/>
  <c r="L988" i="6"/>
  <c r="J989" i="6" s="1"/>
  <c r="L987" i="6"/>
  <c r="J988" i="6" s="1"/>
  <c r="L986" i="6"/>
  <c r="J987" i="6" s="1"/>
  <c r="L985" i="6"/>
  <c r="J986" i="6" s="1"/>
  <c r="L984" i="6"/>
  <c r="J985" i="6" s="1"/>
  <c r="L983" i="6"/>
  <c r="J984" i="6" s="1"/>
  <c r="L982" i="6"/>
  <c r="J983" i="6" s="1"/>
  <c r="L981" i="6"/>
  <c r="J982" i="6" s="1"/>
  <c r="L980" i="6"/>
  <c r="J981" i="6" s="1"/>
  <c r="L979" i="6"/>
  <c r="J980" i="6" s="1"/>
  <c r="L978" i="6"/>
  <c r="J979" i="6" s="1"/>
  <c r="L977" i="6"/>
  <c r="J978" i="6" s="1"/>
  <c r="L976" i="6"/>
  <c r="J977" i="6" s="1"/>
  <c r="L975" i="6"/>
  <c r="J976" i="6" s="1"/>
  <c r="L974" i="6"/>
  <c r="J975" i="6" s="1"/>
  <c r="L973" i="6"/>
  <c r="J974" i="6" s="1"/>
  <c r="L972" i="6"/>
  <c r="J973" i="6" s="1"/>
  <c r="L971" i="6"/>
  <c r="J972" i="6" s="1"/>
  <c r="L970" i="6"/>
  <c r="J971" i="6" s="1"/>
  <c r="L969" i="6"/>
  <c r="J970" i="6" s="1"/>
  <c r="L968" i="6"/>
  <c r="J969" i="6" s="1"/>
  <c r="L967" i="6"/>
  <c r="J968" i="6" s="1"/>
  <c r="L966" i="6"/>
  <c r="J967" i="6" s="1"/>
  <c r="L965" i="6"/>
  <c r="J966" i="6" s="1"/>
  <c r="L964" i="6"/>
  <c r="J965" i="6" s="1"/>
  <c r="L963" i="6"/>
  <c r="J964" i="6" s="1"/>
  <c r="L962" i="6"/>
  <c r="J963" i="6" s="1"/>
  <c r="L961" i="6"/>
  <c r="J962" i="6" s="1"/>
  <c r="L960" i="6"/>
  <c r="J961" i="6" s="1"/>
  <c r="L959" i="6"/>
  <c r="J960" i="6" s="1"/>
  <c r="L958" i="6"/>
  <c r="J959" i="6" s="1"/>
  <c r="L957" i="6"/>
  <c r="J958" i="6" s="1"/>
  <c r="L956" i="6"/>
  <c r="J957" i="6" s="1"/>
  <c r="L955" i="6"/>
  <c r="J956" i="6" s="1"/>
  <c r="L954" i="6"/>
  <c r="J955" i="6" s="1"/>
  <c r="L953" i="6"/>
  <c r="J954" i="6" s="1"/>
  <c r="L952" i="6"/>
  <c r="J953" i="6" s="1"/>
  <c r="L951" i="6"/>
  <c r="J952" i="6" s="1"/>
  <c r="L950" i="6"/>
  <c r="J951" i="6" s="1"/>
  <c r="L949" i="6"/>
  <c r="J950" i="6" s="1"/>
  <c r="L948" i="6"/>
  <c r="J949" i="6" s="1"/>
  <c r="L947" i="6"/>
  <c r="J948" i="6" s="1"/>
  <c r="L946" i="6"/>
  <c r="J947" i="6" s="1"/>
  <c r="L945" i="6"/>
  <c r="J946" i="6" s="1"/>
  <c r="L944" i="6"/>
  <c r="J945" i="6" s="1"/>
  <c r="L943" i="6"/>
  <c r="J944" i="6" s="1"/>
  <c r="L942" i="6"/>
  <c r="J943" i="6" s="1"/>
  <c r="L941" i="6"/>
  <c r="J942" i="6" s="1"/>
  <c r="L940" i="6"/>
  <c r="J941" i="6" s="1"/>
  <c r="L939" i="6"/>
  <c r="J940" i="6" s="1"/>
  <c r="L938" i="6"/>
  <c r="J939" i="6" s="1"/>
  <c r="L937" i="6"/>
  <c r="J938" i="6" s="1"/>
  <c r="L936" i="6"/>
  <c r="J937" i="6" s="1"/>
  <c r="L935" i="6"/>
  <c r="J936" i="6" s="1"/>
  <c r="L934" i="6"/>
  <c r="J935" i="6" s="1"/>
  <c r="L933" i="6"/>
  <c r="J934" i="6" s="1"/>
  <c r="L932" i="6"/>
  <c r="J933" i="6" s="1"/>
  <c r="L931" i="6"/>
  <c r="J932" i="6" s="1"/>
  <c r="L930" i="6"/>
  <c r="J931" i="6" s="1"/>
  <c r="L929" i="6"/>
  <c r="J930" i="6" s="1"/>
  <c r="L928" i="6"/>
  <c r="J929" i="6" s="1"/>
  <c r="L927" i="6"/>
  <c r="J928" i="6" s="1"/>
  <c r="L926" i="6"/>
  <c r="J927" i="6" s="1"/>
  <c r="L925" i="6"/>
  <c r="J926" i="6" s="1"/>
  <c r="L924" i="6"/>
  <c r="J925" i="6" s="1"/>
  <c r="L923" i="6"/>
  <c r="J924" i="6" s="1"/>
  <c r="L922" i="6"/>
  <c r="J923" i="6" s="1"/>
  <c r="L921" i="6"/>
  <c r="J922" i="6" s="1"/>
  <c r="L920" i="6"/>
  <c r="J921" i="6" s="1"/>
  <c r="L919" i="6"/>
  <c r="J920" i="6" s="1"/>
  <c r="L918" i="6"/>
  <c r="J919" i="6" s="1"/>
  <c r="L917" i="6"/>
  <c r="J918" i="6" s="1"/>
  <c r="L916" i="6"/>
  <c r="J917" i="6" s="1"/>
  <c r="L915" i="6"/>
  <c r="J916" i="6" s="1"/>
  <c r="L914" i="6"/>
  <c r="J915" i="6" s="1"/>
  <c r="L913" i="6"/>
  <c r="J914" i="6" s="1"/>
  <c r="L912" i="6"/>
  <c r="J913" i="6" s="1"/>
  <c r="L911" i="6"/>
  <c r="J912" i="6" s="1"/>
  <c r="L910" i="6"/>
  <c r="J911" i="6" s="1"/>
  <c r="L909" i="6"/>
  <c r="J910" i="6" s="1"/>
  <c r="L908" i="6"/>
  <c r="J909" i="6" s="1"/>
  <c r="L907" i="6"/>
  <c r="J908" i="6" s="1"/>
  <c r="L906" i="6"/>
  <c r="J907" i="6" s="1"/>
  <c r="L905" i="6"/>
  <c r="J906" i="6" s="1"/>
  <c r="L904" i="6"/>
  <c r="J905" i="6" s="1"/>
  <c r="L903" i="6"/>
  <c r="J904" i="6" s="1"/>
  <c r="L902" i="6"/>
  <c r="J903" i="6" s="1"/>
  <c r="L901" i="6"/>
  <c r="J902" i="6" s="1"/>
  <c r="L900" i="6"/>
  <c r="J901" i="6" s="1"/>
  <c r="L899" i="6"/>
  <c r="J900" i="6" s="1"/>
  <c r="L898" i="6"/>
  <c r="J899" i="6" s="1"/>
  <c r="L897" i="6"/>
  <c r="J898" i="6" s="1"/>
  <c r="L896" i="6"/>
  <c r="J897" i="6" s="1"/>
  <c r="L895" i="6"/>
  <c r="J896" i="6" s="1"/>
  <c r="L894" i="6"/>
  <c r="J895" i="6" s="1"/>
  <c r="L893" i="6"/>
  <c r="J894" i="6" s="1"/>
  <c r="L892" i="6"/>
  <c r="J893" i="6" s="1"/>
  <c r="L891" i="6"/>
  <c r="J892" i="6" s="1"/>
  <c r="L890" i="6"/>
  <c r="J891" i="6" s="1"/>
  <c r="L889" i="6"/>
  <c r="J890" i="6" s="1"/>
  <c r="L888" i="6"/>
  <c r="J889" i="6" s="1"/>
  <c r="L887" i="6"/>
  <c r="J888" i="6" s="1"/>
  <c r="L886" i="6"/>
  <c r="J887" i="6" s="1"/>
  <c r="L885" i="6"/>
  <c r="J886" i="6" s="1"/>
  <c r="L884" i="6"/>
  <c r="J885" i="6" s="1"/>
  <c r="L883" i="6"/>
  <c r="J884" i="6" s="1"/>
  <c r="L882" i="6"/>
  <c r="J883" i="6" s="1"/>
  <c r="L881" i="6"/>
  <c r="J882" i="6" s="1"/>
  <c r="L880" i="6"/>
  <c r="J881" i="6" s="1"/>
  <c r="L879" i="6"/>
  <c r="J880" i="6" s="1"/>
  <c r="L878" i="6"/>
  <c r="J879" i="6" s="1"/>
  <c r="L877" i="6"/>
  <c r="J878" i="6" s="1"/>
  <c r="L876" i="6"/>
  <c r="J877" i="6" s="1"/>
  <c r="L875" i="6"/>
  <c r="J876" i="6" s="1"/>
  <c r="L874" i="6"/>
  <c r="J875" i="6" s="1"/>
  <c r="L873" i="6"/>
  <c r="J874" i="6" s="1"/>
  <c r="L872" i="6"/>
  <c r="J873" i="6" s="1"/>
  <c r="L871" i="6"/>
  <c r="J872" i="6" s="1"/>
  <c r="L870" i="6"/>
  <c r="J871" i="6" s="1"/>
  <c r="L869" i="6"/>
  <c r="J870" i="6" s="1"/>
  <c r="L868" i="6"/>
  <c r="J869" i="6" s="1"/>
  <c r="L867" i="6"/>
  <c r="J868" i="6" s="1"/>
  <c r="L866" i="6"/>
  <c r="J867" i="6" s="1"/>
  <c r="L865" i="6"/>
  <c r="J866" i="6" s="1"/>
  <c r="L864" i="6"/>
  <c r="J865" i="6" s="1"/>
  <c r="L863" i="6"/>
  <c r="J864" i="6" s="1"/>
  <c r="L862" i="6"/>
  <c r="J863" i="6" s="1"/>
  <c r="L861" i="6"/>
  <c r="J862" i="6" s="1"/>
  <c r="L860" i="6"/>
  <c r="J861" i="6" s="1"/>
  <c r="L859" i="6"/>
  <c r="J860" i="6" s="1"/>
  <c r="L858" i="6"/>
  <c r="J859" i="6" s="1"/>
  <c r="L857" i="6"/>
  <c r="J858" i="6" s="1"/>
  <c r="L856" i="6"/>
  <c r="J857" i="6" s="1"/>
  <c r="L855" i="6"/>
  <c r="J856" i="6" s="1"/>
  <c r="L854" i="6"/>
  <c r="J855" i="6" s="1"/>
  <c r="L853" i="6"/>
  <c r="J854" i="6" s="1"/>
  <c r="L852" i="6"/>
  <c r="J853" i="6" s="1"/>
  <c r="L851" i="6"/>
  <c r="J852" i="6" s="1"/>
  <c r="L850" i="6"/>
  <c r="J851" i="6" s="1"/>
  <c r="L849" i="6"/>
  <c r="J850" i="6" s="1"/>
  <c r="L848" i="6"/>
  <c r="J849" i="6" s="1"/>
  <c r="L847" i="6"/>
  <c r="J848" i="6" s="1"/>
  <c r="L846" i="6"/>
  <c r="J847" i="6" s="1"/>
  <c r="L845" i="6"/>
  <c r="J846" i="6" s="1"/>
  <c r="L844" i="6"/>
  <c r="J845" i="6" s="1"/>
  <c r="L843" i="6"/>
  <c r="J844" i="6" s="1"/>
  <c r="L842" i="6"/>
  <c r="J843" i="6" s="1"/>
  <c r="L841" i="6"/>
  <c r="J842" i="6" s="1"/>
  <c r="L840" i="6"/>
  <c r="J841" i="6" s="1"/>
  <c r="L839" i="6"/>
  <c r="J840" i="6" s="1"/>
  <c r="L838" i="6"/>
  <c r="J839" i="6" s="1"/>
  <c r="L837" i="6"/>
  <c r="J838" i="6" s="1"/>
  <c r="L836" i="6"/>
  <c r="J837" i="6" s="1"/>
  <c r="L835" i="6"/>
  <c r="J836" i="6" s="1"/>
  <c r="L834" i="6"/>
  <c r="J835" i="6" s="1"/>
  <c r="L833" i="6"/>
  <c r="J834" i="6" s="1"/>
  <c r="L832" i="6"/>
  <c r="J833" i="6" s="1"/>
  <c r="L831" i="6"/>
  <c r="J832" i="6" s="1"/>
  <c r="L830" i="6"/>
  <c r="J831" i="6" s="1"/>
  <c r="L829" i="6"/>
  <c r="J830" i="6" s="1"/>
  <c r="L828" i="6"/>
  <c r="J829" i="6" s="1"/>
  <c r="L827" i="6"/>
  <c r="J828" i="6" s="1"/>
  <c r="L826" i="6"/>
  <c r="J827" i="6" s="1"/>
  <c r="L825" i="6"/>
  <c r="J826" i="6" s="1"/>
  <c r="L824" i="6"/>
  <c r="J825" i="6" s="1"/>
  <c r="L823" i="6"/>
  <c r="J824" i="6" s="1"/>
  <c r="L822" i="6"/>
  <c r="J823" i="6" s="1"/>
  <c r="L821" i="6"/>
  <c r="J822" i="6" s="1"/>
  <c r="L820" i="6"/>
  <c r="J821" i="6" s="1"/>
  <c r="L819" i="6"/>
  <c r="J820" i="6" s="1"/>
  <c r="L818" i="6"/>
  <c r="J819" i="6" s="1"/>
  <c r="L817" i="6"/>
  <c r="J818" i="6" s="1"/>
  <c r="L816" i="6"/>
  <c r="J817" i="6" s="1"/>
  <c r="L815" i="6"/>
  <c r="J816" i="6" s="1"/>
  <c r="L814" i="6"/>
  <c r="J815" i="6" s="1"/>
  <c r="L813" i="6"/>
  <c r="J814" i="6" s="1"/>
  <c r="L812" i="6"/>
  <c r="J813" i="6" s="1"/>
  <c r="L811" i="6"/>
  <c r="J812" i="6" s="1"/>
  <c r="L810" i="6"/>
  <c r="J811" i="6" s="1"/>
  <c r="L809" i="6"/>
  <c r="J810" i="6" s="1"/>
  <c r="L808" i="6"/>
  <c r="J809" i="6" s="1"/>
  <c r="L807" i="6"/>
  <c r="J808" i="6" s="1"/>
  <c r="L806" i="6"/>
  <c r="J807" i="6" s="1"/>
  <c r="L805" i="6"/>
  <c r="J806" i="6" s="1"/>
  <c r="L804" i="6"/>
  <c r="J805" i="6" s="1"/>
  <c r="L803" i="6"/>
  <c r="J804" i="6" s="1"/>
  <c r="L802" i="6"/>
  <c r="J803" i="6" s="1"/>
  <c r="L801" i="6"/>
  <c r="J802" i="6" s="1"/>
  <c r="L800" i="6"/>
  <c r="J801" i="6" s="1"/>
  <c r="L799" i="6"/>
  <c r="J800" i="6" s="1"/>
  <c r="L798" i="6"/>
  <c r="J799" i="6" s="1"/>
  <c r="L797" i="6"/>
  <c r="J798" i="6" s="1"/>
  <c r="L796" i="6"/>
  <c r="J797" i="6" s="1"/>
  <c r="L795" i="6"/>
  <c r="J796" i="6" s="1"/>
  <c r="L794" i="6"/>
  <c r="J795" i="6" s="1"/>
  <c r="L793" i="6"/>
  <c r="J794" i="6" s="1"/>
  <c r="L792" i="6"/>
  <c r="J793" i="6" s="1"/>
  <c r="L791" i="6"/>
  <c r="J792" i="6" s="1"/>
  <c r="L790" i="6"/>
  <c r="J791" i="6" s="1"/>
  <c r="L789" i="6"/>
  <c r="J790" i="6" s="1"/>
  <c r="L788" i="6"/>
  <c r="J789" i="6" s="1"/>
  <c r="L787" i="6"/>
  <c r="J788" i="6" s="1"/>
  <c r="L786" i="6"/>
  <c r="J787" i="6" s="1"/>
  <c r="L785" i="6"/>
  <c r="J786" i="6" s="1"/>
  <c r="L784" i="6"/>
  <c r="J785" i="6" s="1"/>
  <c r="L783" i="6"/>
  <c r="J784" i="6" s="1"/>
  <c r="L782" i="6"/>
  <c r="J783" i="6" s="1"/>
  <c r="L781" i="6"/>
  <c r="J782" i="6" s="1"/>
  <c r="L780" i="6"/>
  <c r="J781" i="6" s="1"/>
  <c r="L779" i="6"/>
  <c r="J780" i="6" s="1"/>
  <c r="L778" i="6"/>
  <c r="J779" i="6" s="1"/>
  <c r="L777" i="6"/>
  <c r="J778" i="6" s="1"/>
  <c r="L776" i="6"/>
  <c r="J777" i="6" s="1"/>
  <c r="L775" i="6"/>
  <c r="J776" i="6" s="1"/>
  <c r="L774" i="6"/>
  <c r="J775" i="6" s="1"/>
  <c r="L773" i="6"/>
  <c r="J774" i="6" s="1"/>
  <c r="L772" i="6"/>
  <c r="J773" i="6" s="1"/>
  <c r="L771" i="6"/>
  <c r="J772" i="6" s="1"/>
  <c r="L770" i="6"/>
  <c r="J771" i="6" s="1"/>
  <c r="L769" i="6"/>
  <c r="J770" i="6" s="1"/>
  <c r="L768" i="6"/>
  <c r="J769" i="6" s="1"/>
  <c r="L767" i="6"/>
  <c r="J768" i="6" s="1"/>
  <c r="L766" i="6"/>
  <c r="J767" i="6" s="1"/>
  <c r="L765" i="6"/>
  <c r="J766" i="6" s="1"/>
  <c r="L764" i="6"/>
  <c r="J765" i="6" s="1"/>
  <c r="L763" i="6"/>
  <c r="J764" i="6" s="1"/>
  <c r="L762" i="6"/>
  <c r="J763" i="6" s="1"/>
  <c r="L761" i="6"/>
  <c r="J762" i="6" s="1"/>
  <c r="L760" i="6"/>
  <c r="J761" i="6" s="1"/>
  <c r="L759" i="6"/>
  <c r="J760" i="6" s="1"/>
  <c r="L758" i="6"/>
  <c r="J759" i="6" s="1"/>
  <c r="L757" i="6"/>
  <c r="J758" i="6" s="1"/>
  <c r="L756" i="6"/>
  <c r="J757" i="6" s="1"/>
  <c r="L755" i="6"/>
  <c r="J756" i="6" s="1"/>
  <c r="L754" i="6"/>
  <c r="J755" i="6" s="1"/>
  <c r="L753" i="6"/>
  <c r="J754" i="6" s="1"/>
  <c r="L752" i="6"/>
  <c r="J753" i="6" s="1"/>
  <c r="L751" i="6"/>
  <c r="J752" i="6" s="1"/>
  <c r="L750" i="6"/>
  <c r="J751" i="6" s="1"/>
  <c r="L749" i="6"/>
  <c r="J750" i="6" s="1"/>
  <c r="L748" i="6"/>
  <c r="J749" i="6" s="1"/>
  <c r="L747" i="6"/>
  <c r="J748" i="6" s="1"/>
  <c r="L746" i="6"/>
  <c r="J747" i="6" s="1"/>
  <c r="L745" i="6"/>
  <c r="J746" i="6" s="1"/>
  <c r="L744" i="6"/>
  <c r="J745" i="6" s="1"/>
  <c r="L743" i="6"/>
  <c r="J744" i="6" s="1"/>
  <c r="L742" i="6"/>
  <c r="J743" i="6" s="1"/>
  <c r="L741" i="6"/>
  <c r="J742" i="6" s="1"/>
  <c r="L740" i="6"/>
  <c r="J741" i="6" s="1"/>
  <c r="L739" i="6"/>
  <c r="J740" i="6" s="1"/>
  <c r="L738" i="6"/>
  <c r="J739" i="6" s="1"/>
  <c r="L737" i="6"/>
  <c r="J738" i="6" s="1"/>
  <c r="L736" i="6"/>
  <c r="J737" i="6" s="1"/>
  <c r="L735" i="6"/>
  <c r="J736" i="6" s="1"/>
  <c r="L734" i="6"/>
  <c r="J735" i="6" s="1"/>
  <c r="L733" i="6"/>
  <c r="J734" i="6" s="1"/>
  <c r="L732" i="6"/>
  <c r="J733" i="6" s="1"/>
  <c r="L731" i="6"/>
  <c r="J732" i="6" s="1"/>
  <c r="L730" i="6"/>
  <c r="J731" i="6" s="1"/>
  <c r="L729" i="6"/>
  <c r="J730" i="6" s="1"/>
  <c r="L728" i="6"/>
  <c r="J729" i="6" s="1"/>
  <c r="L727" i="6"/>
  <c r="J728" i="6" s="1"/>
  <c r="L726" i="6"/>
  <c r="J727" i="6" s="1"/>
  <c r="L725" i="6"/>
  <c r="J726" i="6" s="1"/>
  <c r="L724" i="6"/>
  <c r="J725" i="6" s="1"/>
  <c r="L723" i="6"/>
  <c r="J724" i="6" s="1"/>
  <c r="L722" i="6"/>
  <c r="J723" i="6" s="1"/>
  <c r="L721" i="6"/>
  <c r="J722" i="6" s="1"/>
  <c r="L720" i="6"/>
  <c r="J721" i="6" s="1"/>
  <c r="L719" i="6"/>
  <c r="J720" i="6" s="1"/>
  <c r="L718" i="6"/>
  <c r="J719" i="6" s="1"/>
  <c r="L717" i="6"/>
  <c r="J718" i="6" s="1"/>
  <c r="L716" i="6"/>
  <c r="J717" i="6" s="1"/>
  <c r="L715" i="6"/>
  <c r="J716" i="6" s="1"/>
  <c r="L714" i="6"/>
  <c r="J715" i="6" s="1"/>
  <c r="L713" i="6"/>
  <c r="J714" i="6" s="1"/>
  <c r="L712" i="6"/>
  <c r="J713" i="6" s="1"/>
  <c r="L711" i="6"/>
  <c r="J712" i="6" s="1"/>
  <c r="L710" i="6"/>
  <c r="J711" i="6" s="1"/>
  <c r="L709" i="6"/>
  <c r="J710" i="6" s="1"/>
  <c r="L708" i="6"/>
  <c r="J709" i="6" s="1"/>
  <c r="L707" i="6"/>
  <c r="J708" i="6" s="1"/>
  <c r="L706" i="6"/>
  <c r="J707" i="6" s="1"/>
  <c r="L705" i="6"/>
  <c r="J706" i="6" s="1"/>
  <c r="L704" i="6"/>
  <c r="J705" i="6" s="1"/>
  <c r="L703" i="6"/>
  <c r="J704" i="6" s="1"/>
  <c r="L702" i="6"/>
  <c r="J703" i="6" s="1"/>
  <c r="L701" i="6"/>
  <c r="J702" i="6" s="1"/>
  <c r="L700" i="6"/>
  <c r="J701" i="6" s="1"/>
  <c r="L699" i="6"/>
  <c r="J700" i="6" s="1"/>
  <c r="L698" i="6"/>
  <c r="J699" i="6" s="1"/>
  <c r="L697" i="6"/>
  <c r="J698" i="6" s="1"/>
  <c r="L696" i="6"/>
  <c r="J697" i="6" s="1"/>
  <c r="L695" i="6"/>
  <c r="J696" i="6" s="1"/>
  <c r="L694" i="6"/>
  <c r="J695" i="6" s="1"/>
  <c r="L693" i="6"/>
  <c r="J694" i="6" s="1"/>
  <c r="L692" i="6"/>
  <c r="J693" i="6" s="1"/>
  <c r="L691" i="6"/>
  <c r="J692" i="6" s="1"/>
  <c r="L690" i="6"/>
  <c r="J691" i="6" s="1"/>
  <c r="L689" i="6"/>
  <c r="J690" i="6" s="1"/>
  <c r="L688" i="6"/>
  <c r="J689" i="6" s="1"/>
  <c r="L687" i="6"/>
  <c r="J688" i="6" s="1"/>
  <c r="L686" i="6"/>
  <c r="J687" i="6" s="1"/>
  <c r="L685" i="6"/>
  <c r="J686" i="6" s="1"/>
  <c r="L684" i="6"/>
  <c r="J685" i="6" s="1"/>
  <c r="L683" i="6"/>
  <c r="J684" i="6" s="1"/>
  <c r="L682" i="6"/>
  <c r="J683" i="6" s="1"/>
  <c r="L681" i="6"/>
  <c r="J682" i="6" s="1"/>
  <c r="L680" i="6"/>
  <c r="J681" i="6" s="1"/>
  <c r="L679" i="6"/>
  <c r="J680" i="6" s="1"/>
  <c r="L678" i="6"/>
  <c r="J679" i="6" s="1"/>
  <c r="L677" i="6"/>
  <c r="J678" i="6" s="1"/>
  <c r="L676" i="6"/>
  <c r="J677" i="6" s="1"/>
  <c r="L675" i="6"/>
  <c r="J676" i="6" s="1"/>
  <c r="L674" i="6"/>
  <c r="J675" i="6" s="1"/>
  <c r="L673" i="6"/>
  <c r="J674" i="6" s="1"/>
  <c r="L672" i="6"/>
  <c r="J673" i="6" s="1"/>
  <c r="L671" i="6"/>
  <c r="J672" i="6" s="1"/>
  <c r="L670" i="6"/>
  <c r="J671" i="6" s="1"/>
  <c r="L669" i="6"/>
  <c r="J670" i="6" s="1"/>
  <c r="L668" i="6"/>
  <c r="J669" i="6" s="1"/>
  <c r="L667" i="6"/>
  <c r="J668" i="6" s="1"/>
  <c r="L666" i="6"/>
  <c r="J667" i="6" s="1"/>
  <c r="L665" i="6"/>
  <c r="J666" i="6" s="1"/>
  <c r="L664" i="6"/>
  <c r="J665" i="6" s="1"/>
  <c r="L663" i="6"/>
  <c r="J664" i="6" s="1"/>
  <c r="L662" i="6"/>
  <c r="J663" i="6" s="1"/>
  <c r="L661" i="6"/>
  <c r="J662" i="6" s="1"/>
  <c r="L660" i="6"/>
  <c r="J661" i="6" s="1"/>
  <c r="L659" i="6"/>
  <c r="J660" i="6" s="1"/>
  <c r="L658" i="6"/>
  <c r="J659" i="6" s="1"/>
  <c r="L657" i="6"/>
  <c r="J658" i="6" s="1"/>
  <c r="L656" i="6"/>
  <c r="J657" i="6" s="1"/>
  <c r="L655" i="6"/>
  <c r="J656" i="6" s="1"/>
  <c r="L654" i="6"/>
  <c r="J655" i="6" s="1"/>
  <c r="L653" i="6"/>
  <c r="J654" i="6" s="1"/>
  <c r="L652" i="6"/>
  <c r="J653" i="6" s="1"/>
  <c r="L651" i="6"/>
  <c r="J652" i="6" s="1"/>
  <c r="L650" i="6"/>
  <c r="J651" i="6" s="1"/>
  <c r="L649" i="6"/>
  <c r="J650" i="6" s="1"/>
  <c r="L648" i="6"/>
  <c r="J649" i="6" s="1"/>
  <c r="L647" i="6"/>
  <c r="J648" i="6" s="1"/>
  <c r="L646" i="6"/>
  <c r="J647" i="6" s="1"/>
  <c r="L645" i="6"/>
  <c r="J646" i="6" s="1"/>
  <c r="L644" i="6"/>
  <c r="J645" i="6" s="1"/>
  <c r="L643" i="6"/>
  <c r="J644" i="6" s="1"/>
  <c r="L642" i="6"/>
  <c r="J643" i="6" s="1"/>
  <c r="L641" i="6"/>
  <c r="J642" i="6" s="1"/>
  <c r="L640" i="6"/>
  <c r="J641" i="6" s="1"/>
  <c r="L639" i="6"/>
  <c r="J640" i="6" s="1"/>
  <c r="L638" i="6"/>
  <c r="J639" i="6" s="1"/>
  <c r="L637" i="6"/>
  <c r="J638" i="6" s="1"/>
  <c r="L636" i="6"/>
  <c r="J637" i="6" s="1"/>
  <c r="L635" i="6"/>
  <c r="J636" i="6" s="1"/>
  <c r="L634" i="6"/>
  <c r="J635" i="6" s="1"/>
  <c r="L633" i="6"/>
  <c r="J634" i="6" s="1"/>
  <c r="L632" i="6"/>
  <c r="J633" i="6" s="1"/>
  <c r="L631" i="6"/>
  <c r="J632" i="6" s="1"/>
  <c r="L630" i="6"/>
  <c r="J631" i="6" s="1"/>
  <c r="L629" i="6"/>
  <c r="J630" i="6" s="1"/>
  <c r="L628" i="6"/>
  <c r="J629" i="6" s="1"/>
  <c r="L627" i="6"/>
  <c r="J628" i="6" s="1"/>
  <c r="L626" i="6"/>
  <c r="J627" i="6" s="1"/>
  <c r="L625" i="6"/>
  <c r="J626" i="6" s="1"/>
  <c r="L624" i="6"/>
  <c r="J625" i="6" s="1"/>
  <c r="L623" i="6"/>
  <c r="J624" i="6" s="1"/>
  <c r="L622" i="6"/>
  <c r="J623" i="6" s="1"/>
  <c r="L621" i="6"/>
  <c r="J622" i="6" s="1"/>
  <c r="L620" i="6"/>
  <c r="J621" i="6" s="1"/>
  <c r="L619" i="6"/>
  <c r="J620" i="6" s="1"/>
  <c r="L618" i="6"/>
  <c r="J619" i="6" s="1"/>
  <c r="L617" i="6"/>
  <c r="J618" i="6" s="1"/>
  <c r="L616" i="6"/>
  <c r="J617" i="6" s="1"/>
  <c r="L615" i="6"/>
  <c r="J616" i="6" s="1"/>
  <c r="L614" i="6"/>
  <c r="J615" i="6" s="1"/>
  <c r="L613" i="6"/>
  <c r="J614" i="6" s="1"/>
  <c r="L612" i="6"/>
  <c r="J613" i="6" s="1"/>
  <c r="L611" i="6"/>
  <c r="J612" i="6" s="1"/>
  <c r="L610" i="6"/>
  <c r="J611" i="6" s="1"/>
  <c r="L609" i="6"/>
  <c r="J610" i="6" s="1"/>
  <c r="L608" i="6"/>
  <c r="J609" i="6" s="1"/>
  <c r="L607" i="6"/>
  <c r="J608" i="6" s="1"/>
  <c r="L606" i="6"/>
  <c r="J607" i="6" s="1"/>
  <c r="L605" i="6"/>
  <c r="J606" i="6" s="1"/>
  <c r="L604" i="6"/>
  <c r="J605" i="6" s="1"/>
  <c r="L603" i="6"/>
  <c r="J604" i="6" s="1"/>
  <c r="L602" i="6"/>
  <c r="J603" i="6" s="1"/>
  <c r="L601" i="6"/>
  <c r="J602" i="6" s="1"/>
  <c r="L600" i="6"/>
  <c r="J601" i="6" s="1"/>
  <c r="L599" i="6"/>
  <c r="J600" i="6" s="1"/>
  <c r="L598" i="6"/>
  <c r="J599" i="6" s="1"/>
  <c r="L597" i="6"/>
  <c r="J598" i="6" s="1"/>
  <c r="L596" i="6"/>
  <c r="J597" i="6" s="1"/>
  <c r="L595" i="6"/>
  <c r="J596" i="6" s="1"/>
  <c r="L594" i="6"/>
  <c r="J595" i="6" s="1"/>
  <c r="L593" i="6"/>
  <c r="J594" i="6" s="1"/>
  <c r="L592" i="6"/>
  <c r="J593" i="6" s="1"/>
  <c r="L591" i="6"/>
  <c r="J592" i="6" s="1"/>
  <c r="L590" i="6"/>
  <c r="J591" i="6" s="1"/>
  <c r="L589" i="6"/>
  <c r="J590" i="6" s="1"/>
  <c r="L588" i="6"/>
  <c r="J589" i="6" s="1"/>
  <c r="L587" i="6"/>
  <c r="J588" i="6" s="1"/>
  <c r="L586" i="6"/>
  <c r="J587" i="6" s="1"/>
  <c r="L585" i="6"/>
  <c r="J586" i="6" s="1"/>
  <c r="L584" i="6"/>
  <c r="J585" i="6" s="1"/>
  <c r="L583" i="6"/>
  <c r="J584" i="6" s="1"/>
  <c r="L582" i="6"/>
  <c r="J583" i="6" s="1"/>
  <c r="L581" i="6"/>
  <c r="J582" i="6" s="1"/>
  <c r="L580" i="6"/>
  <c r="J581" i="6" s="1"/>
  <c r="L579" i="6"/>
  <c r="J580" i="6" s="1"/>
  <c r="L578" i="6"/>
  <c r="J579" i="6" s="1"/>
  <c r="L577" i="6"/>
  <c r="J578" i="6" s="1"/>
  <c r="L576" i="6"/>
  <c r="J577" i="6" s="1"/>
  <c r="L575" i="6"/>
  <c r="J576" i="6" s="1"/>
  <c r="L574" i="6"/>
  <c r="J575" i="6" s="1"/>
  <c r="L573" i="6"/>
  <c r="J574" i="6" s="1"/>
  <c r="L572" i="6"/>
  <c r="J573" i="6" s="1"/>
  <c r="L571" i="6"/>
  <c r="J572" i="6" s="1"/>
  <c r="L570" i="6"/>
  <c r="J571" i="6" s="1"/>
  <c r="L569" i="6"/>
  <c r="J570" i="6" s="1"/>
  <c r="L568" i="6"/>
  <c r="J569" i="6" s="1"/>
  <c r="L567" i="6"/>
  <c r="J568" i="6" s="1"/>
  <c r="L566" i="6"/>
  <c r="J567" i="6" s="1"/>
  <c r="L565" i="6"/>
  <c r="J566" i="6" s="1"/>
  <c r="L564" i="6"/>
  <c r="J565" i="6" s="1"/>
  <c r="L563" i="6"/>
  <c r="J564" i="6" s="1"/>
  <c r="L562" i="6"/>
  <c r="J563" i="6" s="1"/>
  <c r="L561" i="6"/>
  <c r="J562" i="6" s="1"/>
  <c r="L560" i="6"/>
  <c r="J561" i="6" s="1"/>
  <c r="L559" i="6"/>
  <c r="J560" i="6" s="1"/>
  <c r="L558" i="6"/>
  <c r="J559" i="6" s="1"/>
  <c r="L557" i="6"/>
  <c r="J558" i="6" s="1"/>
  <c r="L556" i="6"/>
  <c r="J557" i="6" s="1"/>
  <c r="L555" i="6"/>
  <c r="J556" i="6" s="1"/>
  <c r="L554" i="6"/>
  <c r="J555" i="6" s="1"/>
  <c r="L553" i="6"/>
  <c r="J554" i="6" s="1"/>
  <c r="L552" i="6"/>
  <c r="J553" i="6" s="1"/>
  <c r="L551" i="6"/>
  <c r="J552" i="6" s="1"/>
  <c r="L550" i="6"/>
  <c r="J551" i="6" s="1"/>
  <c r="L549" i="6"/>
  <c r="J550" i="6" s="1"/>
  <c r="L548" i="6"/>
  <c r="J549" i="6" s="1"/>
  <c r="L547" i="6"/>
  <c r="J548" i="6" s="1"/>
  <c r="L546" i="6"/>
  <c r="J547" i="6" s="1"/>
  <c r="L545" i="6"/>
  <c r="J546" i="6" s="1"/>
  <c r="L544" i="6"/>
  <c r="J545" i="6" s="1"/>
  <c r="L543" i="6"/>
  <c r="J544" i="6" s="1"/>
  <c r="L542" i="6"/>
  <c r="J543" i="6" s="1"/>
  <c r="L541" i="6"/>
  <c r="J542" i="6" s="1"/>
  <c r="L540" i="6"/>
  <c r="J541" i="6" s="1"/>
  <c r="L539" i="6"/>
  <c r="J540" i="6" s="1"/>
  <c r="L538" i="6"/>
  <c r="J539" i="6" s="1"/>
  <c r="L537" i="6"/>
  <c r="J538" i="6" s="1"/>
  <c r="L536" i="6"/>
  <c r="J537" i="6" s="1"/>
  <c r="L535" i="6"/>
  <c r="J536" i="6" s="1"/>
  <c r="L534" i="6"/>
  <c r="J535" i="6" s="1"/>
  <c r="L533" i="6"/>
  <c r="J534" i="6" s="1"/>
  <c r="L532" i="6"/>
  <c r="J533" i="6" s="1"/>
  <c r="L531" i="6"/>
  <c r="J532" i="6" s="1"/>
  <c r="L530" i="6"/>
  <c r="J531" i="6" s="1"/>
  <c r="L529" i="6"/>
  <c r="J530" i="6" s="1"/>
  <c r="L528" i="6"/>
  <c r="J529" i="6" s="1"/>
  <c r="L527" i="6"/>
  <c r="J528" i="6" s="1"/>
  <c r="L526" i="6"/>
  <c r="J527" i="6" s="1"/>
  <c r="L525" i="6"/>
  <c r="J526" i="6" s="1"/>
  <c r="L524" i="6"/>
  <c r="J525" i="6" s="1"/>
  <c r="L523" i="6"/>
  <c r="J524" i="6" s="1"/>
  <c r="L522" i="6"/>
  <c r="J523" i="6" s="1"/>
  <c r="L521" i="6"/>
  <c r="J522" i="6" s="1"/>
  <c r="L520" i="6"/>
  <c r="J521" i="6" s="1"/>
  <c r="L519" i="6"/>
  <c r="J520" i="6" s="1"/>
  <c r="L518" i="6"/>
  <c r="J519" i="6" s="1"/>
  <c r="L517" i="6"/>
  <c r="J518" i="6" s="1"/>
  <c r="L516" i="6"/>
  <c r="J517" i="6" s="1"/>
  <c r="L515" i="6"/>
  <c r="J516" i="6" s="1"/>
  <c r="L514" i="6"/>
  <c r="J515" i="6" s="1"/>
  <c r="L513" i="6"/>
  <c r="J514" i="6" s="1"/>
  <c r="L512" i="6"/>
  <c r="J513" i="6" s="1"/>
  <c r="L511" i="6"/>
  <c r="J512" i="6" s="1"/>
  <c r="L510" i="6"/>
  <c r="J511" i="6" s="1"/>
  <c r="L509" i="6"/>
  <c r="J510" i="6" s="1"/>
  <c r="L508" i="6"/>
  <c r="J509" i="6" s="1"/>
  <c r="L507" i="6"/>
  <c r="J508" i="6" s="1"/>
  <c r="L506" i="6"/>
  <c r="J507" i="6" s="1"/>
  <c r="L505" i="6"/>
  <c r="J506" i="6" s="1"/>
  <c r="L504" i="6"/>
  <c r="J505" i="6" s="1"/>
  <c r="L503" i="6"/>
  <c r="J504" i="6" s="1"/>
  <c r="L502" i="6"/>
  <c r="J503" i="6" s="1"/>
  <c r="L501" i="6"/>
  <c r="J502" i="6" s="1"/>
  <c r="L500" i="6"/>
  <c r="J501" i="6" s="1"/>
  <c r="L499" i="6"/>
  <c r="J500" i="6" s="1"/>
  <c r="L498" i="6"/>
  <c r="J499" i="6" s="1"/>
  <c r="L497" i="6"/>
  <c r="J498" i="6" s="1"/>
  <c r="L496" i="6"/>
  <c r="J497" i="6" s="1"/>
  <c r="L495" i="6"/>
  <c r="J496" i="6" s="1"/>
  <c r="L494" i="6"/>
  <c r="J495" i="6" s="1"/>
  <c r="L493" i="6"/>
  <c r="J494" i="6" s="1"/>
  <c r="L492" i="6"/>
  <c r="J493" i="6" s="1"/>
  <c r="L491" i="6"/>
  <c r="J492" i="6" s="1"/>
  <c r="L490" i="6"/>
  <c r="J491" i="6" s="1"/>
  <c r="L489" i="6"/>
  <c r="J490" i="6" s="1"/>
  <c r="L488" i="6"/>
  <c r="J489" i="6" s="1"/>
  <c r="L487" i="6"/>
  <c r="J488" i="6" s="1"/>
  <c r="L486" i="6"/>
  <c r="J487" i="6" s="1"/>
  <c r="L485" i="6"/>
  <c r="J486" i="6" s="1"/>
  <c r="L484" i="6"/>
  <c r="J485" i="6" s="1"/>
  <c r="L483" i="6"/>
  <c r="J484" i="6" s="1"/>
  <c r="L482" i="6"/>
  <c r="J483" i="6" s="1"/>
  <c r="L481" i="6"/>
  <c r="J482" i="6" s="1"/>
  <c r="L480" i="6"/>
  <c r="J481" i="6" s="1"/>
  <c r="L479" i="6"/>
  <c r="J480" i="6" s="1"/>
  <c r="L478" i="6"/>
  <c r="J479" i="6" s="1"/>
  <c r="L477" i="6"/>
  <c r="J478" i="6" s="1"/>
  <c r="L476" i="6"/>
  <c r="J477" i="6" s="1"/>
  <c r="L475" i="6"/>
  <c r="J476" i="6" s="1"/>
  <c r="L474" i="6"/>
  <c r="J475" i="6" s="1"/>
  <c r="L473" i="6"/>
  <c r="J474" i="6" s="1"/>
  <c r="L472" i="6"/>
  <c r="J473" i="6" s="1"/>
  <c r="L471" i="6"/>
  <c r="J472" i="6" s="1"/>
  <c r="L470" i="6"/>
  <c r="J471" i="6" s="1"/>
  <c r="L469" i="6"/>
  <c r="J470" i="6" s="1"/>
  <c r="L468" i="6"/>
  <c r="J469" i="6" s="1"/>
  <c r="L467" i="6"/>
  <c r="J468" i="6" s="1"/>
  <c r="L466" i="6"/>
  <c r="J467" i="6" s="1"/>
  <c r="L465" i="6"/>
  <c r="J466" i="6" s="1"/>
  <c r="L464" i="6"/>
  <c r="J465" i="6" s="1"/>
  <c r="L463" i="6"/>
  <c r="J464" i="6" s="1"/>
  <c r="L462" i="6"/>
  <c r="J463" i="6" s="1"/>
  <c r="L461" i="6"/>
  <c r="J462" i="6" s="1"/>
  <c r="L460" i="6"/>
  <c r="J461" i="6" s="1"/>
  <c r="L459" i="6"/>
  <c r="J460" i="6" s="1"/>
  <c r="L458" i="6"/>
  <c r="J459" i="6" s="1"/>
  <c r="L457" i="6"/>
  <c r="J458" i="6" s="1"/>
  <c r="L456" i="6"/>
  <c r="J457" i="6" s="1"/>
  <c r="L455" i="6"/>
  <c r="J456" i="6" s="1"/>
  <c r="L454" i="6"/>
  <c r="J455" i="6" s="1"/>
  <c r="L453" i="6"/>
  <c r="J454" i="6" s="1"/>
  <c r="L452" i="6"/>
  <c r="J453" i="6" s="1"/>
  <c r="L451" i="6"/>
  <c r="J452" i="6" s="1"/>
  <c r="L450" i="6"/>
  <c r="J451" i="6" s="1"/>
  <c r="L449" i="6"/>
  <c r="J450" i="6" s="1"/>
  <c r="L448" i="6"/>
  <c r="J449" i="6" s="1"/>
  <c r="L447" i="6"/>
  <c r="J448" i="6" s="1"/>
  <c r="L446" i="6"/>
  <c r="J447" i="6" s="1"/>
  <c r="L445" i="6"/>
  <c r="J446" i="6" s="1"/>
  <c r="L444" i="6"/>
  <c r="J445" i="6" s="1"/>
  <c r="L443" i="6"/>
  <c r="J444" i="6" s="1"/>
  <c r="L442" i="6"/>
  <c r="J443" i="6" s="1"/>
  <c r="L441" i="6"/>
  <c r="J442" i="6" s="1"/>
  <c r="L440" i="6"/>
  <c r="J441" i="6" s="1"/>
  <c r="L439" i="6"/>
  <c r="J440" i="6" s="1"/>
  <c r="L438" i="6"/>
  <c r="J439" i="6" s="1"/>
  <c r="L437" i="6"/>
  <c r="J438" i="6" s="1"/>
  <c r="L436" i="6"/>
  <c r="J437" i="6" s="1"/>
  <c r="L435" i="6"/>
  <c r="J436" i="6" s="1"/>
  <c r="L434" i="6"/>
  <c r="J435" i="6" s="1"/>
  <c r="L433" i="6"/>
  <c r="J434" i="6" s="1"/>
  <c r="L432" i="6"/>
  <c r="J433" i="6" s="1"/>
  <c r="L431" i="6"/>
  <c r="J432" i="6" s="1"/>
  <c r="L430" i="6"/>
  <c r="J431" i="6" s="1"/>
  <c r="L429" i="6"/>
  <c r="J430" i="6" s="1"/>
  <c r="L428" i="6"/>
  <c r="J429" i="6" s="1"/>
  <c r="L427" i="6"/>
  <c r="J428" i="6" s="1"/>
  <c r="L426" i="6"/>
  <c r="J427" i="6" s="1"/>
  <c r="L425" i="6"/>
  <c r="J426" i="6" s="1"/>
  <c r="L424" i="6"/>
  <c r="J425" i="6" s="1"/>
  <c r="L423" i="6"/>
  <c r="J424" i="6" s="1"/>
  <c r="L422" i="6"/>
  <c r="J423" i="6" s="1"/>
  <c r="L421" i="6"/>
  <c r="J422" i="6" s="1"/>
  <c r="L420" i="6"/>
  <c r="J421" i="6" s="1"/>
  <c r="L419" i="6"/>
  <c r="J420" i="6" s="1"/>
  <c r="L418" i="6"/>
  <c r="J419" i="6" s="1"/>
  <c r="L417" i="6"/>
  <c r="J418" i="6" s="1"/>
  <c r="L416" i="6"/>
  <c r="J417" i="6" s="1"/>
  <c r="L415" i="6"/>
  <c r="J416" i="6" s="1"/>
  <c r="L414" i="6"/>
  <c r="J415" i="6" s="1"/>
  <c r="L413" i="6"/>
  <c r="J414" i="6" s="1"/>
  <c r="L412" i="6"/>
  <c r="J413" i="6" s="1"/>
  <c r="L411" i="6"/>
  <c r="J412" i="6" s="1"/>
  <c r="L410" i="6"/>
  <c r="J411" i="6" s="1"/>
  <c r="L409" i="6"/>
  <c r="J410" i="6" s="1"/>
  <c r="L408" i="6"/>
  <c r="J409" i="6" s="1"/>
  <c r="L407" i="6"/>
  <c r="J408" i="6" s="1"/>
  <c r="L406" i="6"/>
  <c r="J407" i="6" s="1"/>
  <c r="L405" i="6"/>
  <c r="J406" i="6" s="1"/>
  <c r="L404" i="6"/>
  <c r="J405" i="6" s="1"/>
  <c r="L403" i="6"/>
  <c r="J404" i="6" s="1"/>
  <c r="L402" i="6"/>
  <c r="J403" i="6" s="1"/>
  <c r="L401" i="6"/>
  <c r="J402" i="6" s="1"/>
  <c r="L400" i="6"/>
  <c r="J401" i="6" s="1"/>
  <c r="L399" i="6"/>
  <c r="J400" i="6" s="1"/>
  <c r="L398" i="6"/>
  <c r="J399" i="6" s="1"/>
  <c r="L397" i="6"/>
  <c r="J398" i="6" s="1"/>
  <c r="L396" i="6"/>
  <c r="J397" i="6" s="1"/>
  <c r="L395" i="6"/>
  <c r="J396" i="6" s="1"/>
  <c r="L394" i="6"/>
  <c r="J395" i="6" s="1"/>
  <c r="L393" i="6"/>
  <c r="J394" i="6" s="1"/>
  <c r="L392" i="6"/>
  <c r="J393" i="6" s="1"/>
  <c r="L391" i="6"/>
  <c r="J392" i="6" s="1"/>
  <c r="L390" i="6"/>
  <c r="J391" i="6" s="1"/>
  <c r="L389" i="6"/>
  <c r="J390" i="6" s="1"/>
  <c r="L388" i="6"/>
  <c r="J389" i="6" s="1"/>
  <c r="L387" i="6"/>
  <c r="J388" i="6" s="1"/>
  <c r="L386" i="6"/>
  <c r="J387" i="6" s="1"/>
  <c r="L385" i="6"/>
  <c r="J386" i="6" s="1"/>
  <c r="L384" i="6"/>
  <c r="J385" i="6" s="1"/>
  <c r="L383" i="6"/>
  <c r="J384" i="6" s="1"/>
  <c r="L382" i="6"/>
  <c r="J383" i="6" s="1"/>
  <c r="L381" i="6"/>
  <c r="J382" i="6" s="1"/>
  <c r="L380" i="6"/>
  <c r="J381" i="6" s="1"/>
  <c r="L379" i="6"/>
  <c r="J380" i="6" s="1"/>
  <c r="L378" i="6"/>
  <c r="J379" i="6" s="1"/>
  <c r="L377" i="6"/>
  <c r="J378" i="6" s="1"/>
  <c r="L376" i="6"/>
  <c r="J377" i="6" s="1"/>
  <c r="L375" i="6"/>
  <c r="J376" i="6" s="1"/>
  <c r="L374" i="6"/>
  <c r="J375" i="6" s="1"/>
  <c r="L373" i="6"/>
  <c r="J374" i="6" s="1"/>
  <c r="L372" i="6"/>
  <c r="J373" i="6" s="1"/>
  <c r="L371" i="6"/>
  <c r="J372" i="6" s="1"/>
  <c r="L370" i="6"/>
  <c r="J371" i="6" s="1"/>
  <c r="L369" i="6"/>
  <c r="J370" i="6" s="1"/>
  <c r="L368" i="6"/>
  <c r="J369" i="6" s="1"/>
  <c r="L367" i="6"/>
  <c r="J368" i="6" s="1"/>
  <c r="L366" i="6"/>
  <c r="J367" i="6" s="1"/>
  <c r="L365" i="6"/>
  <c r="J366" i="6" s="1"/>
  <c r="L364" i="6"/>
  <c r="J365" i="6" s="1"/>
  <c r="L363" i="6"/>
  <c r="J364" i="6" s="1"/>
  <c r="L362" i="6"/>
  <c r="J363" i="6" s="1"/>
  <c r="L361" i="6"/>
  <c r="J362" i="6" s="1"/>
  <c r="L360" i="6"/>
  <c r="J361" i="6" s="1"/>
  <c r="L359" i="6"/>
  <c r="J360" i="6" s="1"/>
  <c r="L358" i="6"/>
  <c r="J359" i="6" s="1"/>
  <c r="L357" i="6"/>
  <c r="J358" i="6" s="1"/>
  <c r="L356" i="6"/>
  <c r="J357" i="6" s="1"/>
  <c r="L355" i="6"/>
  <c r="J356" i="6" s="1"/>
  <c r="L354" i="6"/>
  <c r="J355" i="6" s="1"/>
  <c r="L353" i="6"/>
  <c r="J354" i="6" s="1"/>
  <c r="L352" i="6"/>
  <c r="J353" i="6" s="1"/>
  <c r="L351" i="6"/>
  <c r="J352" i="6" s="1"/>
  <c r="L350" i="6"/>
  <c r="J351" i="6" s="1"/>
  <c r="L349" i="6"/>
  <c r="J350" i="6" s="1"/>
  <c r="L348" i="6"/>
  <c r="J349" i="6" s="1"/>
  <c r="L347" i="6"/>
  <c r="J348" i="6" s="1"/>
  <c r="L346" i="6"/>
  <c r="J347" i="6" s="1"/>
  <c r="L345" i="6"/>
  <c r="J346" i="6" s="1"/>
  <c r="L344" i="6"/>
  <c r="J345" i="6" s="1"/>
  <c r="L343" i="6"/>
  <c r="J344" i="6" s="1"/>
  <c r="L342" i="6"/>
  <c r="J343" i="6" s="1"/>
  <c r="L341" i="6"/>
  <c r="J342" i="6" s="1"/>
  <c r="L340" i="6"/>
  <c r="J341" i="6" s="1"/>
  <c r="L339" i="6"/>
  <c r="J340" i="6" s="1"/>
  <c r="L338" i="6"/>
  <c r="J339" i="6" s="1"/>
  <c r="L337" i="6"/>
  <c r="J338" i="6" s="1"/>
  <c r="L336" i="6"/>
  <c r="J337" i="6" s="1"/>
  <c r="L335" i="6"/>
  <c r="J336" i="6" s="1"/>
  <c r="L334" i="6"/>
  <c r="J335" i="6" s="1"/>
  <c r="L333" i="6"/>
  <c r="J334" i="6" s="1"/>
  <c r="L332" i="6"/>
  <c r="J333" i="6" s="1"/>
  <c r="L331" i="6"/>
  <c r="J332" i="6" s="1"/>
  <c r="L330" i="6"/>
  <c r="J331" i="6" s="1"/>
  <c r="L329" i="6"/>
  <c r="J330" i="6" s="1"/>
  <c r="L328" i="6"/>
  <c r="J329" i="6" s="1"/>
  <c r="L327" i="6"/>
  <c r="J328" i="6" s="1"/>
  <c r="L326" i="6"/>
  <c r="J327" i="6" s="1"/>
  <c r="L325" i="6"/>
  <c r="J326" i="6" s="1"/>
  <c r="L324" i="6"/>
  <c r="J325" i="6" s="1"/>
  <c r="L323" i="6"/>
  <c r="J324" i="6" s="1"/>
  <c r="L322" i="6"/>
  <c r="J323" i="6" s="1"/>
  <c r="L321" i="6"/>
  <c r="J322" i="6" s="1"/>
  <c r="L320" i="6"/>
  <c r="J321" i="6" s="1"/>
  <c r="L319" i="6"/>
  <c r="J320" i="6" s="1"/>
  <c r="L318" i="6"/>
  <c r="J319" i="6" s="1"/>
  <c r="L317" i="6"/>
  <c r="J318" i="6" s="1"/>
  <c r="L316" i="6"/>
  <c r="J317" i="6" s="1"/>
  <c r="L315" i="6"/>
  <c r="J316" i="6" s="1"/>
  <c r="L314" i="6"/>
  <c r="J315" i="6" s="1"/>
  <c r="L313" i="6"/>
  <c r="J314" i="6" s="1"/>
  <c r="L312" i="6"/>
  <c r="J313" i="6" s="1"/>
  <c r="L311" i="6"/>
  <c r="J312" i="6" s="1"/>
  <c r="L310" i="6"/>
  <c r="J311" i="6" s="1"/>
  <c r="L309" i="6"/>
  <c r="J310" i="6" s="1"/>
  <c r="L308" i="6"/>
  <c r="J309" i="6" s="1"/>
  <c r="L307" i="6"/>
  <c r="J308" i="6" s="1"/>
  <c r="L306" i="6"/>
  <c r="J307" i="6" s="1"/>
  <c r="L305" i="6"/>
  <c r="J306" i="6" s="1"/>
  <c r="L304" i="6"/>
  <c r="J305" i="6" s="1"/>
  <c r="L303" i="6"/>
  <c r="J304" i="6" s="1"/>
  <c r="L302" i="6"/>
  <c r="J303" i="6" s="1"/>
  <c r="L301" i="6"/>
  <c r="J302" i="6" s="1"/>
  <c r="L300" i="6"/>
  <c r="J301" i="6" s="1"/>
  <c r="L299" i="6"/>
  <c r="J300" i="6" s="1"/>
  <c r="L298" i="6"/>
  <c r="J299" i="6" s="1"/>
  <c r="L297" i="6"/>
  <c r="J298" i="6" s="1"/>
  <c r="L296" i="6"/>
  <c r="J297" i="6" s="1"/>
  <c r="L295" i="6"/>
  <c r="J296" i="6" s="1"/>
  <c r="L294" i="6"/>
  <c r="J295" i="6" s="1"/>
  <c r="L293" i="6"/>
  <c r="J294" i="6" s="1"/>
  <c r="L292" i="6"/>
  <c r="J293" i="6" s="1"/>
  <c r="L291" i="6"/>
  <c r="J292" i="6" s="1"/>
  <c r="L290" i="6"/>
  <c r="J291" i="6" s="1"/>
  <c r="L289" i="6"/>
  <c r="J290" i="6" s="1"/>
  <c r="L288" i="6"/>
  <c r="J289" i="6" s="1"/>
  <c r="L287" i="6"/>
  <c r="J288" i="6" s="1"/>
  <c r="L286" i="6"/>
  <c r="J287" i="6" s="1"/>
  <c r="L285" i="6"/>
  <c r="J286" i="6" s="1"/>
  <c r="L284" i="6"/>
  <c r="J285" i="6" s="1"/>
  <c r="L283" i="6"/>
  <c r="J284" i="6" s="1"/>
  <c r="L282" i="6"/>
  <c r="J283" i="6" s="1"/>
  <c r="L281" i="6"/>
  <c r="J282" i="6" s="1"/>
  <c r="L280" i="6"/>
  <c r="J281" i="6" s="1"/>
  <c r="L279" i="6"/>
  <c r="J280" i="6" s="1"/>
  <c r="L278" i="6"/>
  <c r="J279" i="6" s="1"/>
  <c r="L277" i="6"/>
  <c r="J278" i="6" s="1"/>
  <c r="L276" i="6"/>
  <c r="J277" i="6" s="1"/>
  <c r="L275" i="6"/>
  <c r="J276" i="6" s="1"/>
  <c r="L274" i="6"/>
  <c r="J275" i="6" s="1"/>
  <c r="L273" i="6"/>
  <c r="J274" i="6" s="1"/>
  <c r="L272" i="6"/>
  <c r="J273" i="6" s="1"/>
  <c r="L271" i="6"/>
  <c r="J272" i="6" s="1"/>
  <c r="L270" i="6"/>
  <c r="J271" i="6" s="1"/>
  <c r="L269" i="6"/>
  <c r="J270" i="6" s="1"/>
  <c r="L268" i="6"/>
  <c r="J269" i="6" s="1"/>
  <c r="L267" i="6"/>
  <c r="J268" i="6" s="1"/>
  <c r="L266" i="6"/>
  <c r="J267" i="6" s="1"/>
  <c r="L265" i="6"/>
  <c r="J266" i="6" s="1"/>
  <c r="L264" i="6"/>
  <c r="J265" i="6" s="1"/>
  <c r="L263" i="6"/>
  <c r="J264" i="6" s="1"/>
  <c r="L262" i="6"/>
  <c r="J263" i="6" s="1"/>
  <c r="L261" i="6"/>
  <c r="J262" i="6" s="1"/>
  <c r="L260" i="6"/>
  <c r="J261" i="6" s="1"/>
  <c r="L259" i="6"/>
  <c r="J260" i="6" s="1"/>
  <c r="L258" i="6"/>
  <c r="J259" i="6" s="1"/>
  <c r="L257" i="6"/>
  <c r="J258" i="6" s="1"/>
  <c r="L256" i="6"/>
  <c r="J257" i="6" s="1"/>
  <c r="L255" i="6"/>
  <c r="J256" i="6" s="1"/>
  <c r="L254" i="6"/>
  <c r="J255" i="6" s="1"/>
  <c r="L253" i="6"/>
  <c r="J254" i="6" s="1"/>
  <c r="L252" i="6"/>
  <c r="J253" i="6" s="1"/>
  <c r="L251" i="6"/>
  <c r="J252" i="6" s="1"/>
  <c r="L250" i="6"/>
  <c r="J251" i="6" s="1"/>
  <c r="L249" i="6"/>
  <c r="J250" i="6" s="1"/>
  <c r="L248" i="6"/>
  <c r="J249" i="6" s="1"/>
  <c r="L247" i="6"/>
  <c r="J248" i="6" s="1"/>
  <c r="L246" i="6"/>
  <c r="J247" i="6" s="1"/>
  <c r="L245" i="6"/>
  <c r="J246" i="6" s="1"/>
  <c r="L244" i="6"/>
  <c r="J245" i="6" s="1"/>
  <c r="L243" i="6"/>
  <c r="J244" i="6" s="1"/>
  <c r="L242" i="6"/>
  <c r="J243" i="6" s="1"/>
  <c r="L241" i="6"/>
  <c r="J242" i="6" s="1"/>
  <c r="L240" i="6"/>
  <c r="J241" i="6" s="1"/>
  <c r="L239" i="6"/>
  <c r="J240" i="6" s="1"/>
  <c r="L238" i="6"/>
  <c r="J239" i="6" s="1"/>
  <c r="L237" i="6"/>
  <c r="J238" i="6" s="1"/>
  <c r="L236" i="6"/>
  <c r="J237" i="6" s="1"/>
  <c r="L235" i="6"/>
  <c r="J236" i="6" s="1"/>
  <c r="L234" i="6"/>
  <c r="J235" i="6" s="1"/>
  <c r="L233" i="6"/>
  <c r="J234" i="6" s="1"/>
  <c r="L232" i="6"/>
  <c r="J233" i="6" s="1"/>
  <c r="L231" i="6"/>
  <c r="J232" i="6" s="1"/>
  <c r="L230" i="6"/>
  <c r="J231" i="6" s="1"/>
  <c r="L229" i="6"/>
  <c r="J230" i="6" s="1"/>
  <c r="L228" i="6"/>
  <c r="J229" i="6" s="1"/>
  <c r="L227" i="6"/>
  <c r="J228" i="6" s="1"/>
  <c r="L226" i="6"/>
  <c r="J227" i="6" s="1"/>
  <c r="L225" i="6"/>
  <c r="J226" i="6" s="1"/>
  <c r="L224" i="6"/>
  <c r="J225" i="6" s="1"/>
  <c r="L223" i="6"/>
  <c r="J224" i="6" s="1"/>
  <c r="L222" i="6"/>
  <c r="J223" i="6" s="1"/>
  <c r="L221" i="6"/>
  <c r="J222" i="6" s="1"/>
  <c r="L220" i="6"/>
  <c r="J221" i="6" s="1"/>
  <c r="L219" i="6"/>
  <c r="J220" i="6" s="1"/>
  <c r="L218" i="6"/>
  <c r="J219" i="6" s="1"/>
  <c r="L217" i="6"/>
  <c r="J218" i="6" s="1"/>
  <c r="L216" i="6"/>
  <c r="J217" i="6" s="1"/>
  <c r="L215" i="6"/>
  <c r="J216" i="6" s="1"/>
  <c r="L214" i="6"/>
  <c r="J215" i="6" s="1"/>
  <c r="L213" i="6"/>
  <c r="J214" i="6" s="1"/>
  <c r="L212" i="6"/>
  <c r="J213" i="6" s="1"/>
  <c r="L211" i="6"/>
  <c r="J212" i="6" s="1"/>
  <c r="L210" i="6"/>
  <c r="J211" i="6" s="1"/>
  <c r="L209" i="6"/>
  <c r="J210" i="6" s="1"/>
  <c r="L208" i="6"/>
  <c r="J209" i="6" s="1"/>
  <c r="L207" i="6"/>
  <c r="J208" i="6" s="1"/>
  <c r="L206" i="6"/>
  <c r="J207" i="6" s="1"/>
  <c r="L205" i="6"/>
  <c r="J206" i="6" s="1"/>
  <c r="L204" i="6"/>
  <c r="J205" i="6" s="1"/>
  <c r="L203" i="6"/>
  <c r="J204" i="6" s="1"/>
  <c r="L202" i="6"/>
  <c r="J203" i="6" s="1"/>
  <c r="L201" i="6"/>
  <c r="J202" i="6" s="1"/>
  <c r="L200" i="6"/>
  <c r="J201" i="6" s="1"/>
  <c r="L199" i="6"/>
  <c r="J200" i="6" s="1"/>
  <c r="L198" i="6"/>
  <c r="J199" i="6" s="1"/>
  <c r="L197" i="6"/>
  <c r="J198" i="6" s="1"/>
  <c r="L196" i="6"/>
  <c r="J197" i="6" s="1"/>
  <c r="L195" i="6"/>
  <c r="J196" i="6" s="1"/>
  <c r="L194" i="6"/>
  <c r="J195" i="6" s="1"/>
  <c r="L193" i="6"/>
  <c r="J194" i="6" s="1"/>
  <c r="L192" i="6"/>
  <c r="J193" i="6" s="1"/>
  <c r="L191" i="6"/>
  <c r="J192" i="6" s="1"/>
  <c r="L190" i="6"/>
  <c r="J191" i="6" s="1"/>
  <c r="L189" i="6"/>
  <c r="J190" i="6" s="1"/>
  <c r="L188" i="6"/>
  <c r="J189" i="6" s="1"/>
  <c r="L187" i="6"/>
  <c r="J188" i="6" s="1"/>
  <c r="L186" i="6"/>
  <c r="J187" i="6" s="1"/>
  <c r="L185" i="6"/>
  <c r="J186" i="6" s="1"/>
  <c r="L184" i="6"/>
  <c r="J185" i="6" s="1"/>
  <c r="L183" i="6"/>
  <c r="J184" i="6" s="1"/>
  <c r="L182" i="6"/>
  <c r="J183" i="6" s="1"/>
  <c r="L181" i="6"/>
  <c r="J182" i="6" s="1"/>
  <c r="L180" i="6"/>
  <c r="J181" i="6" s="1"/>
  <c r="L179" i="6"/>
  <c r="J180" i="6" s="1"/>
  <c r="L178" i="6"/>
  <c r="J179" i="6" s="1"/>
  <c r="L177" i="6"/>
  <c r="J178" i="6" s="1"/>
  <c r="L176" i="6"/>
  <c r="J177" i="6" s="1"/>
  <c r="L175" i="6"/>
  <c r="J176" i="6" s="1"/>
  <c r="L174" i="6"/>
  <c r="J175" i="6" s="1"/>
  <c r="L173" i="6"/>
  <c r="J174" i="6" s="1"/>
  <c r="L172" i="6"/>
  <c r="J173" i="6" s="1"/>
  <c r="L171" i="6"/>
  <c r="J172" i="6" s="1"/>
  <c r="L170" i="6"/>
  <c r="J171" i="6" s="1"/>
  <c r="L169" i="6"/>
  <c r="J170" i="6" s="1"/>
  <c r="L168" i="6"/>
  <c r="J169" i="6" s="1"/>
  <c r="L167" i="6"/>
  <c r="J168" i="6" s="1"/>
  <c r="L166" i="6"/>
  <c r="J167" i="6" s="1"/>
  <c r="L165" i="6"/>
  <c r="J166" i="6" s="1"/>
  <c r="L164" i="6"/>
  <c r="J165" i="6" s="1"/>
  <c r="L163" i="6"/>
  <c r="J164" i="6" s="1"/>
  <c r="L162" i="6"/>
  <c r="J163" i="6" s="1"/>
  <c r="L161" i="6"/>
  <c r="J162" i="6" s="1"/>
  <c r="L160" i="6"/>
  <c r="J161" i="6" s="1"/>
  <c r="L159" i="6"/>
  <c r="J160" i="6" s="1"/>
  <c r="L158" i="6"/>
  <c r="J159" i="6" s="1"/>
  <c r="L157" i="6"/>
  <c r="J158" i="6" s="1"/>
  <c r="L156" i="6"/>
  <c r="J157" i="6" s="1"/>
  <c r="L155" i="6"/>
  <c r="J156" i="6" s="1"/>
  <c r="L154" i="6"/>
  <c r="J155" i="6" s="1"/>
  <c r="L153" i="6"/>
  <c r="J154" i="6" s="1"/>
  <c r="L152" i="6"/>
  <c r="J153" i="6" s="1"/>
  <c r="L151" i="6"/>
  <c r="J152" i="6" s="1"/>
  <c r="L150" i="6"/>
  <c r="J151" i="6" s="1"/>
  <c r="L149" i="6"/>
  <c r="J150" i="6" s="1"/>
  <c r="L148" i="6"/>
  <c r="J149" i="6" s="1"/>
  <c r="L147" i="6"/>
  <c r="J148" i="6" s="1"/>
  <c r="L146" i="6"/>
  <c r="J147" i="6" s="1"/>
  <c r="L145" i="6"/>
  <c r="J146" i="6" s="1"/>
  <c r="L144" i="6"/>
  <c r="J145" i="6" s="1"/>
  <c r="L143" i="6"/>
  <c r="J144" i="6" s="1"/>
  <c r="L142" i="6"/>
  <c r="J143" i="6" s="1"/>
  <c r="L141" i="6"/>
  <c r="J142" i="6" s="1"/>
  <c r="L140" i="6"/>
  <c r="J141" i="6" s="1"/>
  <c r="L139" i="6"/>
  <c r="J140" i="6" s="1"/>
  <c r="L138" i="6"/>
  <c r="J139" i="6" s="1"/>
  <c r="L137" i="6"/>
  <c r="J138" i="6" s="1"/>
  <c r="L136" i="6"/>
  <c r="J137" i="6" s="1"/>
  <c r="L135" i="6"/>
  <c r="J136" i="6" s="1"/>
  <c r="L134" i="6"/>
  <c r="J135" i="6" s="1"/>
  <c r="L133" i="6"/>
  <c r="J134" i="6" s="1"/>
  <c r="L132" i="6"/>
  <c r="J133" i="6" s="1"/>
  <c r="L131" i="6"/>
  <c r="J132" i="6" s="1"/>
  <c r="L130" i="6"/>
  <c r="J131" i="6" s="1"/>
  <c r="L129" i="6"/>
  <c r="J130" i="6" s="1"/>
  <c r="L128" i="6"/>
  <c r="J129" i="6" s="1"/>
  <c r="L127" i="6"/>
  <c r="J128" i="6" s="1"/>
  <c r="L126" i="6"/>
  <c r="J127" i="6" s="1"/>
  <c r="L125" i="6"/>
  <c r="J126" i="6" s="1"/>
  <c r="L124" i="6"/>
  <c r="J125" i="6" s="1"/>
  <c r="L123" i="6"/>
  <c r="J124" i="6" s="1"/>
  <c r="L122" i="6"/>
  <c r="J123" i="6" s="1"/>
  <c r="L121" i="6"/>
  <c r="J122" i="6" s="1"/>
  <c r="L120" i="6"/>
  <c r="J121" i="6" s="1"/>
  <c r="L119" i="6"/>
  <c r="J120" i="6" s="1"/>
  <c r="L118" i="6"/>
  <c r="J119" i="6" s="1"/>
  <c r="L117" i="6"/>
  <c r="J118" i="6" s="1"/>
  <c r="L116" i="6"/>
  <c r="J117" i="6" s="1"/>
  <c r="L115" i="6"/>
  <c r="J116" i="6" s="1"/>
  <c r="L114" i="6"/>
  <c r="J115" i="6" s="1"/>
  <c r="L113" i="6"/>
  <c r="J114" i="6" s="1"/>
  <c r="L112" i="6"/>
  <c r="J113" i="6" s="1"/>
  <c r="L111" i="6"/>
  <c r="J112" i="6" s="1"/>
  <c r="L110" i="6"/>
  <c r="J111" i="6" s="1"/>
  <c r="L109" i="6"/>
  <c r="J110" i="6" s="1"/>
  <c r="L108" i="6"/>
  <c r="J109" i="6" s="1"/>
  <c r="L107" i="6"/>
  <c r="J108" i="6" s="1"/>
  <c r="L106" i="6"/>
  <c r="J107" i="6" s="1"/>
  <c r="L105" i="6"/>
  <c r="J106" i="6" s="1"/>
  <c r="L104" i="6"/>
  <c r="J105" i="6" s="1"/>
  <c r="L103" i="6"/>
  <c r="J104" i="6" s="1"/>
  <c r="L102" i="6"/>
  <c r="J103" i="6" s="1"/>
  <c r="L101" i="6"/>
  <c r="J102" i="6" s="1"/>
  <c r="L100" i="6"/>
  <c r="J101" i="6" s="1"/>
  <c r="L99" i="6"/>
  <c r="J100" i="6" s="1"/>
  <c r="L98" i="6"/>
  <c r="J99" i="6" s="1"/>
  <c r="L97" i="6"/>
  <c r="J98" i="6" s="1"/>
  <c r="L96" i="6"/>
  <c r="J97" i="6" s="1"/>
  <c r="L95" i="6"/>
  <c r="J96" i="6" s="1"/>
  <c r="L94" i="6"/>
  <c r="J95" i="6" s="1"/>
  <c r="L93" i="6"/>
  <c r="J94" i="6" s="1"/>
  <c r="L92" i="6"/>
  <c r="J93" i="6" s="1"/>
  <c r="L91" i="6"/>
  <c r="J92" i="6" s="1"/>
  <c r="L90" i="6"/>
  <c r="J91" i="6" s="1"/>
  <c r="L89" i="6"/>
  <c r="J90" i="6" s="1"/>
  <c r="L88" i="6"/>
  <c r="J89" i="6" s="1"/>
  <c r="L87" i="6"/>
  <c r="J88" i="6" s="1"/>
  <c r="L86" i="6"/>
  <c r="J87" i="6" s="1"/>
  <c r="L85" i="6"/>
  <c r="J86" i="6" s="1"/>
  <c r="L84" i="6"/>
  <c r="J85" i="6" s="1"/>
  <c r="L83" i="6"/>
  <c r="J84" i="6" s="1"/>
  <c r="L82" i="6"/>
  <c r="J83" i="6" s="1"/>
  <c r="L81" i="6"/>
  <c r="J82" i="6" s="1"/>
  <c r="L80" i="6"/>
  <c r="J81" i="6" s="1"/>
  <c r="L79" i="6"/>
  <c r="J80" i="6" s="1"/>
  <c r="L78" i="6"/>
  <c r="J79" i="6" s="1"/>
  <c r="L77" i="6"/>
  <c r="J78" i="6" s="1"/>
  <c r="L76" i="6"/>
  <c r="J77" i="6" s="1"/>
  <c r="L75" i="6"/>
  <c r="J76" i="6" s="1"/>
  <c r="L74" i="6"/>
  <c r="J75" i="6" s="1"/>
  <c r="L73" i="6"/>
  <c r="J74" i="6" s="1"/>
  <c r="L72" i="6"/>
  <c r="J73" i="6" s="1"/>
  <c r="L71" i="6"/>
  <c r="J72" i="6" s="1"/>
  <c r="L70" i="6"/>
  <c r="J71" i="6" s="1"/>
  <c r="L69" i="6"/>
  <c r="J70" i="6" s="1"/>
  <c r="L68" i="6"/>
  <c r="J69" i="6" s="1"/>
  <c r="L67" i="6"/>
  <c r="J68" i="6" s="1"/>
  <c r="L66" i="6"/>
  <c r="J67" i="6" s="1"/>
  <c r="L65" i="6"/>
  <c r="J66" i="6" s="1"/>
  <c r="L64" i="6"/>
  <c r="J65" i="6" s="1"/>
  <c r="L63" i="6"/>
  <c r="J64" i="6" s="1"/>
  <c r="L62" i="6"/>
  <c r="J63" i="6" s="1"/>
  <c r="L61" i="6"/>
  <c r="J62" i="6" s="1"/>
  <c r="L60" i="6"/>
  <c r="J61" i="6" s="1"/>
  <c r="L59" i="6"/>
  <c r="J60" i="6" s="1"/>
  <c r="L58" i="6"/>
  <c r="J59" i="6" s="1"/>
  <c r="L57" i="6"/>
  <c r="J58" i="6" s="1"/>
  <c r="L56" i="6"/>
  <c r="J57" i="6" s="1"/>
  <c r="L55" i="6"/>
  <c r="J56" i="6" s="1"/>
  <c r="L54" i="6"/>
  <c r="J55" i="6" s="1"/>
  <c r="L53" i="6"/>
  <c r="J54" i="6" s="1"/>
  <c r="L52" i="6"/>
  <c r="J53" i="6" s="1"/>
  <c r="L51" i="6"/>
  <c r="J52" i="6" s="1"/>
  <c r="L50" i="6"/>
  <c r="J51" i="6" s="1"/>
  <c r="L49" i="6"/>
  <c r="J50" i="6" s="1"/>
  <c r="L48" i="6"/>
  <c r="J49" i="6" s="1"/>
  <c r="L47" i="6"/>
  <c r="J48" i="6" s="1"/>
  <c r="L46" i="6"/>
  <c r="J47" i="6" s="1"/>
  <c r="L45" i="6"/>
  <c r="J46" i="6" s="1"/>
  <c r="L44" i="6"/>
  <c r="J45" i="6" s="1"/>
  <c r="L43" i="6"/>
  <c r="J44" i="6" s="1"/>
  <c r="L42" i="6"/>
  <c r="J43" i="6" s="1"/>
  <c r="L41" i="6"/>
  <c r="J42" i="6" s="1"/>
  <c r="L40" i="6"/>
  <c r="J41" i="6" s="1"/>
  <c r="L39" i="6"/>
  <c r="J40" i="6" s="1"/>
  <c r="L38" i="6"/>
  <c r="J39" i="6" s="1"/>
  <c r="L37" i="6"/>
  <c r="J38" i="6" s="1"/>
  <c r="L36" i="6"/>
  <c r="J37" i="6" s="1"/>
  <c r="L35" i="6"/>
  <c r="J36" i="6" s="1"/>
  <c r="L34" i="6"/>
  <c r="J35" i="6" s="1"/>
  <c r="L33" i="6"/>
  <c r="J34" i="6" s="1"/>
  <c r="L32" i="6"/>
  <c r="J33" i="6" s="1"/>
  <c r="L31" i="6"/>
  <c r="J32" i="6" s="1"/>
  <c r="L30" i="6"/>
  <c r="J31" i="6" s="1"/>
  <c r="L29" i="6"/>
  <c r="J30" i="6" s="1"/>
  <c r="L28" i="6"/>
  <c r="J29" i="6" s="1"/>
  <c r="L27" i="6"/>
  <c r="J28" i="6" s="1"/>
  <c r="L26" i="6"/>
  <c r="J27" i="6" s="1"/>
  <c r="L25" i="6"/>
  <c r="J26" i="6" s="1"/>
  <c r="L24" i="6"/>
  <c r="J25" i="6" s="1"/>
  <c r="L23" i="6"/>
  <c r="J24" i="6" s="1"/>
  <c r="L22" i="6"/>
  <c r="J23" i="6" s="1"/>
  <c r="L21" i="6"/>
  <c r="J22" i="6" s="1"/>
  <c r="L20" i="6"/>
  <c r="J21" i="6" s="1"/>
  <c r="L19" i="6"/>
  <c r="J20" i="6" s="1"/>
  <c r="L18" i="6"/>
  <c r="J19" i="6" s="1"/>
  <c r="L17" i="6"/>
  <c r="J18" i="6" s="1"/>
  <c r="L16" i="6"/>
  <c r="J17" i="6" s="1"/>
  <c r="L15" i="6"/>
  <c r="J16" i="6" s="1"/>
  <c r="L14" i="6"/>
  <c r="J15" i="6" s="1"/>
  <c r="L13" i="6"/>
  <c r="J14" i="6" s="1"/>
  <c r="L12" i="6"/>
  <c r="J13" i="6" s="1"/>
  <c r="L11" i="6"/>
  <c r="J12" i="6" s="1"/>
  <c r="L10" i="6"/>
  <c r="J11" i="6" s="1"/>
  <c r="L9" i="6"/>
  <c r="J10" i="6" s="1"/>
  <c r="L8" i="6"/>
  <c r="J9" i="6" s="1"/>
  <c r="L7" i="6"/>
  <c r="J8" i="6" s="1"/>
  <c r="L6" i="6"/>
  <c r="J7" i="6" s="1"/>
  <c r="L5" i="6"/>
  <c r="J6" i="6" s="1"/>
  <c r="J5" i="6"/>
  <c r="M1274" i="5"/>
  <c r="M1077" i="5"/>
  <c r="M880" i="5"/>
  <c r="M816" i="5"/>
  <c r="M752" i="5"/>
  <c r="M688" i="5"/>
  <c r="M640" i="5"/>
  <c r="M608" i="5"/>
  <c r="M576" i="5"/>
  <c r="M544" i="5"/>
  <c r="M256" i="5"/>
  <c r="M160" i="5"/>
  <c r="M128" i="5"/>
  <c r="M64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M1466" i="5" s="1"/>
  <c r="F9" i="5"/>
  <c r="G8" i="5"/>
  <c r="F8" i="5"/>
  <c r="G7" i="5"/>
  <c r="F7" i="5"/>
  <c r="G6" i="5"/>
  <c r="F6" i="5"/>
  <c r="G5" i="5"/>
  <c r="M496" i="5" s="1"/>
  <c r="F5" i="5"/>
  <c r="G4" i="5"/>
  <c r="F4" i="5"/>
  <c r="G3" i="5"/>
  <c r="E4" i="4"/>
  <c r="C5" i="4" s="1"/>
  <c r="E5" i="4" s="1"/>
  <c r="C6" i="4" s="1"/>
  <c r="E6" i="4" s="1"/>
  <c r="C7" i="4" s="1"/>
  <c r="E7" i="4" s="1"/>
  <c r="C8" i="4" s="1"/>
  <c r="E8" i="4" s="1"/>
  <c r="C9" i="4" s="1"/>
  <c r="E9" i="4" s="1"/>
  <c r="C10" i="4" s="1"/>
  <c r="E10" i="4" s="1"/>
  <c r="C11" i="4" s="1"/>
  <c r="E11" i="4" s="1"/>
  <c r="C12" i="4" s="1"/>
  <c r="E12" i="4" s="1"/>
  <c r="C13" i="4" s="1"/>
  <c r="E13" i="4" s="1"/>
  <c r="C14" i="4" s="1"/>
  <c r="E14" i="4" s="1"/>
  <c r="C15" i="4" s="1"/>
  <c r="E15" i="4" s="1"/>
  <c r="H7" i="3"/>
  <c r="H6" i="3"/>
  <c r="H8" i="3" s="1"/>
  <c r="H9" i="3" s="1"/>
  <c r="H5" i="3"/>
  <c r="J383" i="7" l="1"/>
  <c r="J329" i="7"/>
  <c r="J394" i="7"/>
  <c r="D7" i="7"/>
  <c r="J43" i="7"/>
  <c r="J297" i="7"/>
  <c r="J10" i="7"/>
  <c r="J179" i="7"/>
  <c r="J298" i="7"/>
  <c r="J11" i="7"/>
  <c r="J265" i="7"/>
  <c r="J307" i="7"/>
  <c r="J20" i="7"/>
  <c r="J266" i="7"/>
  <c r="J313" i="7"/>
  <c r="J26" i="7"/>
  <c r="J275" i="7"/>
  <c r="J314" i="7"/>
  <c r="J27" i="7"/>
  <c r="J281" i="7"/>
  <c r="J323" i="7"/>
  <c r="J36" i="7"/>
  <c r="J282" i="7"/>
  <c r="J330" i="7"/>
  <c r="J42" i="7"/>
  <c r="J291" i="7"/>
  <c r="J331" i="7"/>
  <c r="J12" i="7"/>
  <c r="J28" i="7"/>
  <c r="J171" i="7"/>
  <c r="J267" i="7"/>
  <c r="J283" i="7"/>
  <c r="J299" i="7"/>
  <c r="J315" i="7"/>
  <c r="J333" i="7"/>
  <c r="J14" i="7"/>
  <c r="J30" i="7"/>
  <c r="J173" i="7"/>
  <c r="J269" i="7"/>
  <c r="J285" i="7"/>
  <c r="J301" i="7"/>
  <c r="J317" i="7"/>
  <c r="J339" i="7"/>
  <c r="J18" i="7"/>
  <c r="J34" i="7"/>
  <c r="J177" i="7"/>
  <c r="J273" i="7"/>
  <c r="J289" i="7"/>
  <c r="J305" i="7"/>
  <c r="J321" i="7"/>
  <c r="J347" i="7"/>
  <c r="J19" i="7"/>
  <c r="J35" i="7"/>
  <c r="J178" i="7"/>
  <c r="J274" i="7"/>
  <c r="J290" i="7"/>
  <c r="J306" i="7"/>
  <c r="J322" i="7"/>
  <c r="J358" i="7"/>
  <c r="J474" i="7"/>
  <c r="J366" i="7"/>
  <c r="P18" i="13"/>
  <c r="J6" i="7"/>
  <c r="J22" i="7"/>
  <c r="J38" i="7"/>
  <c r="J261" i="7"/>
  <c r="J277" i="7"/>
  <c r="J293" i="7"/>
  <c r="J309" i="7"/>
  <c r="J325" i="7"/>
  <c r="J388" i="7"/>
  <c r="J398" i="7"/>
  <c r="J422" i="7"/>
  <c r="D9" i="7"/>
  <c r="J13" i="7"/>
  <c r="J21" i="7"/>
  <c r="J29" i="7"/>
  <c r="J37" i="7"/>
  <c r="J172" i="7"/>
  <c r="J180" i="7"/>
  <c r="J268" i="7"/>
  <c r="J276" i="7"/>
  <c r="J284" i="7"/>
  <c r="J292" i="7"/>
  <c r="J300" i="7"/>
  <c r="J308" i="7"/>
  <c r="J316" i="7"/>
  <c r="J324" i="7"/>
  <c r="J332" i="7"/>
  <c r="J341" i="7"/>
  <c r="J352" i="7"/>
  <c r="J360" i="7"/>
  <c r="J368" i="7"/>
  <c r="J390" i="7"/>
  <c r="J374" i="7"/>
  <c r="J400" i="7"/>
  <c r="J408" i="7"/>
  <c r="J416" i="7"/>
  <c r="J424" i="7"/>
  <c r="J44" i="7"/>
  <c r="J377" i="7"/>
  <c r="J425" i="7"/>
  <c r="J342" i="7"/>
  <c r="J353" i="7"/>
  <c r="J361" i="7"/>
  <c r="J369" i="7"/>
  <c r="J391" i="7"/>
  <c r="J375" i="7"/>
  <c r="J401" i="7"/>
  <c r="J409" i="7"/>
  <c r="J417" i="7"/>
  <c r="J448" i="7"/>
  <c r="J169" i="7"/>
  <c r="J376" i="7"/>
  <c r="J467" i="7"/>
  <c r="J7" i="7"/>
  <c r="J15" i="7"/>
  <c r="J23" i="7"/>
  <c r="J31" i="7"/>
  <c r="J39" i="7"/>
  <c r="J174" i="7"/>
  <c r="J262" i="7"/>
  <c r="J270" i="7"/>
  <c r="J278" i="7"/>
  <c r="J286" i="7"/>
  <c r="J294" i="7"/>
  <c r="J302" i="7"/>
  <c r="J310" i="7"/>
  <c r="J318" i="7"/>
  <c r="J326" i="7"/>
  <c r="J334" i="7"/>
  <c r="J343" i="7"/>
  <c r="J354" i="7"/>
  <c r="J362" i="7"/>
  <c r="J381" i="7"/>
  <c r="J392" i="7"/>
  <c r="J384" i="7"/>
  <c r="J402" i="7"/>
  <c r="J410" i="7"/>
  <c r="J418" i="7"/>
  <c r="J465" i="7"/>
  <c r="J181" i="7"/>
  <c r="J378" i="7"/>
  <c r="J475" i="7"/>
  <c r="J372" i="7"/>
  <c r="J414" i="7"/>
  <c r="J8" i="7"/>
  <c r="J16" i="7"/>
  <c r="J24" i="7"/>
  <c r="J32" i="7"/>
  <c r="J40" i="7"/>
  <c r="J175" i="7"/>
  <c r="J263" i="7"/>
  <c r="J271" i="7"/>
  <c r="J279" i="7"/>
  <c r="J287" i="7"/>
  <c r="J295" i="7"/>
  <c r="J303" i="7"/>
  <c r="J311" i="7"/>
  <c r="J319" i="7"/>
  <c r="J327" i="7"/>
  <c r="J336" i="7"/>
  <c r="J344" i="7"/>
  <c r="J355" i="7"/>
  <c r="J363" i="7"/>
  <c r="J382" i="7"/>
  <c r="J393" i="7"/>
  <c r="J395" i="7"/>
  <c r="J403" i="7"/>
  <c r="J411" i="7"/>
  <c r="J419" i="7"/>
  <c r="J466" i="7"/>
  <c r="J380" i="7"/>
  <c r="J482" i="7"/>
  <c r="J473" i="7"/>
  <c r="J9" i="7"/>
  <c r="J17" i="7"/>
  <c r="J25" i="7"/>
  <c r="J33" i="7"/>
  <c r="J41" i="7"/>
  <c r="J176" i="7"/>
  <c r="J264" i="7"/>
  <c r="J272" i="7"/>
  <c r="J280" i="7"/>
  <c r="J288" i="7"/>
  <c r="J296" i="7"/>
  <c r="J304" i="7"/>
  <c r="J312" i="7"/>
  <c r="J320" i="7"/>
  <c r="J328" i="7"/>
  <c r="J337" i="7"/>
  <c r="J345" i="7"/>
  <c r="J356" i="7"/>
  <c r="J364" i="7"/>
  <c r="J386" i="7"/>
  <c r="J350" i="7"/>
  <c r="J396" i="7"/>
  <c r="J404" i="7"/>
  <c r="J412" i="7"/>
  <c r="J420" i="7"/>
  <c r="J471" i="7"/>
  <c r="J335" i="7"/>
  <c r="J379" i="7"/>
  <c r="J1002" i="7"/>
  <c r="J351" i="7"/>
  <c r="J338" i="7"/>
  <c r="J346" i="7"/>
  <c r="J357" i="7"/>
  <c r="J365" i="7"/>
  <c r="J387" i="7"/>
  <c r="J371" i="7"/>
  <c r="J397" i="7"/>
  <c r="J405" i="7"/>
  <c r="J413" i="7"/>
  <c r="J421" i="7"/>
  <c r="J472" i="7"/>
  <c r="J349" i="7"/>
  <c r="J385" i="7"/>
  <c r="J406" i="7"/>
  <c r="J340" i="7"/>
  <c r="J348" i="7"/>
  <c r="J359" i="7"/>
  <c r="J367" i="7"/>
  <c r="J389" i="7"/>
  <c r="J373" i="7"/>
  <c r="J399" i="7"/>
  <c r="J407" i="7"/>
  <c r="J415" i="7"/>
  <c r="J423" i="7"/>
  <c r="J370" i="7"/>
  <c r="K801" i="19"/>
  <c r="C7" i="19"/>
  <c r="K472" i="19"/>
  <c r="K592" i="19"/>
  <c r="K276" i="19"/>
  <c r="K142" i="19"/>
  <c r="K118" i="19"/>
  <c r="K95" i="19"/>
  <c r="K74" i="19"/>
  <c r="K369" i="19"/>
  <c r="K387" i="19"/>
  <c r="K530" i="19"/>
  <c r="K809" i="19"/>
  <c r="K271" i="19"/>
  <c r="K138" i="19"/>
  <c r="K112" i="19"/>
  <c r="K91" i="19"/>
  <c r="K69" i="19"/>
  <c r="K362" i="19"/>
  <c r="K583" i="19"/>
  <c r="K604" i="19"/>
  <c r="K214" i="19"/>
  <c r="K136" i="19"/>
  <c r="K111" i="19"/>
  <c r="K90" i="19"/>
  <c r="K67" i="19"/>
  <c r="K361" i="19"/>
  <c r="K578" i="19"/>
  <c r="K607" i="19"/>
  <c r="K9" i="19"/>
  <c r="C17" i="19"/>
  <c r="K210" i="19"/>
  <c r="K132" i="19"/>
  <c r="K107" i="19"/>
  <c r="K86" i="19"/>
  <c r="K348" i="19"/>
  <c r="K354" i="19"/>
  <c r="K567" i="19"/>
  <c r="K641" i="19"/>
  <c r="K209" i="19"/>
  <c r="K131" i="19"/>
  <c r="K106" i="19"/>
  <c r="K84" i="19"/>
  <c r="K347" i="19"/>
  <c r="K353" i="19"/>
  <c r="K562" i="19"/>
  <c r="K636" i="19"/>
  <c r="K205" i="19"/>
  <c r="K125" i="19"/>
  <c r="K102" i="19"/>
  <c r="K80" i="19"/>
  <c r="K340" i="19"/>
  <c r="K377" i="19"/>
  <c r="K551" i="19"/>
  <c r="K204" i="19"/>
  <c r="K124" i="19"/>
  <c r="K100" i="19"/>
  <c r="K79" i="19"/>
  <c r="K339" i="19"/>
  <c r="K386" i="19"/>
  <c r="K546" i="19"/>
  <c r="K228" i="19"/>
  <c r="K403" i="19"/>
  <c r="K624" i="19"/>
  <c r="K287" i="19"/>
  <c r="K143" i="19"/>
  <c r="K120" i="19"/>
  <c r="K96" i="19"/>
  <c r="K370" i="19"/>
  <c r="J128" i="7"/>
  <c r="J183" i="7"/>
  <c r="J168" i="7"/>
  <c r="J61" i="7"/>
  <c r="J201" i="7"/>
  <c r="J63" i="7"/>
  <c r="J257" i="7"/>
  <c r="J249" i="7"/>
  <c r="J241" i="7"/>
  <c r="J233" i="7"/>
  <c r="J225" i="7"/>
  <c r="J170" i="7"/>
  <c r="J114" i="7"/>
  <c r="J260" i="7"/>
  <c r="J190" i="7"/>
  <c r="J253" i="7"/>
  <c r="J244" i="7"/>
  <c r="J235" i="7"/>
  <c r="J226" i="7"/>
  <c r="J217" i="7"/>
  <c r="J194" i="7"/>
  <c r="J182" i="7"/>
  <c r="J160" i="7"/>
  <c r="J152" i="7"/>
  <c r="J59" i="7"/>
  <c r="J51" i="7"/>
  <c r="J251" i="7"/>
  <c r="J240" i="7"/>
  <c r="J230" i="7"/>
  <c r="J220" i="7"/>
  <c r="J196" i="7"/>
  <c r="J185" i="7"/>
  <c r="J159" i="7"/>
  <c r="J150" i="7"/>
  <c r="J56" i="7"/>
  <c r="J47" i="7"/>
  <c r="J250" i="7"/>
  <c r="J239" i="7"/>
  <c r="J229" i="7"/>
  <c r="J219" i="7"/>
  <c r="J195" i="7"/>
  <c r="J167" i="7"/>
  <c r="J158" i="7"/>
  <c r="J149" i="7"/>
  <c r="J55" i="7"/>
  <c r="J46" i="7"/>
  <c r="D6" i="7"/>
  <c r="J259" i="7"/>
  <c r="J248" i="7"/>
  <c r="J238" i="7"/>
  <c r="J228" i="7"/>
  <c r="J218" i="7"/>
  <c r="J193" i="7"/>
  <c r="J166" i="7"/>
  <c r="J157" i="7"/>
  <c r="J148" i="7"/>
  <c r="J54" i="7"/>
  <c r="J45" i="7"/>
  <c r="J258" i="7"/>
  <c r="J247" i="7"/>
  <c r="J237" i="7"/>
  <c r="J227" i="7"/>
  <c r="J216" i="7"/>
  <c r="J192" i="7"/>
  <c r="J165" i="7"/>
  <c r="J156" i="7"/>
  <c r="J147" i="7"/>
  <c r="J53" i="7"/>
  <c r="J256" i="7"/>
  <c r="J246" i="7"/>
  <c r="J236" i="7"/>
  <c r="J224" i="7"/>
  <c r="J200" i="7"/>
  <c r="J189" i="7"/>
  <c r="J164" i="7"/>
  <c r="J155" i="7"/>
  <c r="J146" i="7"/>
  <c r="J52" i="7"/>
  <c r="J255" i="7"/>
  <c r="J245" i="7"/>
  <c r="J234" i="7"/>
  <c r="J223" i="7"/>
  <c r="J199" i="7"/>
  <c r="J188" i="7"/>
  <c r="J163" i="7"/>
  <c r="J154" i="7"/>
  <c r="J60" i="7"/>
  <c r="J50" i="7"/>
  <c r="J254" i="7"/>
  <c r="J243" i="7"/>
  <c r="J232" i="7"/>
  <c r="J222" i="7"/>
  <c r="J198" i="7"/>
  <c r="J187" i="7"/>
  <c r="J162" i="7"/>
  <c r="J153" i="7"/>
  <c r="J58" i="7"/>
  <c r="J49" i="7"/>
  <c r="J252" i="7"/>
  <c r="J242" i="7"/>
  <c r="J231" i="7"/>
  <c r="J221" i="7"/>
  <c r="J197" i="7"/>
  <c r="J186" i="7"/>
  <c r="J161" i="7"/>
  <c r="J151" i="7"/>
  <c r="J57" i="7"/>
  <c r="J48" i="7"/>
  <c r="C6" i="19"/>
  <c r="K215" i="19"/>
  <c r="K127" i="19"/>
  <c r="K64" i="19"/>
  <c r="K73" i="19"/>
  <c r="K81" i="19"/>
  <c r="K89" i="19"/>
  <c r="K97" i="19"/>
  <c r="K105" i="19"/>
  <c r="K115" i="19"/>
  <c r="K123" i="19"/>
  <c r="K133" i="19"/>
  <c r="K141" i="19"/>
  <c r="K203" i="19"/>
  <c r="K211" i="19"/>
  <c r="K68" i="19"/>
  <c r="K77" i="19"/>
  <c r="K85" i="19"/>
  <c r="K93" i="19"/>
  <c r="K101" i="19"/>
  <c r="K109" i="19"/>
  <c r="K119" i="19"/>
  <c r="K129" i="19"/>
  <c r="K137" i="19"/>
  <c r="K207" i="19"/>
  <c r="K389" i="19"/>
  <c r="K355" i="19"/>
  <c r="K363" i="19"/>
  <c r="K352" i="19"/>
  <c r="K341" i="19"/>
  <c r="K349" i="19"/>
  <c r="K302" i="19"/>
  <c r="K390" i="19"/>
  <c r="K382" i="19"/>
  <c r="K356" i="19"/>
  <c r="K364" i="19"/>
  <c r="K342" i="19"/>
  <c r="K336" i="19"/>
  <c r="K301" i="19"/>
  <c r="C9" i="19"/>
  <c r="K393" i="19"/>
  <c r="K359" i="19"/>
  <c r="K367" i="19"/>
  <c r="K337" i="19"/>
  <c r="K345" i="19"/>
  <c r="K394" i="19"/>
  <c r="K379" i="19"/>
  <c r="K360" i="19"/>
  <c r="K368" i="19"/>
  <c r="K338" i="19"/>
  <c r="K346" i="19"/>
  <c r="K968" i="19"/>
  <c r="K880" i="19"/>
  <c r="K975" i="19"/>
  <c r="K889" i="19"/>
  <c r="K1395" i="19"/>
  <c r="K1349" i="19"/>
  <c r="K909" i="19"/>
  <c r="K873" i="19"/>
  <c r="K1198" i="19"/>
  <c r="K904" i="19"/>
  <c r="K1513" i="19"/>
  <c r="K821" i="19"/>
  <c r="K972" i="19"/>
  <c r="K901" i="19"/>
  <c r="K1499" i="19"/>
  <c r="K792" i="19"/>
  <c r="K1498" i="19"/>
  <c r="K1490" i="19"/>
  <c r="K1482" i="19"/>
  <c r="K1474" i="19"/>
  <c r="K1466" i="19"/>
  <c r="K1458" i="19"/>
  <c r="K1450" i="19"/>
  <c r="K1442" i="19"/>
  <c r="K1434" i="19"/>
  <c r="K1426" i="19"/>
  <c r="K1418" i="19"/>
  <c r="K1410" i="19"/>
  <c r="K1402" i="19"/>
  <c r="K1390" i="19"/>
  <c r="K1382" i="19"/>
  <c r="K1374" i="19"/>
  <c r="K1366" i="19"/>
  <c r="K1348" i="19"/>
  <c r="K1340" i="19"/>
  <c r="K1332" i="19"/>
  <c r="K1324" i="19"/>
  <c r="K1316" i="19"/>
  <c r="K1308" i="19"/>
  <c r="K1300" i="19"/>
  <c r="K1292" i="19"/>
  <c r="K1284" i="19"/>
  <c r="K1276" i="19"/>
  <c r="K1268" i="19"/>
  <c r="K1260" i="19"/>
  <c r="K1252" i="19"/>
  <c r="K1244" i="19"/>
  <c r="K1236" i="19"/>
  <c r="K1228" i="19"/>
  <c r="K1220" i="19"/>
  <c r="K1212" i="19"/>
  <c r="K1204" i="19"/>
  <c r="K1190" i="19"/>
  <c r="K1182" i="19"/>
  <c r="K1174" i="19"/>
  <c r="K1166" i="19"/>
  <c r="K1158" i="19"/>
  <c r="K1150" i="19"/>
  <c r="K1142" i="19"/>
  <c r="K1134" i="19"/>
  <c r="K1126" i="19"/>
  <c r="K1118" i="19"/>
  <c r="K1110" i="19"/>
  <c r="K1102" i="19"/>
  <c r="K1094" i="19"/>
  <c r="K1086" i="19"/>
  <c r="K1078" i="19"/>
  <c r="K1070" i="19"/>
  <c r="K1062" i="19"/>
  <c r="K1054" i="19"/>
  <c r="K1046" i="19"/>
  <c r="K897" i="19"/>
  <c r="K878" i="19"/>
  <c r="K865" i="19"/>
  <c r="K818" i="19"/>
  <c r="K784" i="19"/>
  <c r="K776" i="19"/>
  <c r="K676" i="19"/>
  <c r="K660" i="19"/>
  <c r="K649" i="19"/>
  <c r="K526" i="19"/>
  <c r="K534" i="19"/>
  <c r="K542" i="19"/>
  <c r="K550" i="19"/>
  <c r="K558" i="19"/>
  <c r="K566" i="19"/>
  <c r="K574" i="19"/>
  <c r="K582" i="19"/>
  <c r="C12" i="19"/>
  <c r="K1497" i="19"/>
  <c r="K1489" i="19"/>
  <c r="K1481" i="19"/>
  <c r="K1473" i="19"/>
  <c r="K1465" i="19"/>
  <c r="K1457" i="19"/>
  <c r="K1449" i="19"/>
  <c r="K1441" i="19"/>
  <c r="K1433" i="19"/>
  <c r="K1425" i="19"/>
  <c r="K1417" i="19"/>
  <c r="K1409" i="19"/>
  <c r="K1401" i="19"/>
  <c r="K1389" i="19"/>
  <c r="K1381" i="19"/>
  <c r="K1373" i="19"/>
  <c r="K1365" i="19"/>
  <c r="K1347" i="19"/>
  <c r="K1339" i="19"/>
  <c r="K1331" i="19"/>
  <c r="K1323" i="19"/>
  <c r="K1315" i="19"/>
  <c r="K1307" i="19"/>
  <c r="K1299" i="19"/>
  <c r="K1291" i="19"/>
  <c r="K1283" i="19"/>
  <c r="K1275" i="19"/>
  <c r="K1267" i="19"/>
  <c r="K1259" i="19"/>
  <c r="K1251" i="19"/>
  <c r="K1243" i="19"/>
  <c r="K1235" i="19"/>
  <c r="K1227" i="19"/>
  <c r="K1219" i="19"/>
  <c r="K1211" i="19"/>
  <c r="K1197" i="19"/>
  <c r="K1189" i="19"/>
  <c r="K1181" i="19"/>
  <c r="K1173" i="19"/>
  <c r="K1165" i="19"/>
  <c r="K1157" i="19"/>
  <c r="K1149" i="19"/>
  <c r="K1141" i="19"/>
  <c r="K1133" i="19"/>
  <c r="K1125" i="19"/>
  <c r="K1117" i="19"/>
  <c r="K1109" i="19"/>
  <c r="K1101" i="19"/>
  <c r="K1093" i="19"/>
  <c r="K1085" i="19"/>
  <c r="K1077" i="19"/>
  <c r="K1069" i="19"/>
  <c r="K1061" i="19"/>
  <c r="K1053" i="19"/>
  <c r="K908" i="19"/>
  <c r="K896" i="19"/>
  <c r="K872" i="19"/>
  <c r="K864" i="19"/>
  <c r="K791" i="19"/>
  <c r="K783" i="19"/>
  <c r="K775" i="19"/>
  <c r="K675" i="19"/>
  <c r="K656" i="19"/>
  <c r="K648" i="19"/>
  <c r="K1512" i="19"/>
  <c r="K1496" i="19"/>
  <c r="K1488" i="19"/>
  <c r="K1480" i="19"/>
  <c r="K1472" i="19"/>
  <c r="K1464" i="19"/>
  <c r="K1456" i="19"/>
  <c r="K1448" i="19"/>
  <c r="K1440" i="19"/>
  <c r="K1432" i="19"/>
  <c r="K1424" i="19"/>
  <c r="K1416" i="19"/>
  <c r="K1408" i="19"/>
  <c r="K1400" i="19"/>
  <c r="K1388" i="19"/>
  <c r="K1380" i="19"/>
  <c r="K1372" i="19"/>
  <c r="K1364" i="19"/>
  <c r="K1346" i="19"/>
  <c r="K1338" i="19"/>
  <c r="K1330" i="19"/>
  <c r="K1322" i="19"/>
  <c r="K1314" i="19"/>
  <c r="K1306" i="19"/>
  <c r="K1298" i="19"/>
  <c r="K1290" i="19"/>
  <c r="K1282" i="19"/>
  <c r="K1274" i="19"/>
  <c r="K1266" i="19"/>
  <c r="K1258" i="19"/>
  <c r="K1250" i="19"/>
  <c r="K1242" i="19"/>
  <c r="K1234" i="19"/>
  <c r="K1226" i="19"/>
  <c r="K1218" i="19"/>
  <c r="K1210" i="19"/>
  <c r="K1196" i="19"/>
  <c r="K1188" i="19"/>
  <c r="K1180" i="19"/>
  <c r="K1172" i="19"/>
  <c r="K1164" i="19"/>
  <c r="K1156" i="19"/>
  <c r="K1148" i="19"/>
  <c r="K1140" i="19"/>
  <c r="K1132" i="19"/>
  <c r="K1124" i="19"/>
  <c r="K1116" i="19"/>
  <c r="K1108" i="19"/>
  <c r="K1100" i="19"/>
  <c r="K1092" i="19"/>
  <c r="K1084" i="19"/>
  <c r="K1076" i="19"/>
  <c r="K1068" i="19"/>
  <c r="K1060" i="19"/>
  <c r="K1052" i="19"/>
  <c r="K907" i="19"/>
  <c r="K895" i="19"/>
  <c r="K871" i="19"/>
  <c r="K863" i="19"/>
  <c r="K790" i="19"/>
  <c r="K782" i="19"/>
  <c r="K774" i="19"/>
  <c r="K674" i="19"/>
  <c r="K655" i="19"/>
  <c r="K647" i="19"/>
  <c r="K528" i="19"/>
  <c r="K536" i="19"/>
  <c r="K544" i="19"/>
  <c r="K552" i="19"/>
  <c r="K560" i="19"/>
  <c r="K568" i="19"/>
  <c r="K576" i="19"/>
  <c r="K584" i="19"/>
  <c r="K1511" i="19"/>
  <c r="K1495" i="19"/>
  <c r="K1487" i="19"/>
  <c r="K1479" i="19"/>
  <c r="K1471" i="19"/>
  <c r="K1463" i="19"/>
  <c r="K1455" i="19"/>
  <c r="K1447" i="19"/>
  <c r="K1439" i="19"/>
  <c r="K1431" i="19"/>
  <c r="K1423" i="19"/>
  <c r="K1415" i="19"/>
  <c r="K1407" i="19"/>
  <c r="K1399" i="19"/>
  <c r="K1387" i="19"/>
  <c r="K1379" i="19"/>
  <c r="K1371" i="19"/>
  <c r="K1363" i="19"/>
  <c r="K1345" i="19"/>
  <c r="K1337" i="19"/>
  <c r="K1329" i="19"/>
  <c r="K1321" i="19"/>
  <c r="K1313" i="19"/>
  <c r="K1305" i="19"/>
  <c r="K1297" i="19"/>
  <c r="K1289" i="19"/>
  <c r="K1281" i="19"/>
  <c r="K1273" i="19"/>
  <c r="K1265" i="19"/>
  <c r="K1257" i="19"/>
  <c r="K1249" i="19"/>
  <c r="K1241" i="19"/>
  <c r="K1233" i="19"/>
  <c r="K1225" i="19"/>
  <c r="K1217" i="19"/>
  <c r="K1209" i="19"/>
  <c r="K1195" i="19"/>
  <c r="K1187" i="19"/>
  <c r="K1179" i="19"/>
  <c r="K1171" i="19"/>
  <c r="K1163" i="19"/>
  <c r="K1155" i="19"/>
  <c r="K1147" i="19"/>
  <c r="K1139" i="19"/>
  <c r="K1131" i="19"/>
  <c r="K1123" i="19"/>
  <c r="K1115" i="19"/>
  <c r="K1107" i="19"/>
  <c r="K1099" i="19"/>
  <c r="K1091" i="19"/>
  <c r="K1083" i="19"/>
  <c r="K1075" i="19"/>
  <c r="K1067" i="19"/>
  <c r="K1059" i="19"/>
  <c r="K1051" i="19"/>
  <c r="K906" i="19"/>
  <c r="K894" i="19"/>
  <c r="K870" i="19"/>
  <c r="K862" i="19"/>
  <c r="K789" i="19"/>
  <c r="K781" i="19"/>
  <c r="K773" i="19"/>
  <c r="K672" i="19"/>
  <c r="K654" i="19"/>
  <c r="K646" i="19"/>
  <c r="K529" i="19"/>
  <c r="K537" i="19"/>
  <c r="K545" i="19"/>
  <c r="K553" i="19"/>
  <c r="K561" i="19"/>
  <c r="K569" i="19"/>
  <c r="K577" i="19"/>
  <c r="K585" i="19"/>
  <c r="K1510" i="19"/>
  <c r="K1494" i="19"/>
  <c r="K1486" i="19"/>
  <c r="K1478" i="19"/>
  <c r="K1470" i="19"/>
  <c r="K1462" i="19"/>
  <c r="K1454" i="19"/>
  <c r="K1446" i="19"/>
  <c r="K1438" i="19"/>
  <c r="K1430" i="19"/>
  <c r="K1422" i="19"/>
  <c r="K1414" i="19"/>
  <c r="K1406" i="19"/>
  <c r="K1394" i="19"/>
  <c r="K1386" i="19"/>
  <c r="K1378" i="19"/>
  <c r="K1370" i="19"/>
  <c r="K1362" i="19"/>
  <c r="K1344" i="19"/>
  <c r="K1336" i="19"/>
  <c r="K1328" i="19"/>
  <c r="K1320" i="19"/>
  <c r="K1312" i="19"/>
  <c r="K1304" i="19"/>
  <c r="K1296" i="19"/>
  <c r="K1288" i="19"/>
  <c r="K1280" i="19"/>
  <c r="K1272" i="19"/>
  <c r="K1264" i="19"/>
  <c r="K1256" i="19"/>
  <c r="K1248" i="19"/>
  <c r="K1240" i="19"/>
  <c r="K1232" i="19"/>
  <c r="K1224" i="19"/>
  <c r="K1216" i="19"/>
  <c r="K1208" i="19"/>
  <c r="K1194" i="19"/>
  <c r="K1186" i="19"/>
  <c r="K1178" i="19"/>
  <c r="K1170" i="19"/>
  <c r="K1162" i="19"/>
  <c r="K1154" i="19"/>
  <c r="K1146" i="19"/>
  <c r="K1138" i="19"/>
  <c r="K1130" i="19"/>
  <c r="K1122" i="19"/>
  <c r="K1114" i="19"/>
  <c r="K1106" i="19"/>
  <c r="K1098" i="19"/>
  <c r="K1090" i="19"/>
  <c r="K1082" i="19"/>
  <c r="K1074" i="19"/>
  <c r="K1066" i="19"/>
  <c r="K1058" i="19"/>
  <c r="K1050" i="19"/>
  <c r="K903" i="19"/>
  <c r="K893" i="19"/>
  <c r="K869" i="19"/>
  <c r="K861" i="19"/>
  <c r="K788" i="19"/>
  <c r="K780" i="19"/>
  <c r="K772" i="19"/>
  <c r="K671" i="19"/>
  <c r="K653" i="19"/>
  <c r="K1509" i="19"/>
  <c r="K1493" i="19"/>
  <c r="K1485" i="19"/>
  <c r="K1477" i="19"/>
  <c r="K1469" i="19"/>
  <c r="K1461" i="19"/>
  <c r="K1453" i="19"/>
  <c r="K1445" i="19"/>
  <c r="K1437" i="19"/>
  <c r="K1429" i="19"/>
  <c r="K1421" i="19"/>
  <c r="K1413" i="19"/>
  <c r="K1405" i="19"/>
  <c r="K1393" i="19"/>
  <c r="K1385" i="19"/>
  <c r="K1377" i="19"/>
  <c r="K1369" i="19"/>
  <c r="K1361" i="19"/>
  <c r="K1343" i="19"/>
  <c r="K1335" i="19"/>
  <c r="K1327" i="19"/>
  <c r="K1319" i="19"/>
  <c r="K1311" i="19"/>
  <c r="K1303" i="19"/>
  <c r="K1295" i="19"/>
  <c r="K1287" i="19"/>
  <c r="K1279" i="19"/>
  <c r="K1271" i="19"/>
  <c r="K1263" i="19"/>
  <c r="K1255" i="19"/>
  <c r="K1247" i="19"/>
  <c r="K1239" i="19"/>
  <c r="K1231" i="19"/>
  <c r="K1223" i="19"/>
  <c r="K1215" i="19"/>
  <c r="K1207" i="19"/>
  <c r="K1193" i="19"/>
  <c r="K1185" i="19"/>
  <c r="K1177" i="19"/>
  <c r="K1169" i="19"/>
  <c r="K1161" i="19"/>
  <c r="K1153" i="19"/>
  <c r="K1145" i="19"/>
  <c r="K1137" i="19"/>
  <c r="K1129" i="19"/>
  <c r="K1121" i="19"/>
  <c r="K1113" i="19"/>
  <c r="K1105" i="19"/>
  <c r="K1097" i="19"/>
  <c r="K1089" i="19"/>
  <c r="K1081" i="19"/>
  <c r="K1073" i="19"/>
  <c r="K1065" i="19"/>
  <c r="K1057" i="19"/>
  <c r="K1049" i="19"/>
  <c r="K900" i="19"/>
  <c r="K892" i="19"/>
  <c r="K868" i="19"/>
  <c r="K860" i="19"/>
  <c r="K787" i="19"/>
  <c r="K779" i="19"/>
  <c r="K771" i="19"/>
  <c r="K666" i="19"/>
  <c r="K652" i="19"/>
  <c r="K523" i="19"/>
  <c r="K531" i="19"/>
  <c r="K539" i="19"/>
  <c r="K547" i="19"/>
  <c r="K555" i="19"/>
  <c r="K563" i="19"/>
  <c r="K571" i="19"/>
  <c r="K579" i="19"/>
  <c r="K587" i="19"/>
  <c r="K1508" i="19"/>
  <c r="K1492" i="19"/>
  <c r="K1484" i="19"/>
  <c r="K1476" i="19"/>
  <c r="K1468" i="19"/>
  <c r="K1460" i="19"/>
  <c r="K1452" i="19"/>
  <c r="K1444" i="19"/>
  <c r="K1436" i="19"/>
  <c r="K1428" i="19"/>
  <c r="K1420" i="19"/>
  <c r="K1412" i="19"/>
  <c r="K1404" i="19"/>
  <c r="K1392" i="19"/>
  <c r="K1384" i="19"/>
  <c r="K1376" i="19"/>
  <c r="K1368" i="19"/>
  <c r="K1360" i="19"/>
  <c r="K1342" i="19"/>
  <c r="K1334" i="19"/>
  <c r="K1326" i="19"/>
  <c r="K1318" i="19"/>
  <c r="K1310" i="19"/>
  <c r="K1302" i="19"/>
  <c r="K1294" i="19"/>
  <c r="K1286" i="19"/>
  <c r="K1278" i="19"/>
  <c r="K1270" i="19"/>
  <c r="K1262" i="19"/>
  <c r="K1254" i="19"/>
  <c r="K1246" i="19"/>
  <c r="K1238" i="19"/>
  <c r="K1230" i="19"/>
  <c r="K1222" i="19"/>
  <c r="K1214" i="19"/>
  <c r="K1206" i="19"/>
  <c r="K1192" i="19"/>
  <c r="K1184" i="19"/>
  <c r="K1176" i="19"/>
  <c r="K1168" i="19"/>
  <c r="K1160" i="19"/>
  <c r="K1152" i="19"/>
  <c r="K1144" i="19"/>
  <c r="K1136" i="19"/>
  <c r="K1128" i="19"/>
  <c r="K1120" i="19"/>
  <c r="K1112" i="19"/>
  <c r="K1104" i="19"/>
  <c r="K1096" i="19"/>
  <c r="K1088" i="19"/>
  <c r="K1080" i="19"/>
  <c r="K1072" i="19"/>
  <c r="K1064" i="19"/>
  <c r="K1056" i="19"/>
  <c r="K1048" i="19"/>
  <c r="K899" i="19"/>
  <c r="K888" i="19"/>
  <c r="K867" i="19"/>
  <c r="K820" i="19"/>
  <c r="K786" i="19"/>
  <c r="K778" i="19"/>
  <c r="K680" i="19"/>
  <c r="K662" i="19"/>
  <c r="K651" i="19"/>
  <c r="K524" i="19"/>
  <c r="K532" i="19"/>
  <c r="K540" i="19"/>
  <c r="K548" i="19"/>
  <c r="K556" i="19"/>
  <c r="K564" i="19"/>
  <c r="K572" i="19"/>
  <c r="K580" i="19"/>
  <c r="K588" i="19"/>
  <c r="K1507" i="19"/>
  <c r="K1491" i="19"/>
  <c r="K1483" i="19"/>
  <c r="K1475" i="19"/>
  <c r="K1467" i="19"/>
  <c r="K1459" i="19"/>
  <c r="K1451" i="19"/>
  <c r="K1443" i="19"/>
  <c r="K1435" i="19"/>
  <c r="K1427" i="19"/>
  <c r="K1419" i="19"/>
  <c r="K1411" i="19"/>
  <c r="K1403" i="19"/>
  <c r="K1391" i="19"/>
  <c r="K1383" i="19"/>
  <c r="K1375" i="19"/>
  <c r="K1367" i="19"/>
  <c r="K1359" i="19"/>
  <c r="K1341" i="19"/>
  <c r="K1333" i="19"/>
  <c r="K1325" i="19"/>
  <c r="K1317" i="19"/>
  <c r="K1309" i="19"/>
  <c r="K1301" i="19"/>
  <c r="K1293" i="19"/>
  <c r="K1285" i="19"/>
  <c r="K1277" i="19"/>
  <c r="K1269" i="19"/>
  <c r="K1261" i="19"/>
  <c r="K1253" i="19"/>
  <c r="K1245" i="19"/>
  <c r="K1237" i="19"/>
  <c r="K1229" i="19"/>
  <c r="K1221" i="19"/>
  <c r="K1213" i="19"/>
  <c r="K1205" i="19"/>
  <c r="K1191" i="19"/>
  <c r="K1183" i="19"/>
  <c r="K1175" i="19"/>
  <c r="K1167" i="19"/>
  <c r="K1159" i="19"/>
  <c r="K1151" i="19"/>
  <c r="K1143" i="19"/>
  <c r="K1135" i="19"/>
  <c r="K1127" i="19"/>
  <c r="K1119" i="19"/>
  <c r="K1111" i="19"/>
  <c r="K1103" i="19"/>
  <c r="K1095" i="19"/>
  <c r="K1087" i="19"/>
  <c r="K1079" i="19"/>
  <c r="K1071" i="19"/>
  <c r="K1063" i="19"/>
  <c r="K1055" i="19"/>
  <c r="K1047" i="19"/>
  <c r="K898" i="19"/>
  <c r="K879" i="19"/>
  <c r="K866" i="19"/>
  <c r="K819" i="19"/>
  <c r="K785" i="19"/>
  <c r="K777" i="19"/>
  <c r="K679" i="19"/>
  <c r="K661" i="19"/>
  <c r="K650" i="19"/>
  <c r="K525" i="19"/>
  <c r="K533" i="19"/>
  <c r="K541" i="19"/>
  <c r="K549" i="19"/>
  <c r="K557" i="19"/>
  <c r="K565" i="19"/>
  <c r="K573" i="19"/>
  <c r="K581" i="19"/>
  <c r="K521" i="19"/>
  <c r="K2051" i="19"/>
  <c r="K1896" i="19"/>
  <c r="K1797" i="19"/>
  <c r="K2044" i="19"/>
  <c r="K1984" i="19"/>
  <c r="K1976" i="19"/>
  <c r="K1968" i="19"/>
  <c r="K1960" i="19"/>
  <c r="K1952" i="19"/>
  <c r="K1829" i="19"/>
  <c r="K1819" i="19"/>
  <c r="K1805" i="19"/>
  <c r="K1686" i="19"/>
  <c r="K1995" i="19"/>
  <c r="K1983" i="19"/>
  <c r="K1975" i="19"/>
  <c r="K1967" i="19"/>
  <c r="K1959" i="19"/>
  <c r="K1898" i="19"/>
  <c r="K1994" i="19"/>
  <c r="K1982" i="19"/>
  <c r="K1974" i="19"/>
  <c r="K1966" i="19"/>
  <c r="K1958" i="19"/>
  <c r="K1950" i="19"/>
  <c r="K1827" i="19"/>
  <c r="K1817" i="19"/>
  <c r="K1807" i="19"/>
  <c r="K1795" i="19"/>
  <c r="K1787" i="19"/>
  <c r="K1683" i="19"/>
  <c r="K1675" i="19"/>
  <c r="K1667" i="19"/>
  <c r="K1659" i="19"/>
  <c r="K1651" i="19"/>
  <c r="K1643" i="19"/>
  <c r="K2053" i="19"/>
  <c r="K1993" i="19"/>
  <c r="K1981" i="19"/>
  <c r="K1973" i="19"/>
  <c r="K1965" i="19"/>
  <c r="K1957" i="19"/>
  <c r="K1949" i="19"/>
  <c r="K1826" i="19"/>
  <c r="K1816" i="19"/>
  <c r="K1804" i="19"/>
  <c r="K1794" i="19"/>
  <c r="K1784" i="19"/>
  <c r="K1682" i="19"/>
  <c r="K1674" i="19"/>
  <c r="K1666" i="19"/>
  <c r="K1658" i="19"/>
  <c r="K1650" i="19"/>
  <c r="K1642" i="19"/>
  <c r="K1996" i="19"/>
  <c r="K1832" i="19"/>
  <c r="K1992" i="19"/>
  <c r="K1980" i="19"/>
  <c r="K1972" i="19"/>
  <c r="K1964" i="19"/>
  <c r="K1956" i="19"/>
  <c r="K1901" i="19"/>
  <c r="K1825" i="19"/>
  <c r="K1815" i="19"/>
  <c r="K1803" i="19"/>
  <c r="K1793" i="19"/>
  <c r="K1783" i="19"/>
  <c r="K1681" i="19"/>
  <c r="K1673" i="19"/>
  <c r="K1665" i="19"/>
  <c r="K1657" i="19"/>
  <c r="K1649" i="19"/>
  <c r="K1641" i="19"/>
  <c r="K1986" i="19"/>
  <c r="K1820" i="19"/>
  <c r="K1785" i="19"/>
  <c r="K1991" i="19"/>
  <c r="K1979" i="19"/>
  <c r="K1971" i="19"/>
  <c r="K1963" i="19"/>
  <c r="K1955" i="19"/>
  <c r="K2045" i="19"/>
  <c r="K1990" i="19"/>
  <c r="K1978" i="19"/>
  <c r="K1970" i="19"/>
  <c r="K1962" i="19"/>
  <c r="K1954" i="19"/>
  <c r="K1831" i="19"/>
  <c r="K1823" i="19"/>
  <c r="K1813" i="19"/>
  <c r="K1801" i="19"/>
  <c r="K1791" i="19"/>
  <c r="K1781" i="19"/>
  <c r="K1679" i="19"/>
  <c r="K1671" i="19"/>
  <c r="K1663" i="19"/>
  <c r="K1655" i="19"/>
  <c r="K1647" i="19"/>
  <c r="K1902" i="19"/>
  <c r="K1811" i="19"/>
  <c r="K1694" i="19"/>
  <c r="K1985" i="19"/>
  <c r="K1977" i="19"/>
  <c r="K1969" i="19"/>
  <c r="K1961" i="19"/>
  <c r="K1953" i="19"/>
  <c r="K1830" i="19"/>
  <c r="K1822" i="19"/>
  <c r="K1810" i="19"/>
  <c r="K1800" i="19"/>
  <c r="K1790" i="19"/>
  <c r="K1693" i="19"/>
  <c r="K1678" i="19"/>
  <c r="K1670" i="19"/>
  <c r="K1662" i="19"/>
  <c r="K1654" i="19"/>
  <c r="K1646" i="19"/>
  <c r="K1814" i="19"/>
  <c r="K1788" i="19"/>
  <c r="K1669" i="19"/>
  <c r="K1648" i="19"/>
  <c r="K620" i="19"/>
  <c r="K628" i="19"/>
  <c r="K1809" i="19"/>
  <c r="K1782" i="19"/>
  <c r="K1668" i="19"/>
  <c r="K1645" i="19"/>
  <c r="K1808" i="19"/>
  <c r="K1685" i="19"/>
  <c r="K1664" i="19"/>
  <c r="K1644" i="19"/>
  <c r="K622" i="19"/>
  <c r="K630" i="19"/>
  <c r="K1951" i="19"/>
  <c r="K1802" i="19"/>
  <c r="K1684" i="19"/>
  <c r="K1661" i="19"/>
  <c r="K1640" i="19"/>
  <c r="K623" i="19"/>
  <c r="K618" i="19"/>
  <c r="K1900" i="19"/>
  <c r="K1799" i="19"/>
  <c r="K1680" i="19"/>
  <c r="K1660" i="19"/>
  <c r="K1828" i="19"/>
  <c r="K1796" i="19"/>
  <c r="K1677" i="19"/>
  <c r="K1656" i="19"/>
  <c r="K625" i="19"/>
  <c r="K616" i="19"/>
  <c r="K1824" i="19"/>
  <c r="K1792" i="19"/>
  <c r="K1676" i="19"/>
  <c r="K1653" i="19"/>
  <c r="K626" i="19"/>
  <c r="C15" i="19"/>
  <c r="K1818" i="19"/>
  <c r="K1789" i="19"/>
  <c r="K1672" i="19"/>
  <c r="K1652" i="19"/>
  <c r="K644" i="19"/>
  <c r="K619" i="19"/>
  <c r="K627" i="19"/>
  <c r="K326" i="19"/>
  <c r="K315" i="19"/>
  <c r="K296" i="19"/>
  <c r="K286" i="19"/>
  <c r="K275" i="19"/>
  <c r="K264" i="19"/>
  <c r="K208" i="19"/>
  <c r="K177" i="19"/>
  <c r="K140" i="19"/>
  <c r="K130" i="19"/>
  <c r="K117" i="19"/>
  <c r="K104" i="19"/>
  <c r="K94" i="19"/>
  <c r="K83" i="19"/>
  <c r="K71" i="19"/>
  <c r="K40" i="19"/>
  <c r="K29" i="19"/>
  <c r="K18" i="19"/>
  <c r="K44" i="19"/>
  <c r="K50" i="19"/>
  <c r="K145" i="19"/>
  <c r="K157" i="19"/>
  <c r="K182" i="19"/>
  <c r="K199" i="19"/>
  <c r="K256" i="19"/>
  <c r="K241" i="19"/>
  <c r="K225" i="19"/>
  <c r="K344" i="19"/>
  <c r="K366" i="19"/>
  <c r="K375" i="19"/>
  <c r="K392" i="19"/>
  <c r="K416" i="19"/>
  <c r="K400" i="19"/>
  <c r="K435" i="19"/>
  <c r="K500" i="19"/>
  <c r="K575" i="19"/>
  <c r="K543" i="19"/>
  <c r="K621" i="19"/>
  <c r="K804" i="19"/>
  <c r="K222" i="19"/>
  <c r="K230" i="19"/>
  <c r="K238" i="19"/>
  <c r="K246" i="19"/>
  <c r="K254" i="19"/>
  <c r="K200" i="19"/>
  <c r="K190" i="19"/>
  <c r="K148" i="19"/>
  <c r="K156" i="19"/>
  <c r="K164" i="19"/>
  <c r="K48" i="19"/>
  <c r="K58" i="19"/>
  <c r="K223" i="19"/>
  <c r="K231" i="19"/>
  <c r="K239" i="19"/>
  <c r="K247" i="19"/>
  <c r="K51" i="19"/>
  <c r="K218" i="19"/>
  <c r="K226" i="19"/>
  <c r="K234" i="19"/>
  <c r="K242" i="19"/>
  <c r="K250" i="19"/>
  <c r="K258" i="19"/>
  <c r="K196" i="19"/>
  <c r="K186" i="19"/>
  <c r="K152" i="19"/>
  <c r="K160" i="19"/>
  <c r="K168" i="19"/>
  <c r="K63" i="19"/>
  <c r="K53" i="19"/>
  <c r="K45" i="19"/>
  <c r="K219" i="19"/>
  <c r="K227" i="19"/>
  <c r="K235" i="19"/>
  <c r="K243" i="19"/>
  <c r="K251" i="19"/>
  <c r="K259" i="19"/>
  <c r="K197" i="19"/>
  <c r="K187" i="19"/>
  <c r="K170" i="19"/>
  <c r="K153" i="19"/>
  <c r="K161" i="19"/>
  <c r="K146" i="19"/>
  <c r="K62" i="19"/>
  <c r="K473" i="19"/>
  <c r="K465" i="19"/>
  <c r="K449" i="19"/>
  <c r="K471" i="19"/>
  <c r="K397" i="19"/>
  <c r="K405" i="19"/>
  <c r="K413" i="19"/>
  <c r="K421" i="19"/>
  <c r="K384" i="19"/>
  <c r="K372" i="19"/>
  <c r="K398" i="19"/>
  <c r="K406" i="19"/>
  <c r="K414" i="19"/>
  <c r="K422" i="19"/>
  <c r="K373" i="19"/>
  <c r="K351" i="19"/>
  <c r="K1001" i="19"/>
  <c r="K475" i="19"/>
  <c r="K467" i="19"/>
  <c r="K401" i="19"/>
  <c r="K409" i="19"/>
  <c r="K417" i="19"/>
  <c r="K425" i="19"/>
  <c r="K380" i="19"/>
  <c r="K376" i="19"/>
  <c r="K305" i="19"/>
  <c r="K482" i="19"/>
  <c r="K474" i="19"/>
  <c r="K466" i="19"/>
  <c r="K402" i="19"/>
  <c r="K410" i="19"/>
  <c r="K418" i="19"/>
  <c r="K395" i="19"/>
  <c r="K371" i="19"/>
  <c r="K306" i="19"/>
  <c r="K324" i="19"/>
  <c r="K314" i="19"/>
  <c r="K295" i="19"/>
  <c r="K284" i="19"/>
  <c r="K274" i="19"/>
  <c r="K263" i="19"/>
  <c r="K206" i="19"/>
  <c r="K176" i="19"/>
  <c r="K139" i="19"/>
  <c r="K126" i="19"/>
  <c r="K116" i="19"/>
  <c r="K103" i="19"/>
  <c r="K92" i="19"/>
  <c r="K82" i="19"/>
  <c r="K70" i="19"/>
  <c r="K38" i="19"/>
  <c r="K28" i="19"/>
  <c r="K17" i="19"/>
  <c r="K61" i="19"/>
  <c r="K49" i="19"/>
  <c r="K167" i="19"/>
  <c r="K155" i="19"/>
  <c r="K184" i="19"/>
  <c r="K198" i="19"/>
  <c r="K255" i="19"/>
  <c r="K240" i="19"/>
  <c r="K224" i="19"/>
  <c r="K72" i="19"/>
  <c r="K343" i="19"/>
  <c r="K365" i="19"/>
  <c r="K374" i="19"/>
  <c r="K391" i="19"/>
  <c r="K415" i="19"/>
  <c r="K399" i="19"/>
  <c r="K430" i="19"/>
  <c r="K481" i="19"/>
  <c r="K495" i="19"/>
  <c r="K570" i="19"/>
  <c r="K538" i="19"/>
  <c r="K615" i="19"/>
  <c r="K631" i="19"/>
  <c r="K1582" i="19"/>
  <c r="K736" i="19"/>
  <c r="K2196" i="19"/>
  <c r="K2028" i="19"/>
  <c r="K1398" i="19"/>
  <c r="K770" i="19"/>
  <c r="K887" i="19"/>
  <c r="K740" i="19"/>
  <c r="K877" i="19"/>
  <c r="K2239" i="19"/>
  <c r="K2231" i="19"/>
  <c r="K2223" i="19"/>
  <c r="K2215" i="19"/>
  <c r="K2207" i="19"/>
  <c r="K2195" i="19"/>
  <c r="K1630" i="19"/>
  <c r="K1622" i="19"/>
  <c r="K1580" i="19"/>
  <c r="K1572" i="19"/>
  <c r="K1564" i="19"/>
  <c r="K2023" i="19"/>
  <c r="K1632" i="19"/>
  <c r="K2246" i="19"/>
  <c r="K2238" i="19"/>
  <c r="K2230" i="19"/>
  <c r="K2222" i="19"/>
  <c r="K2214" i="19"/>
  <c r="K2206" i="19"/>
  <c r="K2247" i="19"/>
  <c r="K1506" i="19"/>
  <c r="K2198" i="19"/>
  <c r="K2242" i="19"/>
  <c r="K2234" i="19"/>
  <c r="K2226" i="19"/>
  <c r="K2218" i="19"/>
  <c r="K2210" i="19"/>
  <c r="K2202" i="19"/>
  <c r="K2243" i="19"/>
  <c r="K2229" i="19"/>
  <c r="K2217" i="19"/>
  <c r="K2204" i="19"/>
  <c r="K2027" i="19"/>
  <c r="K1624" i="19"/>
  <c r="K1581" i="19"/>
  <c r="K1571" i="19"/>
  <c r="K1562" i="19"/>
  <c r="K1554" i="19"/>
  <c r="K1546" i="19"/>
  <c r="K1538" i="19"/>
  <c r="K1530" i="19"/>
  <c r="K1522" i="19"/>
  <c r="K1514" i="19"/>
  <c r="K1396" i="19"/>
  <c r="K875" i="19"/>
  <c r="K763" i="19"/>
  <c r="K755" i="19"/>
  <c r="K747" i="19"/>
  <c r="K735" i="19"/>
  <c r="K727" i="19"/>
  <c r="K719" i="19"/>
  <c r="K700" i="19"/>
  <c r="K692" i="19"/>
  <c r="K684" i="19"/>
  <c r="K669" i="19"/>
  <c r="K657" i="19"/>
  <c r="K591" i="19"/>
  <c r="K599" i="19"/>
  <c r="K2241" i="19"/>
  <c r="K2228" i="19"/>
  <c r="K2216" i="19"/>
  <c r="K2203" i="19"/>
  <c r="K2026" i="19"/>
  <c r="K1623" i="19"/>
  <c r="K1579" i="19"/>
  <c r="K1570" i="19"/>
  <c r="K1561" i="19"/>
  <c r="K1553" i="19"/>
  <c r="K1545" i="19"/>
  <c r="K1537" i="19"/>
  <c r="K1529" i="19"/>
  <c r="K1521" i="19"/>
  <c r="K1505" i="19"/>
  <c r="K886" i="19"/>
  <c r="K874" i="19"/>
  <c r="K762" i="19"/>
  <c r="K754" i="19"/>
  <c r="K746" i="19"/>
  <c r="K734" i="19"/>
  <c r="K726" i="19"/>
  <c r="K707" i="19"/>
  <c r="K699" i="19"/>
  <c r="K691" i="19"/>
  <c r="K683" i="19"/>
  <c r="K668" i="19"/>
  <c r="K645" i="19"/>
  <c r="K2240" i="19"/>
  <c r="K2227" i="19"/>
  <c r="K2213" i="19"/>
  <c r="K2201" i="19"/>
  <c r="K1631" i="19"/>
  <c r="K1621" i="19"/>
  <c r="K1578" i="19"/>
  <c r="K1569" i="19"/>
  <c r="K1560" i="19"/>
  <c r="K1552" i="19"/>
  <c r="K1544" i="19"/>
  <c r="K1536" i="19"/>
  <c r="K1528" i="19"/>
  <c r="K1520" i="19"/>
  <c r="K1504" i="19"/>
  <c r="K885" i="19"/>
  <c r="K769" i="19"/>
  <c r="K761" i="19"/>
  <c r="K753" i="19"/>
  <c r="K745" i="19"/>
  <c r="K733" i="19"/>
  <c r="K725" i="19"/>
  <c r="K706" i="19"/>
  <c r="K698" i="19"/>
  <c r="K690" i="19"/>
  <c r="K682" i="19"/>
  <c r="K667" i="19"/>
  <c r="K593" i="19"/>
  <c r="K589" i="19"/>
  <c r="K2237" i="19"/>
  <c r="K2225" i="19"/>
  <c r="K2212" i="19"/>
  <c r="K2200" i="19"/>
  <c r="K1629" i="19"/>
  <c r="K1620" i="19"/>
  <c r="K1577" i="19"/>
  <c r="K1568" i="19"/>
  <c r="K1559" i="19"/>
  <c r="K1551" i="19"/>
  <c r="K1543" i="19"/>
  <c r="K1535" i="19"/>
  <c r="K1527" i="19"/>
  <c r="K1519" i="19"/>
  <c r="K1503" i="19"/>
  <c r="K884" i="19"/>
  <c r="K768" i="19"/>
  <c r="K760" i="19"/>
  <c r="K752" i="19"/>
  <c r="K744" i="19"/>
  <c r="K732" i="19"/>
  <c r="K724" i="19"/>
  <c r="K705" i="19"/>
  <c r="K697" i="19"/>
  <c r="K689" i="19"/>
  <c r="K681" i="19"/>
  <c r="K665" i="19"/>
  <c r="K594" i="19"/>
  <c r="C13" i="19"/>
  <c r="K2236" i="19"/>
  <c r="K2224" i="19"/>
  <c r="K2211" i="19"/>
  <c r="K2194" i="19"/>
  <c r="K1628" i="19"/>
  <c r="K1619" i="19"/>
  <c r="K1576" i="19"/>
  <c r="K1567" i="19"/>
  <c r="K1558" i="19"/>
  <c r="K1550" i="19"/>
  <c r="K1542" i="19"/>
  <c r="K1534" i="19"/>
  <c r="K1526" i="19"/>
  <c r="K1518" i="19"/>
  <c r="K1502" i="19"/>
  <c r="K883" i="19"/>
  <c r="K767" i="19"/>
  <c r="K759" i="19"/>
  <c r="K751" i="19"/>
  <c r="K743" i="19"/>
  <c r="K731" i="19"/>
  <c r="K723" i="19"/>
  <c r="K704" i="19"/>
  <c r="K696" i="19"/>
  <c r="K688" i="19"/>
  <c r="K678" i="19"/>
  <c r="K664" i="19"/>
  <c r="K2235" i="19"/>
  <c r="K2221" i="19"/>
  <c r="K2209" i="19"/>
  <c r="K2193" i="19"/>
  <c r="K1627" i="19"/>
  <c r="K1618" i="19"/>
  <c r="K1575" i="19"/>
  <c r="K1566" i="19"/>
  <c r="K1557" i="19"/>
  <c r="K1549" i="19"/>
  <c r="K1541" i="19"/>
  <c r="K1533" i="19"/>
  <c r="K1525" i="19"/>
  <c r="K1517" i="19"/>
  <c r="K1501" i="19"/>
  <c r="K882" i="19"/>
  <c r="K766" i="19"/>
  <c r="K758" i="19"/>
  <c r="K750" i="19"/>
  <c r="K742" i="19"/>
  <c r="K730" i="19"/>
  <c r="K722" i="19"/>
  <c r="K703" i="19"/>
  <c r="K695" i="19"/>
  <c r="K687" i="19"/>
  <c r="K677" i="19"/>
  <c r="K663" i="19"/>
  <c r="K596" i="19"/>
  <c r="K2245" i="19"/>
  <c r="K2233" i="19"/>
  <c r="K2220" i="19"/>
  <c r="K2208" i="19"/>
  <c r="K2192" i="19"/>
  <c r="K1626" i="19"/>
  <c r="K1617" i="19"/>
  <c r="K1574" i="19"/>
  <c r="K1565" i="19"/>
  <c r="K1556" i="19"/>
  <c r="K1548" i="19"/>
  <c r="K1540" i="19"/>
  <c r="K1532" i="19"/>
  <c r="K1524" i="19"/>
  <c r="K1516" i="19"/>
  <c r="K1500" i="19"/>
  <c r="K881" i="19"/>
  <c r="K765" i="19"/>
  <c r="K757" i="19"/>
  <c r="K749" i="19"/>
  <c r="K739" i="19"/>
  <c r="K729" i="19"/>
  <c r="K721" i="19"/>
  <c r="K702" i="19"/>
  <c r="K694" i="19"/>
  <c r="K686" i="19"/>
  <c r="K673" i="19"/>
  <c r="K659" i="19"/>
  <c r="K597" i="19"/>
  <c r="K2244" i="19"/>
  <c r="K2232" i="19"/>
  <c r="K2219" i="19"/>
  <c r="K2205" i="19"/>
  <c r="K2191" i="19"/>
  <c r="K1625" i="19"/>
  <c r="K1616" i="19"/>
  <c r="K1573" i="19"/>
  <c r="K1563" i="19"/>
  <c r="K1555" i="19"/>
  <c r="K1547" i="19"/>
  <c r="K1539" i="19"/>
  <c r="K1531" i="19"/>
  <c r="K1523" i="19"/>
  <c r="K1515" i="19"/>
  <c r="K1397" i="19"/>
  <c r="K876" i="19"/>
  <c r="K764" i="19"/>
  <c r="K756" i="19"/>
  <c r="K748" i="19"/>
  <c r="K738" i="19"/>
  <c r="K728" i="19"/>
  <c r="K720" i="19"/>
  <c r="K701" i="19"/>
  <c r="K693" i="19"/>
  <c r="K685" i="19"/>
  <c r="K670" i="19"/>
  <c r="K658" i="19"/>
  <c r="K590" i="19"/>
  <c r="K598" i="19"/>
  <c r="K334" i="19"/>
  <c r="K323" i="19"/>
  <c r="K312" i="19"/>
  <c r="K294" i="19"/>
  <c r="K283" i="19"/>
  <c r="K272" i="19"/>
  <c r="K262" i="19"/>
  <c r="K174" i="19"/>
  <c r="K37" i="19"/>
  <c r="K26" i="19"/>
  <c r="K16" i="19"/>
  <c r="K60" i="19"/>
  <c r="K47" i="19"/>
  <c r="K166" i="19"/>
  <c r="K154" i="19"/>
  <c r="K185" i="19"/>
  <c r="K195" i="19"/>
  <c r="K253" i="19"/>
  <c r="K237" i="19"/>
  <c r="K221" i="19"/>
  <c r="C10" i="19"/>
  <c r="K412" i="19"/>
  <c r="K396" i="19"/>
  <c r="K427" i="19"/>
  <c r="K478" i="19"/>
  <c r="K492" i="19"/>
  <c r="K812" i="19"/>
  <c r="K332" i="19"/>
  <c r="K322" i="19"/>
  <c r="K311" i="19"/>
  <c r="K292" i="19"/>
  <c r="K282" i="19"/>
  <c r="K173" i="19"/>
  <c r="K36" i="19"/>
  <c r="K25" i="19"/>
  <c r="K14" i="19"/>
  <c r="K59" i="19"/>
  <c r="K46" i="19"/>
  <c r="K165" i="19"/>
  <c r="K151" i="19"/>
  <c r="K189" i="19"/>
  <c r="K194" i="19"/>
  <c r="K252" i="19"/>
  <c r="K236" i="19"/>
  <c r="K220" i="19"/>
  <c r="K303" i="19"/>
  <c r="K378" i="19"/>
  <c r="K411" i="19"/>
  <c r="C11" i="19"/>
  <c r="K462" i="19"/>
  <c r="K519" i="19"/>
  <c r="K487" i="19"/>
  <c r="K822" i="19"/>
  <c r="K1203" i="19"/>
  <c r="K971" i="19"/>
  <c r="K1358" i="19"/>
  <c r="K967" i="19"/>
  <c r="K859" i="19"/>
  <c r="K1045" i="19"/>
  <c r="K902" i="19"/>
  <c r="K817" i="19"/>
  <c r="K973" i="19"/>
  <c r="K891" i="19"/>
  <c r="K1353" i="19"/>
  <c r="K1044" i="19"/>
  <c r="K1036" i="19"/>
  <c r="K1028" i="19"/>
  <c r="K1020" i="19"/>
  <c r="K1012" i="19"/>
  <c r="K1004" i="19"/>
  <c r="K995" i="19"/>
  <c r="K987" i="19"/>
  <c r="K979" i="19"/>
  <c r="K964" i="19"/>
  <c r="K956" i="19"/>
  <c r="K948" i="19"/>
  <c r="K940" i="19"/>
  <c r="K932" i="19"/>
  <c r="K924" i="19"/>
  <c r="K916" i="19"/>
  <c r="K858" i="19"/>
  <c r="K850" i="19"/>
  <c r="K842" i="19"/>
  <c r="K834" i="19"/>
  <c r="K826" i="19"/>
  <c r="K813" i="19"/>
  <c r="K805" i="19"/>
  <c r="K797" i="19"/>
  <c r="K491" i="19"/>
  <c r="K499" i="19"/>
  <c r="K507" i="19"/>
  <c r="K515" i="19"/>
  <c r="K477" i="19"/>
  <c r="K458" i="19"/>
  <c r="K434" i="19"/>
  <c r="K442" i="19"/>
  <c r="K1352" i="19"/>
  <c r="K1043" i="19"/>
  <c r="K1035" i="19"/>
  <c r="K1027" i="19"/>
  <c r="K1019" i="19"/>
  <c r="K1011" i="19"/>
  <c r="K1003" i="19"/>
  <c r="K994" i="19"/>
  <c r="K986" i="19"/>
  <c r="K978" i="19"/>
  <c r="K963" i="19"/>
  <c r="K955" i="19"/>
  <c r="K947" i="19"/>
  <c r="K939" i="19"/>
  <c r="K931" i="19"/>
  <c r="K923" i="19"/>
  <c r="K915" i="19"/>
  <c r="K857" i="19"/>
  <c r="K849" i="19"/>
  <c r="K841" i="19"/>
  <c r="K833" i="19"/>
  <c r="K1351" i="19"/>
  <c r="K1042" i="19"/>
  <c r="K1034" i="19"/>
  <c r="K1026" i="19"/>
  <c r="K1018" i="19"/>
  <c r="K1010" i="19"/>
  <c r="K1002" i="19"/>
  <c r="K993" i="19"/>
  <c r="K985" i="19"/>
  <c r="K977" i="19"/>
  <c r="K962" i="19"/>
  <c r="K954" i="19"/>
  <c r="K946" i="19"/>
  <c r="K938" i="19"/>
  <c r="K930" i="19"/>
  <c r="K922" i="19"/>
  <c r="K914" i="19"/>
  <c r="K856" i="19"/>
  <c r="K848" i="19"/>
  <c r="K840" i="19"/>
  <c r="K832" i="19"/>
  <c r="K824" i="19"/>
  <c r="K811" i="19"/>
  <c r="K803" i="19"/>
  <c r="K795" i="19"/>
  <c r="K485" i="19"/>
  <c r="K493" i="19"/>
  <c r="K501" i="19"/>
  <c r="K509" i="19"/>
  <c r="K517" i="19"/>
  <c r="K479" i="19"/>
  <c r="K452" i="19"/>
  <c r="K460" i="19"/>
  <c r="K428" i="19"/>
  <c r="K436" i="19"/>
  <c r="K444" i="19"/>
  <c r="K1350" i="19"/>
  <c r="K1041" i="19"/>
  <c r="K1033" i="19"/>
  <c r="K1025" i="19"/>
  <c r="K1017" i="19"/>
  <c r="K1009" i="19"/>
  <c r="K1000" i="19"/>
  <c r="K992" i="19"/>
  <c r="K984" i="19"/>
  <c r="K976" i="19"/>
  <c r="K961" i="19"/>
  <c r="K953" i="19"/>
  <c r="K945" i="19"/>
  <c r="K937" i="19"/>
  <c r="K929" i="19"/>
  <c r="K921" i="19"/>
  <c r="K913" i="19"/>
  <c r="K855" i="19"/>
  <c r="K847" i="19"/>
  <c r="K839" i="19"/>
  <c r="K831" i="19"/>
  <c r="K823" i="19"/>
  <c r="K810" i="19"/>
  <c r="K802" i="19"/>
  <c r="K794" i="19"/>
  <c r="K486" i="19"/>
  <c r="K494" i="19"/>
  <c r="K502" i="19"/>
  <c r="K510" i="19"/>
  <c r="K518" i="19"/>
  <c r="K480" i="19"/>
  <c r="K469" i="19"/>
  <c r="K453" i="19"/>
  <c r="K461" i="19"/>
  <c r="K429" i="19"/>
  <c r="K437" i="19"/>
  <c r="K445" i="19"/>
  <c r="K1357" i="19"/>
  <c r="K1202" i="19"/>
  <c r="K1040" i="19"/>
  <c r="K1032" i="19"/>
  <c r="K1024" i="19"/>
  <c r="K1016" i="19"/>
  <c r="K1008" i="19"/>
  <c r="K999" i="19"/>
  <c r="K991" i="19"/>
  <c r="K983" i="19"/>
  <c r="K970" i="19"/>
  <c r="K960" i="19"/>
  <c r="K952" i="19"/>
  <c r="K944" i="19"/>
  <c r="K936" i="19"/>
  <c r="K928" i="19"/>
  <c r="K920" i="19"/>
  <c r="K912" i="19"/>
  <c r="K854" i="19"/>
  <c r="K846" i="19"/>
  <c r="K838" i="19"/>
  <c r="K830" i="19"/>
  <c r="K1356" i="19"/>
  <c r="K1201" i="19"/>
  <c r="K1039" i="19"/>
  <c r="K1031" i="19"/>
  <c r="K1023" i="19"/>
  <c r="K1015" i="19"/>
  <c r="K1007" i="19"/>
  <c r="K998" i="19"/>
  <c r="K990" i="19"/>
  <c r="K982" i="19"/>
  <c r="K969" i="19"/>
  <c r="K959" i="19"/>
  <c r="K951" i="19"/>
  <c r="K943" i="19"/>
  <c r="K935" i="19"/>
  <c r="K927" i="19"/>
  <c r="K919" i="19"/>
  <c r="K911" i="19"/>
  <c r="K853" i="19"/>
  <c r="K845" i="19"/>
  <c r="K837" i="19"/>
  <c r="K829" i="19"/>
  <c r="K816" i="19"/>
  <c r="K808" i="19"/>
  <c r="K800" i="19"/>
  <c r="K488" i="19"/>
  <c r="K496" i="19"/>
  <c r="K504" i="19"/>
  <c r="K512" i="19"/>
  <c r="K520" i="19"/>
  <c r="K476" i="19"/>
  <c r="K468" i="19"/>
  <c r="K455" i="19"/>
  <c r="K463" i="19"/>
  <c r="K431" i="19"/>
  <c r="K439" i="19"/>
  <c r="K1355" i="19"/>
  <c r="K1200" i="19"/>
  <c r="K1038" i="19"/>
  <c r="K1030" i="19"/>
  <c r="K1022" i="19"/>
  <c r="K1014" i="19"/>
  <c r="K1006" i="19"/>
  <c r="K997" i="19"/>
  <c r="K989" i="19"/>
  <c r="K981" i="19"/>
  <c r="K966" i="19"/>
  <c r="K958" i="19"/>
  <c r="K950" i="19"/>
  <c r="K942" i="19"/>
  <c r="K934" i="19"/>
  <c r="K926" i="19"/>
  <c r="K918" i="19"/>
  <c r="K910" i="19"/>
  <c r="K852" i="19"/>
  <c r="K844" i="19"/>
  <c r="K836" i="19"/>
  <c r="K828" i="19"/>
  <c r="K815" i="19"/>
  <c r="K807" i="19"/>
  <c r="K799" i="19"/>
  <c r="K489" i="19"/>
  <c r="K497" i="19"/>
  <c r="K505" i="19"/>
  <c r="K513" i="19"/>
  <c r="K483" i="19"/>
  <c r="K456" i="19"/>
  <c r="K464" i="19"/>
  <c r="K432" i="19"/>
  <c r="K440" i="19"/>
  <c r="K448" i="19"/>
  <c r="K1354" i="19"/>
  <c r="K1199" i="19"/>
  <c r="K1037" i="19"/>
  <c r="K1029" i="19"/>
  <c r="K1021" i="19"/>
  <c r="K1013" i="19"/>
  <c r="K1005" i="19"/>
  <c r="K996" i="19"/>
  <c r="K988" i="19"/>
  <c r="K980" i="19"/>
  <c r="K965" i="19"/>
  <c r="K957" i="19"/>
  <c r="K949" i="19"/>
  <c r="K941" i="19"/>
  <c r="K933" i="19"/>
  <c r="K925" i="19"/>
  <c r="K917" i="19"/>
  <c r="K890" i="19"/>
  <c r="K851" i="19"/>
  <c r="K843" i="19"/>
  <c r="K835" i="19"/>
  <c r="K827" i="19"/>
  <c r="K814" i="19"/>
  <c r="K806" i="19"/>
  <c r="K798" i="19"/>
  <c r="K490" i="19"/>
  <c r="K498" i="19"/>
  <c r="K506" i="19"/>
  <c r="K514" i="19"/>
  <c r="K457" i="19"/>
  <c r="K450" i="19"/>
  <c r="K433" i="19"/>
  <c r="K441" i="19"/>
  <c r="K426" i="19"/>
  <c r="K331" i="19"/>
  <c r="K320" i="19"/>
  <c r="K310" i="19"/>
  <c r="K291" i="19"/>
  <c r="K280" i="19"/>
  <c r="K270" i="19"/>
  <c r="K213" i="19"/>
  <c r="K202" i="19"/>
  <c r="K172" i="19"/>
  <c r="K135" i="19"/>
  <c r="K122" i="19"/>
  <c r="K110" i="19"/>
  <c r="K99" i="19"/>
  <c r="K88" i="19"/>
  <c r="K78" i="19"/>
  <c r="K66" i="19"/>
  <c r="K34" i="19"/>
  <c r="K24" i="19"/>
  <c r="K13" i="19"/>
  <c r="K57" i="19"/>
  <c r="K113" i="19"/>
  <c r="K163" i="19"/>
  <c r="K150" i="19"/>
  <c r="K188" i="19"/>
  <c r="K193" i="19"/>
  <c r="K249" i="19"/>
  <c r="K233" i="19"/>
  <c r="K217" i="19"/>
  <c r="K304" i="19"/>
  <c r="K358" i="19"/>
  <c r="K381" i="19"/>
  <c r="K424" i="19"/>
  <c r="K408" i="19"/>
  <c r="K447" i="19"/>
  <c r="K459" i="19"/>
  <c r="K516" i="19"/>
  <c r="K484" i="19"/>
  <c r="K559" i="19"/>
  <c r="K527" i="19"/>
  <c r="K825" i="19"/>
  <c r="K42" i="19"/>
  <c r="K11" i="19"/>
  <c r="K19" i="19"/>
  <c r="K27" i="19"/>
  <c r="K35" i="19"/>
  <c r="K175" i="19"/>
  <c r="K265" i="19"/>
  <c r="K273" i="19"/>
  <c r="K281" i="19"/>
  <c r="K289" i="19"/>
  <c r="K297" i="19"/>
  <c r="K313" i="19"/>
  <c r="K321" i="19"/>
  <c r="K329" i="19"/>
  <c r="K6" i="19"/>
  <c r="K181" i="19"/>
  <c r="K15" i="19"/>
  <c r="K23" i="19"/>
  <c r="K31" i="19"/>
  <c r="K39" i="19"/>
  <c r="K171" i="19"/>
  <c r="K179" i="19"/>
  <c r="K261" i="19"/>
  <c r="K269" i="19"/>
  <c r="K277" i="19"/>
  <c r="K285" i="19"/>
  <c r="K293" i="19"/>
  <c r="K309" i="19"/>
  <c r="K317" i="19"/>
  <c r="K325" i="19"/>
  <c r="K333" i="19"/>
  <c r="C8" i="19"/>
  <c r="K2199" i="19"/>
  <c r="K1989" i="19"/>
  <c r="K1899" i="19"/>
  <c r="K2197" i="19"/>
  <c r="K2025" i="19"/>
  <c r="K1897" i="19"/>
  <c r="K2190" i="19"/>
  <c r="K2022" i="19"/>
  <c r="K1639" i="19"/>
  <c r="K2188" i="19"/>
  <c r="K2180" i="19"/>
  <c r="K2172" i="19"/>
  <c r="K2164" i="19"/>
  <c r="K2156" i="19"/>
  <c r="K2148" i="19"/>
  <c r="K2140" i="19"/>
  <c r="K2132" i="19"/>
  <c r="K2124" i="19"/>
  <c r="K2116" i="19"/>
  <c r="K2108" i="19"/>
  <c r="K2100" i="19"/>
  <c r="K2092" i="19"/>
  <c r="K2084" i="19"/>
  <c r="K2076" i="19"/>
  <c r="K2068" i="19"/>
  <c r="K2060" i="19"/>
  <c r="K2048" i="19"/>
  <c r="K2037" i="19"/>
  <c r="K2029" i="19"/>
  <c r="K2015" i="19"/>
  <c r="K2007" i="19"/>
  <c r="K1999" i="19"/>
  <c r="K1944" i="19"/>
  <c r="K1936" i="19"/>
  <c r="K1928" i="19"/>
  <c r="K1920" i="19"/>
  <c r="K1912" i="19"/>
  <c r="K1904" i="19"/>
  <c r="K1888" i="19"/>
  <c r="K1880" i="19"/>
  <c r="K1872" i="19"/>
  <c r="K1864" i="19"/>
  <c r="K1856" i="19"/>
  <c r="K1848" i="19"/>
  <c r="K1840" i="19"/>
  <c r="K1638" i="19"/>
  <c r="K1612" i="19"/>
  <c r="K1604" i="19"/>
  <c r="K1596" i="19"/>
  <c r="K1588" i="19"/>
  <c r="K716" i="19"/>
  <c r="K708" i="19"/>
  <c r="K1895" i="19"/>
  <c r="K1798" i="19"/>
  <c r="K2187" i="19"/>
  <c r="K2179" i="19"/>
  <c r="K2171" i="19"/>
  <c r="K2163" i="19"/>
  <c r="K2155" i="19"/>
  <c r="K2147" i="19"/>
  <c r="K2139" i="19"/>
  <c r="K2131" i="19"/>
  <c r="K2123" i="19"/>
  <c r="K2115" i="19"/>
  <c r="K2107" i="19"/>
  <c r="K2099" i="19"/>
  <c r="K2091" i="19"/>
  <c r="K2083" i="19"/>
  <c r="K2075" i="19"/>
  <c r="K2067" i="19"/>
  <c r="K2059" i="19"/>
  <c r="K2047" i="19"/>
  <c r="K2036" i="19"/>
  <c r="K2024" i="19"/>
  <c r="K2014" i="19"/>
  <c r="K2006" i="19"/>
  <c r="K1998" i="19"/>
  <c r="K1943" i="19"/>
  <c r="K1935" i="19"/>
  <c r="K1927" i="19"/>
  <c r="K1919" i="19"/>
  <c r="K1911" i="19"/>
  <c r="K1903" i="19"/>
  <c r="K1887" i="19"/>
  <c r="K1879" i="19"/>
  <c r="K1871" i="19"/>
  <c r="K1863" i="19"/>
  <c r="K1855" i="19"/>
  <c r="K1847" i="19"/>
  <c r="K1839" i="19"/>
  <c r="K1637" i="19"/>
  <c r="K1611" i="19"/>
  <c r="K1603" i="19"/>
  <c r="K1595" i="19"/>
  <c r="K1587" i="19"/>
  <c r="K715" i="19"/>
  <c r="K2052" i="19"/>
  <c r="K1615" i="19"/>
  <c r="K2186" i="19"/>
  <c r="K2178" i="19"/>
  <c r="K2170" i="19"/>
  <c r="K2162" i="19"/>
  <c r="K2050" i="19"/>
  <c r="K1948" i="19"/>
  <c r="K2250" i="19"/>
  <c r="K2184" i="19"/>
  <c r="K2176" i="19"/>
  <c r="K2168" i="19"/>
  <c r="K2160" i="19"/>
  <c r="K2152" i="19"/>
  <c r="K2144" i="19"/>
  <c r="K2136" i="19"/>
  <c r="K2128" i="19"/>
  <c r="K2120" i="19"/>
  <c r="K2112" i="19"/>
  <c r="K2104" i="19"/>
  <c r="K2096" i="19"/>
  <c r="K2088" i="19"/>
  <c r="K2080" i="19"/>
  <c r="K2072" i="19"/>
  <c r="K2064" i="19"/>
  <c r="K2056" i="19"/>
  <c r="K2041" i="19"/>
  <c r="K2033" i="19"/>
  <c r="K2019" i="19"/>
  <c r="K2011" i="19"/>
  <c r="K2003" i="19"/>
  <c r="K1987" i="19"/>
  <c r="K1940" i="19"/>
  <c r="K1932" i="19"/>
  <c r="K1924" i="19"/>
  <c r="K1916" i="19"/>
  <c r="K1908" i="19"/>
  <c r="K1892" i="19"/>
  <c r="K1884" i="19"/>
  <c r="K1876" i="19"/>
  <c r="K1868" i="19"/>
  <c r="K1860" i="19"/>
  <c r="K1852" i="19"/>
  <c r="K1844" i="19"/>
  <c r="K1836" i="19"/>
  <c r="K1634" i="19"/>
  <c r="K1608" i="19"/>
  <c r="K2043" i="19"/>
  <c r="K2249" i="19"/>
  <c r="K2183" i="19"/>
  <c r="K2175" i="19"/>
  <c r="K2167" i="19"/>
  <c r="K2159" i="19"/>
  <c r="K2151" i="19"/>
  <c r="K2143" i="19"/>
  <c r="K2135" i="19"/>
  <c r="K2127" i="19"/>
  <c r="K2119" i="19"/>
  <c r="K2111" i="19"/>
  <c r="K2103" i="19"/>
  <c r="K2095" i="19"/>
  <c r="K2087" i="19"/>
  <c r="K2079" i="19"/>
  <c r="K2071" i="19"/>
  <c r="K2063" i="19"/>
  <c r="K2055" i="19"/>
  <c r="K2040" i="19"/>
  <c r="K2032" i="19"/>
  <c r="K2018" i="19"/>
  <c r="K2010" i="19"/>
  <c r="K2002" i="19"/>
  <c r="K1947" i="19"/>
  <c r="K1939" i="19"/>
  <c r="K1931" i="19"/>
  <c r="K1923" i="19"/>
  <c r="K1915" i="19"/>
  <c r="K1907" i="19"/>
  <c r="K1891" i="19"/>
  <c r="K1883" i="19"/>
  <c r="K1875" i="19"/>
  <c r="K1867" i="19"/>
  <c r="K1859" i="19"/>
  <c r="K1851" i="19"/>
  <c r="K1843" i="19"/>
  <c r="K1835" i="19"/>
  <c r="K1633" i="19"/>
  <c r="K1607" i="19"/>
  <c r="K1599" i="19"/>
  <c r="K1591" i="19"/>
  <c r="K1583" i="19"/>
  <c r="K711" i="19"/>
  <c r="K2181" i="19"/>
  <c r="K2158" i="19"/>
  <c r="K2142" i="19"/>
  <c r="K2126" i="19"/>
  <c r="K2110" i="19"/>
  <c r="K2094" i="19"/>
  <c r="K2078" i="19"/>
  <c r="K2062" i="19"/>
  <c r="K2039" i="19"/>
  <c r="K2017" i="19"/>
  <c r="K2001" i="19"/>
  <c r="K1938" i="19"/>
  <c r="K1922" i="19"/>
  <c r="K1906" i="19"/>
  <c r="K1882" i="19"/>
  <c r="K1866" i="19"/>
  <c r="K1850" i="19"/>
  <c r="K1834" i="19"/>
  <c r="K1606" i="19"/>
  <c r="K1593" i="19"/>
  <c r="K717" i="19"/>
  <c r="K603" i="19"/>
  <c r="K611" i="19"/>
  <c r="K2177" i="19"/>
  <c r="K2157" i="19"/>
  <c r="K2141" i="19"/>
  <c r="K2125" i="19"/>
  <c r="K2109" i="19"/>
  <c r="K2093" i="19"/>
  <c r="K2077" i="19"/>
  <c r="K2061" i="19"/>
  <c r="K2038" i="19"/>
  <c r="K2016" i="19"/>
  <c r="K2000" i="19"/>
  <c r="K1937" i="19"/>
  <c r="K1921" i="19"/>
  <c r="K1905" i="19"/>
  <c r="K1881" i="19"/>
  <c r="K1865" i="19"/>
  <c r="K1849" i="19"/>
  <c r="K1833" i="19"/>
  <c r="K1605" i="19"/>
  <c r="K1592" i="19"/>
  <c r="K714" i="19"/>
  <c r="K2174" i="19"/>
  <c r="K2154" i="19"/>
  <c r="K2138" i="19"/>
  <c r="K2122" i="19"/>
  <c r="K2106" i="19"/>
  <c r="K2090" i="19"/>
  <c r="K2074" i="19"/>
  <c r="K2058" i="19"/>
  <c r="K2035" i="19"/>
  <c r="K2013" i="19"/>
  <c r="K1997" i="19"/>
  <c r="K1934" i="19"/>
  <c r="K1918" i="19"/>
  <c r="K1894" i="19"/>
  <c r="K1878" i="19"/>
  <c r="K1862" i="19"/>
  <c r="K1846" i="19"/>
  <c r="K1636" i="19"/>
  <c r="K1602" i="19"/>
  <c r="K1590" i="19"/>
  <c r="K713" i="19"/>
  <c r="K605" i="19"/>
  <c r="K613" i="19"/>
  <c r="K2173" i="19"/>
  <c r="K2153" i="19"/>
  <c r="K2137" i="19"/>
  <c r="K2121" i="19"/>
  <c r="K2105" i="19"/>
  <c r="K2089" i="19"/>
  <c r="K2073" i="19"/>
  <c r="K2057" i="19"/>
  <c r="K2034" i="19"/>
  <c r="K2012" i="19"/>
  <c r="K1988" i="19"/>
  <c r="K1933" i="19"/>
  <c r="K1917" i="19"/>
  <c r="K1893" i="19"/>
  <c r="K1877" i="19"/>
  <c r="K1861" i="19"/>
  <c r="K1845" i="19"/>
  <c r="K1635" i="19"/>
  <c r="K1601" i="19"/>
  <c r="K1589" i="19"/>
  <c r="K712" i="19"/>
  <c r="K606" i="19"/>
  <c r="K614" i="19"/>
  <c r="K2248" i="19"/>
  <c r="K2169" i="19"/>
  <c r="K2150" i="19"/>
  <c r="K2134" i="19"/>
  <c r="K2118" i="19"/>
  <c r="K2102" i="19"/>
  <c r="K2086" i="19"/>
  <c r="K2070" i="19"/>
  <c r="K2054" i="19"/>
  <c r="K2031" i="19"/>
  <c r="K2009" i="19"/>
  <c r="K1946" i="19"/>
  <c r="K1930" i="19"/>
  <c r="K1914" i="19"/>
  <c r="K1890" i="19"/>
  <c r="K1874" i="19"/>
  <c r="K1858" i="19"/>
  <c r="K1842" i="19"/>
  <c r="K1614" i="19"/>
  <c r="K1600" i="19"/>
  <c r="K1586" i="19"/>
  <c r="K710" i="19"/>
  <c r="K2189" i="19"/>
  <c r="K2166" i="19"/>
  <c r="K2149" i="19"/>
  <c r="K2133" i="19"/>
  <c r="K2117" i="19"/>
  <c r="K2101" i="19"/>
  <c r="K2085" i="19"/>
  <c r="K2069" i="19"/>
  <c r="K2049" i="19"/>
  <c r="K2030" i="19"/>
  <c r="K2008" i="19"/>
  <c r="K1945" i="19"/>
  <c r="K1929" i="19"/>
  <c r="K1913" i="19"/>
  <c r="K1889" i="19"/>
  <c r="K1873" i="19"/>
  <c r="K1857" i="19"/>
  <c r="K1841" i="19"/>
  <c r="K1613" i="19"/>
  <c r="K1598" i="19"/>
  <c r="K1585" i="19"/>
  <c r="K709" i="19"/>
  <c r="K608" i="19"/>
  <c r="K601" i="19"/>
  <c r="K2185" i="19"/>
  <c r="K2165" i="19"/>
  <c r="K2146" i="19"/>
  <c r="K2130" i="19"/>
  <c r="K2114" i="19"/>
  <c r="K2098" i="19"/>
  <c r="K2082" i="19"/>
  <c r="K2066" i="19"/>
  <c r="K2046" i="19"/>
  <c r="K2021" i="19"/>
  <c r="K2005" i="19"/>
  <c r="K1942" i="19"/>
  <c r="K1926" i="19"/>
  <c r="K1910" i="19"/>
  <c r="K1886" i="19"/>
  <c r="K1870" i="19"/>
  <c r="K1854" i="19"/>
  <c r="K1838" i="19"/>
  <c r="K1610" i="19"/>
  <c r="K1597" i="19"/>
  <c r="K1584" i="19"/>
  <c r="K609" i="19"/>
  <c r="C14" i="19"/>
  <c r="K2182" i="19"/>
  <c r="K2161" i="19"/>
  <c r="K2145" i="19"/>
  <c r="K2129" i="19"/>
  <c r="K2113" i="19"/>
  <c r="K2097" i="19"/>
  <c r="K2081" i="19"/>
  <c r="K2065" i="19"/>
  <c r="K2042" i="19"/>
  <c r="K2020" i="19"/>
  <c r="K2004" i="19"/>
  <c r="K1941" i="19"/>
  <c r="K1925" i="19"/>
  <c r="K1909" i="19"/>
  <c r="K1885" i="19"/>
  <c r="K1869" i="19"/>
  <c r="K1853" i="19"/>
  <c r="K1837" i="19"/>
  <c r="K1609" i="19"/>
  <c r="K1594" i="19"/>
  <c r="K718" i="19"/>
  <c r="K602" i="19"/>
  <c r="K610" i="19"/>
  <c r="K330" i="19"/>
  <c r="K319" i="19"/>
  <c r="K308" i="19"/>
  <c r="K290" i="19"/>
  <c r="K279" i="19"/>
  <c r="K268" i="19"/>
  <c r="K212" i="19"/>
  <c r="K183" i="19"/>
  <c r="K144" i="19"/>
  <c r="K134" i="19"/>
  <c r="K121" i="19"/>
  <c r="K108" i="19"/>
  <c r="K98" i="19"/>
  <c r="K87" i="19"/>
  <c r="K76" i="19"/>
  <c r="K65" i="19"/>
  <c r="K33" i="19"/>
  <c r="K22" i="19"/>
  <c r="K12" i="19"/>
  <c r="K56" i="19"/>
  <c r="K54" i="19"/>
  <c r="K162" i="19"/>
  <c r="K149" i="19"/>
  <c r="K191" i="19"/>
  <c r="K216" i="19"/>
  <c r="K248" i="19"/>
  <c r="K232" i="19"/>
  <c r="K299" i="19"/>
  <c r="K300" i="19"/>
  <c r="K350" i="19"/>
  <c r="K357" i="19"/>
  <c r="K383" i="19"/>
  <c r="K423" i="19"/>
  <c r="K407" i="19"/>
  <c r="K446" i="19"/>
  <c r="K454" i="19"/>
  <c r="K511" i="19"/>
  <c r="K586" i="19"/>
  <c r="K554" i="19"/>
  <c r="K522" i="19"/>
  <c r="K617" i="19"/>
  <c r="K793" i="19"/>
  <c r="J1768" i="7"/>
  <c r="J1760" i="7"/>
  <c r="J1752" i="7"/>
  <c r="J1744" i="7"/>
  <c r="J1736" i="7"/>
  <c r="J1767" i="7"/>
  <c r="J1759" i="7"/>
  <c r="J1751" i="7"/>
  <c r="J1743" i="7"/>
  <c r="J1764" i="7"/>
  <c r="J1756" i="7"/>
  <c r="J1748" i="7"/>
  <c r="J1740" i="7"/>
  <c r="J1763" i="7"/>
  <c r="J1755" i="7"/>
  <c r="J1747" i="7"/>
  <c r="J1739" i="7"/>
  <c r="J1730" i="7"/>
  <c r="J1757" i="7"/>
  <c r="J1741" i="7"/>
  <c r="J1769" i="7"/>
  <c r="J1753" i="7"/>
  <c r="J1737" i="7"/>
  <c r="J1766" i="7"/>
  <c r="J1750" i="7"/>
  <c r="J1765" i="7"/>
  <c r="J1749" i="7"/>
  <c r="J1746" i="7"/>
  <c r="J1745" i="7"/>
  <c r="J1742" i="7"/>
  <c r="J1738" i="7"/>
  <c r="J1762" i="7"/>
  <c r="J1761" i="7"/>
  <c r="J1758" i="7"/>
  <c r="J1770" i="7"/>
  <c r="J1754" i="7"/>
  <c r="D16" i="7"/>
  <c r="K328" i="19"/>
  <c r="K318" i="19"/>
  <c r="K307" i="19"/>
  <c r="K288" i="19"/>
  <c r="K278" i="19"/>
  <c r="K267" i="19"/>
  <c r="K180" i="19"/>
  <c r="K43" i="19"/>
  <c r="K32" i="19"/>
  <c r="K21" i="19"/>
  <c r="K10" i="19"/>
  <c r="K55" i="19"/>
  <c r="K114" i="19"/>
  <c r="K159" i="19"/>
  <c r="K147" i="19"/>
  <c r="K192" i="19"/>
  <c r="K260" i="19"/>
  <c r="K245" i="19"/>
  <c r="K229" i="19"/>
  <c r="K7" i="19"/>
  <c r="K385" i="19"/>
  <c r="K420" i="19"/>
  <c r="K404" i="19"/>
  <c r="K443" i="19"/>
  <c r="K451" i="19"/>
  <c r="K508" i="19"/>
  <c r="K600" i="19"/>
  <c r="K629" i="19"/>
  <c r="K796" i="19"/>
  <c r="K327" i="19"/>
  <c r="K316" i="19"/>
  <c r="K298" i="19"/>
  <c r="K266" i="19"/>
  <c r="K178" i="19"/>
  <c r="K41" i="19"/>
  <c r="K30" i="19"/>
  <c r="K20" i="19"/>
  <c r="K8" i="19"/>
  <c r="K52" i="19"/>
  <c r="K128" i="19"/>
  <c r="K158" i="19"/>
  <c r="K169" i="19"/>
  <c r="K201" i="19"/>
  <c r="K257" i="19"/>
  <c r="K244" i="19"/>
  <c r="K419" i="19"/>
  <c r="K438" i="19"/>
  <c r="K470" i="19"/>
  <c r="K503" i="19"/>
  <c r="K595" i="19"/>
  <c r="K1740" i="19"/>
  <c r="K1748" i="19"/>
  <c r="K1756" i="19"/>
  <c r="K1764" i="19"/>
  <c r="K1735" i="19"/>
  <c r="K1773" i="19"/>
  <c r="K1727" i="19"/>
  <c r="K1719" i="19"/>
  <c r="K1711" i="19"/>
  <c r="K1703" i="19"/>
  <c r="K1695" i="19"/>
  <c r="K1812" i="19"/>
  <c r="K1738" i="19"/>
  <c r="K1747" i="19"/>
  <c r="K1757" i="19"/>
  <c r="K1766" i="19"/>
  <c r="K1692" i="19"/>
  <c r="K1772" i="19"/>
  <c r="K1725" i="19"/>
  <c r="K1716" i="19"/>
  <c r="K1707" i="19"/>
  <c r="K1698" i="19"/>
  <c r="K1739" i="19"/>
  <c r="K1749" i="19"/>
  <c r="K1758" i="19"/>
  <c r="K1767" i="19"/>
  <c r="K1771" i="19"/>
  <c r="K1724" i="19"/>
  <c r="K1715" i="19"/>
  <c r="K1706" i="19"/>
  <c r="K1697" i="19"/>
  <c r="K1806" i="19"/>
  <c r="K1741" i="19"/>
  <c r="K1750" i="19"/>
  <c r="K1759" i="19"/>
  <c r="K1768" i="19"/>
  <c r="K1779" i="19"/>
  <c r="K1734" i="19"/>
  <c r="K1723" i="19"/>
  <c r="K1714" i="19"/>
  <c r="K1705" i="19"/>
  <c r="K1696" i="19"/>
  <c r="K1742" i="19"/>
  <c r="K1751" i="19"/>
  <c r="K1760" i="19"/>
  <c r="K1769" i="19"/>
  <c r="K1778" i="19"/>
  <c r="K1733" i="19"/>
  <c r="K1722" i="19"/>
  <c r="K1713" i="19"/>
  <c r="K1704" i="19"/>
  <c r="K1691" i="19"/>
  <c r="K1786" i="19"/>
  <c r="K1743" i="19"/>
  <c r="K1752" i="19"/>
  <c r="K1761" i="19"/>
  <c r="K1770" i="19"/>
  <c r="K1777" i="19"/>
  <c r="K1732" i="19"/>
  <c r="K1721" i="19"/>
  <c r="K1712" i="19"/>
  <c r="K1702" i="19"/>
  <c r="K1690" i="19"/>
  <c r="K1744" i="19"/>
  <c r="K1753" i="19"/>
  <c r="K1762" i="19"/>
  <c r="K1736" i="19"/>
  <c r="K1776" i="19"/>
  <c r="K1731" i="19"/>
  <c r="K1720" i="19"/>
  <c r="K1710" i="19"/>
  <c r="K1701" i="19"/>
  <c r="K1689" i="19"/>
  <c r="K1821" i="19"/>
  <c r="K1780" i="19"/>
  <c r="K1745" i="19"/>
  <c r="K1754" i="19"/>
  <c r="K1763" i="19"/>
  <c r="K1729" i="19"/>
  <c r="K1775" i="19"/>
  <c r="K1728" i="19"/>
  <c r="K1718" i="19"/>
  <c r="K1709" i="19"/>
  <c r="K1700" i="19"/>
  <c r="K1688" i="19"/>
  <c r="K1737" i="19"/>
  <c r="K1746" i="19"/>
  <c r="K1755" i="19"/>
  <c r="K1765" i="19"/>
  <c r="K1774" i="19"/>
  <c r="K1726" i="19"/>
  <c r="K1717" i="19"/>
  <c r="K1708" i="19"/>
  <c r="K1699" i="19"/>
  <c r="K1687" i="19"/>
  <c r="K638" i="19"/>
  <c r="C16" i="19"/>
  <c r="K637" i="19"/>
  <c r="K643" i="19"/>
  <c r="K635" i="19"/>
  <c r="K642" i="19"/>
  <c r="K634" i="19"/>
  <c r="K640" i="19"/>
  <c r="K632" i="19"/>
  <c r="L7" i="17"/>
  <c r="L15" i="17"/>
  <c r="L23" i="17"/>
  <c r="L31" i="17"/>
  <c r="L40" i="17"/>
  <c r="L49" i="17"/>
  <c r="L58" i="17"/>
  <c r="L67" i="17"/>
  <c r="L76" i="17"/>
  <c r="L86" i="17"/>
  <c r="L95" i="17"/>
  <c r="L105" i="17"/>
  <c r="L118" i="17"/>
  <c r="L129" i="17"/>
  <c r="L143" i="17"/>
  <c r="L156" i="17"/>
  <c r="L168" i="17"/>
  <c r="L182" i="17"/>
  <c r="L196" i="17"/>
  <c r="L217" i="17"/>
  <c r="L239" i="17"/>
  <c r="L260" i="17"/>
  <c r="L281" i="17"/>
  <c r="L303" i="17"/>
  <c r="L324" i="17"/>
  <c r="L345" i="17"/>
  <c r="L367" i="17"/>
  <c r="L388" i="17"/>
  <c r="L409" i="17"/>
  <c r="L431" i="17"/>
  <c r="L452" i="17"/>
  <c r="L473" i="17"/>
  <c r="L495" i="17"/>
  <c r="L516" i="17"/>
  <c r="L537" i="17"/>
  <c r="L559" i="17"/>
  <c r="L586" i="17"/>
  <c r="L626" i="17"/>
  <c r="L679" i="17"/>
  <c r="L735" i="17"/>
  <c r="L791" i="17"/>
  <c r="L850" i="17"/>
  <c r="L919" i="17"/>
  <c r="L24" i="17"/>
  <c r="L41" i="17"/>
  <c r="L68" i="17"/>
  <c r="L106" i="17"/>
  <c r="L144" i="17"/>
  <c r="L199" i="17"/>
  <c r="L263" i="17"/>
  <c r="L327" i="17"/>
  <c r="L391" i="17"/>
  <c r="L476" i="17"/>
  <c r="L799" i="17"/>
  <c r="L5" i="17"/>
  <c r="L13" i="17"/>
  <c r="L17" i="17"/>
  <c r="L25" i="17"/>
  <c r="L33" i="17"/>
  <c r="L42" i="17"/>
  <c r="L51" i="17"/>
  <c r="L60" i="17"/>
  <c r="L70" i="17"/>
  <c r="L79" i="17"/>
  <c r="L88" i="17"/>
  <c r="L97" i="17"/>
  <c r="L108" i="17"/>
  <c r="L120" i="17"/>
  <c r="L134" i="17"/>
  <c r="L145" i="17"/>
  <c r="L159" i="17"/>
  <c r="L172" i="17"/>
  <c r="L184" i="17"/>
  <c r="L201" i="17"/>
  <c r="L223" i="17"/>
  <c r="L244" i="17"/>
  <c r="L265" i="17"/>
  <c r="L287" i="17"/>
  <c r="L308" i="17"/>
  <c r="L329" i="17"/>
  <c r="L351" i="17"/>
  <c r="L372" i="17"/>
  <c r="L393" i="17"/>
  <c r="L415" i="17"/>
  <c r="L436" i="17"/>
  <c r="L457" i="17"/>
  <c r="L479" i="17"/>
  <c r="L500" i="17"/>
  <c r="L636" i="17"/>
  <c r="L807" i="17"/>
  <c r="L962" i="17"/>
  <c r="L8" i="17"/>
  <c r="L18" i="17"/>
  <c r="L26" i="17"/>
  <c r="L34" i="17"/>
  <c r="L43" i="17"/>
  <c r="L52" i="17"/>
  <c r="L62" i="17"/>
  <c r="L71" i="17"/>
  <c r="L80" i="17"/>
  <c r="L89" i="17"/>
  <c r="L98" i="17"/>
  <c r="L110" i="17"/>
  <c r="L121" i="17"/>
  <c r="L135" i="17"/>
  <c r="L148" i="17"/>
  <c r="L160" i="17"/>
  <c r="L174" i="17"/>
  <c r="L185" i="17"/>
  <c r="L204" i="17"/>
  <c r="L225" i="17"/>
  <c r="L247" i="17"/>
  <c r="L268" i="17"/>
  <c r="L289" i="17"/>
  <c r="L311" i="17"/>
  <c r="L332" i="17"/>
  <c r="L353" i="17"/>
  <c r="L375" i="17"/>
  <c r="L396" i="17"/>
  <c r="L417" i="17"/>
  <c r="L439" i="17"/>
  <c r="L460" i="17"/>
  <c r="L481" i="17"/>
  <c r="L503" i="17"/>
  <c r="L524" i="17"/>
  <c r="L545" i="17"/>
  <c r="L567" i="17"/>
  <c r="L599" i="17"/>
  <c r="L642" i="17"/>
  <c r="L700" i="17"/>
  <c r="L756" i="17"/>
  <c r="L812" i="17"/>
  <c r="L871" i="17"/>
  <c r="L983" i="17"/>
  <c r="L16" i="17"/>
  <c r="L50" i="17"/>
  <c r="L78" i="17"/>
  <c r="L119" i="17"/>
  <c r="L158" i="17"/>
  <c r="L183" i="17"/>
  <c r="L241" i="17"/>
  <c r="L305" i="17"/>
  <c r="L369" i="17"/>
  <c r="L433" i="17"/>
  <c r="L497" i="17"/>
  <c r="L940" i="17"/>
  <c r="L11" i="17"/>
  <c r="L19" i="17"/>
  <c r="L27" i="17"/>
  <c r="L35" i="17"/>
  <c r="L44" i="17"/>
  <c r="L54" i="17"/>
  <c r="L63" i="17"/>
  <c r="L72" i="17"/>
  <c r="L81" i="17"/>
  <c r="L90" i="17"/>
  <c r="L100" i="17"/>
  <c r="L111" i="17"/>
  <c r="L124" i="17"/>
  <c r="L136" i="17"/>
  <c r="L150" i="17"/>
  <c r="L161" i="17"/>
  <c r="L175" i="17"/>
  <c r="L188" i="17"/>
  <c r="L207" i="17"/>
  <c r="L228" i="17"/>
  <c r="L249" i="17"/>
  <c r="L271" i="17"/>
  <c r="L292" i="17"/>
  <c r="L313" i="17"/>
  <c r="L335" i="17"/>
  <c r="L356" i="17"/>
  <c r="L377" i="17"/>
  <c r="L399" i="17"/>
  <c r="L420" i="17"/>
  <c r="L441" i="17"/>
  <c r="L463" i="17"/>
  <c r="L484" i="17"/>
  <c r="L505" i="17"/>
  <c r="L527" i="17"/>
  <c r="L548" i="17"/>
  <c r="L569" i="17"/>
  <c r="L604" i="17"/>
  <c r="L650" i="17"/>
  <c r="L706" i="17"/>
  <c r="L764" i="17"/>
  <c r="L820" i="17"/>
  <c r="L876" i="17"/>
  <c r="L96" i="17"/>
  <c r="L6" i="17"/>
  <c r="L2250" i="17"/>
  <c r="L2242" i="17"/>
  <c r="L2234" i="17"/>
  <c r="L2226" i="17"/>
  <c r="L2218" i="17"/>
  <c r="L2210" i="17"/>
  <c r="L2202" i="17"/>
  <c r="L2194" i="17"/>
  <c r="L2186" i="17"/>
  <c r="L2178" i="17"/>
  <c r="L2170" i="17"/>
  <c r="L2162" i="17"/>
  <c r="L2154" i="17"/>
  <c r="L2146" i="17"/>
  <c r="L2138" i="17"/>
  <c r="L2130" i="17"/>
  <c r="L2122" i="17"/>
  <c r="L2114" i="17"/>
  <c r="L2106" i="17"/>
  <c r="L2098" i="17"/>
  <c r="L2090" i="17"/>
  <c r="L2082" i="17"/>
  <c r="L2074" i="17"/>
  <c r="L2066" i="17"/>
  <c r="L2058" i="17"/>
  <c r="L2050" i="17"/>
  <c r="L2042" i="17"/>
  <c r="L2034" i="17"/>
  <c r="L2026" i="17"/>
  <c r="L2018" i="17"/>
  <c r="L2010" i="17"/>
  <c r="L2002" i="17"/>
  <c r="L1994" i="17"/>
  <c r="L1986" i="17"/>
  <c r="L1978" i="17"/>
  <c r="L1970" i="17"/>
  <c r="L1962" i="17"/>
  <c r="L1954" i="17"/>
  <c r="L1946" i="17"/>
  <c r="L1938" i="17"/>
  <c r="L1930" i="17"/>
  <c r="L1922" i="17"/>
  <c r="L1914" i="17"/>
  <c r="L1906" i="17"/>
  <c r="L1898" i="17"/>
  <c r="L1890" i="17"/>
  <c r="L1882" i="17"/>
  <c r="L1874" i="17"/>
  <c r="L1866" i="17"/>
  <c r="L1858" i="17"/>
  <c r="L1850" i="17"/>
  <c r="L1842" i="17"/>
  <c r="L1834" i="17"/>
  <c r="L1826" i="17"/>
  <c r="L1818" i="17"/>
  <c r="L1810" i="17"/>
  <c r="L1802" i="17"/>
  <c r="L1794" i="17"/>
  <c r="L1786" i="17"/>
  <c r="L1778" i="17"/>
  <c r="L1770" i="17"/>
  <c r="L1762" i="17"/>
  <c r="L1754" i="17"/>
  <c r="L1746" i="17"/>
  <c r="L1738" i="17"/>
  <c r="L1730" i="17"/>
  <c r="L2249" i="17"/>
  <c r="L2241" i="17"/>
  <c r="L2233" i="17"/>
  <c r="L2225" i="17"/>
  <c r="L2217" i="17"/>
  <c r="L2209" i="17"/>
  <c r="L2201" i="17"/>
  <c r="L2193" i="17"/>
  <c r="L2185" i="17"/>
  <c r="L2177" i="17"/>
  <c r="L2169" i="17"/>
  <c r="L2161" i="17"/>
  <c r="L2153" i="17"/>
  <c r="L2145" i="17"/>
  <c r="L2137" i="17"/>
  <c r="L2129" i="17"/>
  <c r="L2121" i="17"/>
  <c r="L2113" i="17"/>
  <c r="L2105" i="17"/>
  <c r="L2097" i="17"/>
  <c r="L2089" i="17"/>
  <c r="L2081" i="17"/>
  <c r="L2073" i="17"/>
  <c r="L2065" i="17"/>
  <c r="L2057" i="17"/>
  <c r="L2049" i="17"/>
  <c r="L2041" i="17"/>
  <c r="L2033" i="17"/>
  <c r="L2025" i="17"/>
  <c r="L2017" i="17"/>
  <c r="L2009" i="17"/>
  <c r="L2001" i="17"/>
  <c r="L1993" i="17"/>
  <c r="L1985" i="17"/>
  <c r="L1977" i="17"/>
  <c r="L1969" i="17"/>
  <c r="L1961" i="17"/>
  <c r="L1953" i="17"/>
  <c r="L1945" i="17"/>
  <c r="L1937" i="17"/>
  <c r="L1929" i="17"/>
  <c r="L1921" i="17"/>
  <c r="L1913" i="17"/>
  <c r="L1905" i="17"/>
  <c r="L1897" i="17"/>
  <c r="L1889" i="17"/>
  <c r="L1881" i="17"/>
  <c r="L1873" i="17"/>
  <c r="L1865" i="17"/>
  <c r="L1857" i="17"/>
  <c r="L1849" i="17"/>
  <c r="L1841" i="17"/>
  <c r="L1833" i="17"/>
  <c r="L1825" i="17"/>
  <c r="L1817" i="17"/>
  <c r="L1809" i="17"/>
  <c r="L1801" i="17"/>
  <c r="L1793" i="17"/>
  <c r="L1785" i="17"/>
  <c r="L1777" i="17"/>
  <c r="L1769" i="17"/>
  <c r="L1761" i="17"/>
  <c r="L1753" i="17"/>
  <c r="L1745" i="17"/>
  <c r="L1737" i="17"/>
  <c r="L1729" i="17"/>
  <c r="L1721" i="17"/>
  <c r="L1713" i="17"/>
  <c r="L1705" i="17"/>
  <c r="L1697" i="17"/>
  <c r="L1689" i="17"/>
  <c r="L1681" i="17"/>
  <c r="L1673" i="17"/>
  <c r="L1665" i="17"/>
  <c r="L1657" i="17"/>
  <c r="L1649" i="17"/>
  <c r="L1641" i="17"/>
  <c r="L1633" i="17"/>
  <c r="L1625" i="17"/>
  <c r="L1617" i="17"/>
  <c r="L1609" i="17"/>
  <c r="L1601" i="17"/>
  <c r="L1593" i="17"/>
  <c r="L1585" i="17"/>
  <c r="L1577" i="17"/>
  <c r="L2248" i="17"/>
  <c r="L2240" i="17"/>
  <c r="L2232" i="17"/>
  <c r="L2224" i="17"/>
  <c r="L2216" i="17"/>
  <c r="L2208" i="17"/>
  <c r="L2200" i="17"/>
  <c r="L2192" i="17"/>
  <c r="L2184" i="17"/>
  <c r="L2176" i="17"/>
  <c r="L2168" i="17"/>
  <c r="L2160" i="17"/>
  <c r="L2152" i="17"/>
  <c r="L2144" i="17"/>
  <c r="L2136" i="17"/>
  <c r="L2128" i="17"/>
  <c r="L2120" i="17"/>
  <c r="L2112" i="17"/>
  <c r="L2104" i="17"/>
  <c r="L2096" i="17"/>
  <c r="L2088" i="17"/>
  <c r="L2080" i="17"/>
  <c r="L2072" i="17"/>
  <c r="L2064" i="17"/>
  <c r="L2056" i="17"/>
  <c r="L2048" i="17"/>
  <c r="L2040" i="17"/>
  <c r="L2032" i="17"/>
  <c r="L2024" i="17"/>
  <c r="L2016" i="17"/>
  <c r="L2008" i="17"/>
  <c r="L2000" i="17"/>
  <c r="L1992" i="17"/>
  <c r="L1984" i="17"/>
  <c r="L1976" i="17"/>
  <c r="L1968" i="17"/>
  <c r="L1960" i="17"/>
  <c r="L1952" i="17"/>
  <c r="L1944" i="17"/>
  <c r="L1936" i="17"/>
  <c r="L1928" i="17"/>
  <c r="L1920" i="17"/>
  <c r="L1912" i="17"/>
  <c r="L1904" i="17"/>
  <c r="L1896" i="17"/>
  <c r="L1888" i="17"/>
  <c r="L1880" i="17"/>
  <c r="L1872" i="17"/>
  <c r="L1864" i="17"/>
  <c r="L1856" i="17"/>
  <c r="L1848" i="17"/>
  <c r="L1840" i="17"/>
  <c r="L1832" i="17"/>
  <c r="L1824" i="17"/>
  <c r="L1816" i="17"/>
  <c r="L1808" i="17"/>
  <c r="L1800" i="17"/>
  <c r="L1792" i="17"/>
  <c r="L1784" i="17"/>
  <c r="L1776" i="17"/>
  <c r="L1768" i="17"/>
  <c r="L1760" i="17"/>
  <c r="L1752" i="17"/>
  <c r="L1744" i="17"/>
  <c r="L1736" i="17"/>
  <c r="L1728" i="17"/>
  <c r="L1720" i="17"/>
  <c r="L1712" i="17"/>
  <c r="L1704" i="17"/>
  <c r="L1696" i="17"/>
  <c r="L1688" i="17"/>
  <c r="L1680" i="17"/>
  <c r="L1672" i="17"/>
  <c r="L1664" i="17"/>
  <c r="L1656" i="17"/>
  <c r="L1648" i="17"/>
  <c r="L1640" i="17"/>
  <c r="L1632" i="17"/>
  <c r="L1624" i="17"/>
  <c r="L1616" i="17"/>
  <c r="L1608" i="17"/>
  <c r="L1600" i="17"/>
  <c r="L1592" i="17"/>
  <c r="L1584" i="17"/>
  <c r="L2247" i="17"/>
  <c r="L2239" i="17"/>
  <c r="L2231" i="17"/>
  <c r="L2223" i="17"/>
  <c r="L2215" i="17"/>
  <c r="L2207" i="17"/>
  <c r="L2199" i="17"/>
  <c r="L2191" i="17"/>
  <c r="L2183" i="17"/>
  <c r="L2175" i="17"/>
  <c r="L2167" i="17"/>
  <c r="L2159" i="17"/>
  <c r="L2151" i="17"/>
  <c r="L2143" i="17"/>
  <c r="L2135" i="17"/>
  <c r="L2127" i="17"/>
  <c r="L2119" i="17"/>
  <c r="L2111" i="17"/>
  <c r="L2103" i="17"/>
  <c r="L2095" i="17"/>
  <c r="L2087" i="17"/>
  <c r="L2079" i="17"/>
  <c r="L2071" i="17"/>
  <c r="L2063" i="17"/>
  <c r="L2055" i="17"/>
  <c r="L2047" i="17"/>
  <c r="L2039" i="17"/>
  <c r="L2031" i="17"/>
  <c r="L2023" i="17"/>
  <c r="L2015" i="17"/>
  <c r="L2007" i="17"/>
  <c r="L1999" i="17"/>
  <c r="L1991" i="17"/>
  <c r="L1983" i="17"/>
  <c r="L1975" i="17"/>
  <c r="L1967" i="17"/>
  <c r="L1959" i="17"/>
  <c r="L1951" i="17"/>
  <c r="L1943" i="17"/>
  <c r="L1935" i="17"/>
  <c r="L1927" i="17"/>
  <c r="L1919" i="17"/>
  <c r="L1911" i="17"/>
  <c r="L1903" i="17"/>
  <c r="L1895" i="17"/>
  <c r="L1887" i="17"/>
  <c r="L1879" i="17"/>
  <c r="L1871" i="17"/>
  <c r="L1863" i="17"/>
  <c r="L1855" i="17"/>
  <c r="L1847" i="17"/>
  <c r="L1839" i="17"/>
  <c r="L1831" i="17"/>
  <c r="L1823" i="17"/>
  <c r="L1815" i="17"/>
  <c r="L1807" i="17"/>
  <c r="L1799" i="17"/>
  <c r="L1791" i="17"/>
  <c r="L1783" i="17"/>
  <c r="L1775" i="17"/>
  <c r="L1767" i="17"/>
  <c r="L1759" i="17"/>
  <c r="L1751" i="17"/>
  <c r="L1743" i="17"/>
  <c r="L1735" i="17"/>
  <c r="L1727" i="17"/>
  <c r="L1719" i="17"/>
  <c r="L1711" i="17"/>
  <c r="L1703" i="17"/>
  <c r="L1695" i="17"/>
  <c r="L1687" i="17"/>
  <c r="L1679" i="17"/>
  <c r="L1671" i="17"/>
  <c r="L1663" i="17"/>
  <c r="L1655" i="17"/>
  <c r="L1647" i="17"/>
  <c r="L1639" i="17"/>
  <c r="L1631" i="17"/>
  <c r="L1623" i="17"/>
  <c r="L1615" i="17"/>
  <c r="L1607" i="17"/>
  <c r="L1599" i="17"/>
  <c r="L1591" i="17"/>
  <c r="L1583" i="17"/>
  <c r="L2246" i="17"/>
  <c r="L2238" i="17"/>
  <c r="L2230" i="17"/>
  <c r="L2222" i="17"/>
  <c r="L2214" i="17"/>
  <c r="L2206" i="17"/>
  <c r="L2198" i="17"/>
  <c r="L2190" i="17"/>
  <c r="L2182" i="17"/>
  <c r="L2174" i="17"/>
  <c r="L2166" i="17"/>
  <c r="L2158" i="17"/>
  <c r="L2150" i="17"/>
  <c r="L2142" i="17"/>
  <c r="L2134" i="17"/>
  <c r="L2126" i="17"/>
  <c r="L2118" i="17"/>
  <c r="L2110" i="17"/>
  <c r="L2102" i="17"/>
  <c r="L2094" i="17"/>
  <c r="L2086" i="17"/>
  <c r="L2078" i="17"/>
  <c r="L2070" i="17"/>
  <c r="L2062" i="17"/>
  <c r="L2054" i="17"/>
  <c r="L2046" i="17"/>
  <c r="L2038" i="17"/>
  <c r="L2030" i="17"/>
  <c r="L2022" i="17"/>
  <c r="L2014" i="17"/>
  <c r="L2006" i="17"/>
  <c r="L1998" i="17"/>
  <c r="L1990" i="17"/>
  <c r="L1982" i="17"/>
  <c r="L1974" i="17"/>
  <c r="L1966" i="17"/>
  <c r="L1958" i="17"/>
  <c r="L1950" i="17"/>
  <c r="L1942" i="17"/>
  <c r="L1934" i="17"/>
  <c r="L1926" i="17"/>
  <c r="L1918" i="17"/>
  <c r="L1910" i="17"/>
  <c r="L1902" i="17"/>
  <c r="L1894" i="17"/>
  <c r="L1886" i="17"/>
  <c r="L1878" i="17"/>
  <c r="L1870" i="17"/>
  <c r="L1862" i="17"/>
  <c r="L1854" i="17"/>
  <c r="L1846" i="17"/>
  <c r="L1838" i="17"/>
  <c r="L1830" i="17"/>
  <c r="L1822" i="17"/>
  <c r="L1814" i="17"/>
  <c r="L1806" i="17"/>
  <c r="L1798" i="17"/>
  <c r="L1790" i="17"/>
  <c r="L1782" i="17"/>
  <c r="L1774" i="17"/>
  <c r="L1766" i="17"/>
  <c r="L1758" i="17"/>
  <c r="L1750" i="17"/>
  <c r="L1742" i="17"/>
  <c r="L1734" i="17"/>
  <c r="L1726" i="17"/>
  <c r="L1718" i="17"/>
  <c r="L1710" i="17"/>
  <c r="L1702" i="17"/>
  <c r="L1694" i="17"/>
  <c r="L1686" i="17"/>
  <c r="L1678" i="17"/>
  <c r="L1670" i="17"/>
  <c r="L1662" i="17"/>
  <c r="L1654" i="17"/>
  <c r="L1646" i="17"/>
  <c r="L1638" i="17"/>
  <c r="L1630" i="17"/>
  <c r="L1622" i="17"/>
  <c r="L1614" i="17"/>
  <c r="L1606" i="17"/>
  <c r="L1598" i="17"/>
  <c r="L1590" i="17"/>
  <c r="L1582" i="17"/>
  <c r="L2245" i="17"/>
  <c r="L2237" i="17"/>
  <c r="L2229" i="17"/>
  <c r="L2221" i="17"/>
  <c r="L2213" i="17"/>
  <c r="L2205" i="17"/>
  <c r="L2197" i="17"/>
  <c r="L2189" i="17"/>
  <c r="L2181" i="17"/>
  <c r="L2173" i="17"/>
  <c r="L2165" i="17"/>
  <c r="L2157" i="17"/>
  <c r="L2149" i="17"/>
  <c r="L2141" i="17"/>
  <c r="L2133" i="17"/>
  <c r="L2125" i="17"/>
  <c r="L2117" i="17"/>
  <c r="L2109" i="17"/>
  <c r="L2101" i="17"/>
  <c r="L2093" i="17"/>
  <c r="L2085" i="17"/>
  <c r="L2077" i="17"/>
  <c r="L2069" i="17"/>
  <c r="L2061" i="17"/>
  <c r="L2053" i="17"/>
  <c r="L2045" i="17"/>
  <c r="L2037" i="17"/>
  <c r="L2029" i="17"/>
  <c r="L2021" i="17"/>
  <c r="L2013" i="17"/>
  <c r="L2005" i="17"/>
  <c r="L1997" i="17"/>
  <c r="L1989" i="17"/>
  <c r="L1981" i="17"/>
  <c r="L1973" i="17"/>
  <c r="L1965" i="17"/>
  <c r="L1957" i="17"/>
  <c r="L1949" i="17"/>
  <c r="L1941" i="17"/>
  <c r="L1933" i="17"/>
  <c r="L1925" i="17"/>
  <c r="L1917" i="17"/>
  <c r="L1909" i="17"/>
  <c r="L1901" i="17"/>
  <c r="L1893" i="17"/>
  <c r="L1885" i="17"/>
  <c r="L1877" i="17"/>
  <c r="L1869" i="17"/>
  <c r="L1861" i="17"/>
  <c r="L1853" i="17"/>
  <c r="L1845" i="17"/>
  <c r="L1837" i="17"/>
  <c r="L1829" i="17"/>
  <c r="L1821" i="17"/>
  <c r="L1813" i="17"/>
  <c r="L1805" i="17"/>
  <c r="L1797" i="17"/>
  <c r="L1789" i="17"/>
  <c r="L1781" i="17"/>
  <c r="L1773" i="17"/>
  <c r="L1765" i="17"/>
  <c r="L1757" i="17"/>
  <c r="L1749" i="17"/>
  <c r="L1741" i="17"/>
  <c r="L1733" i="17"/>
  <c r="L1725" i="17"/>
  <c r="L1717" i="17"/>
  <c r="L1709" i="17"/>
  <c r="L1701" i="17"/>
  <c r="L1693" i="17"/>
  <c r="L1685" i="17"/>
  <c r="L1677" i="17"/>
  <c r="L1669" i="17"/>
  <c r="L1661" i="17"/>
  <c r="L1653" i="17"/>
  <c r="L1645" i="17"/>
  <c r="L1637" i="17"/>
  <c r="L1629" i="17"/>
  <c r="L1621" i="17"/>
  <c r="L1613" i="17"/>
  <c r="L1605" i="17"/>
  <c r="L1597" i="17"/>
  <c r="L1589" i="17"/>
  <c r="L1581" i="17"/>
  <c r="L1573" i="17"/>
  <c r="L2243" i="17"/>
  <c r="L2235" i="17"/>
  <c r="L2227" i="17"/>
  <c r="L2219" i="17"/>
  <c r="L2211" i="17"/>
  <c r="L2203" i="17"/>
  <c r="L2195" i="17"/>
  <c r="L2187" i="17"/>
  <c r="L2179" i="17"/>
  <c r="L2171" i="17"/>
  <c r="L2163" i="17"/>
  <c r="L2155" i="17"/>
  <c r="L2147" i="17"/>
  <c r="L2139" i="17"/>
  <c r="L2131" i="17"/>
  <c r="L2123" i="17"/>
  <c r="L2115" i="17"/>
  <c r="L2107" i="17"/>
  <c r="L2099" i="17"/>
  <c r="L2091" i="17"/>
  <c r="L2083" i="17"/>
  <c r="L2075" i="17"/>
  <c r="L2067" i="17"/>
  <c r="L2059" i="17"/>
  <c r="L2051" i="17"/>
  <c r="L2043" i="17"/>
  <c r="L2035" i="17"/>
  <c r="L2027" i="17"/>
  <c r="L2019" i="17"/>
  <c r="L2011" i="17"/>
  <c r="L2003" i="17"/>
  <c r="L1995" i="17"/>
  <c r="L1987" i="17"/>
  <c r="L1979" i="17"/>
  <c r="L1971" i="17"/>
  <c r="L1963" i="17"/>
  <c r="L1955" i="17"/>
  <c r="L1947" i="17"/>
  <c r="L1939" i="17"/>
  <c r="L1931" i="17"/>
  <c r="L1923" i="17"/>
  <c r="L1915" i="17"/>
  <c r="L1907" i="17"/>
  <c r="L1899" i="17"/>
  <c r="L1891" i="17"/>
  <c r="L1883" i="17"/>
  <c r="L1875" i="17"/>
  <c r="L2244" i="17"/>
  <c r="L2180" i="17"/>
  <c r="L2116" i="17"/>
  <c r="L2052" i="17"/>
  <c r="L1988" i="17"/>
  <c r="L1924" i="17"/>
  <c r="L1867" i="17"/>
  <c r="L1835" i="17"/>
  <c r="L1803" i="17"/>
  <c r="L1771" i="17"/>
  <c r="L1739" i="17"/>
  <c r="L1714" i="17"/>
  <c r="L1691" i="17"/>
  <c r="L1668" i="17"/>
  <c r="L1650" i="17"/>
  <c r="L1627" i="17"/>
  <c r="L1604" i="17"/>
  <c r="L1586" i="17"/>
  <c r="L1571" i="17"/>
  <c r="L1563" i="17"/>
  <c r="L1555" i="17"/>
  <c r="L1547" i="17"/>
  <c r="L1539" i="17"/>
  <c r="L1531" i="17"/>
  <c r="L1523" i="17"/>
  <c r="L1515" i="17"/>
  <c r="L1507" i="17"/>
  <c r="L1499" i="17"/>
  <c r="L1491" i="17"/>
  <c r="L1483" i="17"/>
  <c r="L1475" i="17"/>
  <c r="L1467" i="17"/>
  <c r="L1459" i="17"/>
  <c r="L1451" i="17"/>
  <c r="L1443" i="17"/>
  <c r="L1435" i="17"/>
  <c r="L1427" i="17"/>
  <c r="L1419" i="17"/>
  <c r="L1411" i="17"/>
  <c r="L1403" i="17"/>
  <c r="L1395" i="17"/>
  <c r="L1387" i="17"/>
  <c r="L1379" i="17"/>
  <c r="L1371" i="17"/>
  <c r="L1363" i="17"/>
  <c r="L1355" i="17"/>
  <c r="L1347" i="17"/>
  <c r="L1339" i="17"/>
  <c r="L1331" i="17"/>
  <c r="L1323" i="17"/>
  <c r="L1315" i="17"/>
  <c r="L1307" i="17"/>
  <c r="L1299" i="17"/>
  <c r="L1291" i="17"/>
  <c r="L1283" i="17"/>
  <c r="L1275" i="17"/>
  <c r="L1267" i="17"/>
  <c r="L1259" i="17"/>
  <c r="L1251" i="17"/>
  <c r="L1243" i="17"/>
  <c r="L1235" i="17"/>
  <c r="L1227" i="17"/>
  <c r="L1219" i="17"/>
  <c r="L1211" i="17"/>
  <c r="L1203" i="17"/>
  <c r="L1195" i="17"/>
  <c r="L1187" i="17"/>
  <c r="L1179" i="17"/>
  <c r="L1171" i="17"/>
  <c r="L1163" i="17"/>
  <c r="L1155" i="17"/>
  <c r="L1147" i="17"/>
  <c r="L1139" i="17"/>
  <c r="L1131" i="17"/>
  <c r="L1123" i="17"/>
  <c r="L1115" i="17"/>
  <c r="L1107" i="17"/>
  <c r="L1099" i="17"/>
  <c r="L1091" i="17"/>
  <c r="L1083" i="17"/>
  <c r="L1075" i="17"/>
  <c r="L1067" i="17"/>
  <c r="L1059" i="17"/>
  <c r="L1051" i="17"/>
  <c r="L1043" i="17"/>
  <c r="L2236" i="17"/>
  <c r="L2172" i="17"/>
  <c r="L2108" i="17"/>
  <c r="L2044" i="17"/>
  <c r="L1980" i="17"/>
  <c r="L1916" i="17"/>
  <c r="L1860" i="17"/>
  <c r="L1828" i="17"/>
  <c r="L1796" i="17"/>
  <c r="L1764" i="17"/>
  <c r="L1732" i="17"/>
  <c r="L1708" i="17"/>
  <c r="L1690" i="17"/>
  <c r="L1667" i="17"/>
  <c r="L1644" i="17"/>
  <c r="L1626" i="17"/>
  <c r="L1603" i="17"/>
  <c r="L1580" i="17"/>
  <c r="L1570" i="17"/>
  <c r="L1562" i="17"/>
  <c r="L1554" i="17"/>
  <c r="L1546" i="17"/>
  <c r="L1538" i="17"/>
  <c r="L1530" i="17"/>
  <c r="L1522" i="17"/>
  <c r="L1514" i="17"/>
  <c r="L1506" i="17"/>
  <c r="L1498" i="17"/>
  <c r="L1490" i="17"/>
  <c r="L1482" i="17"/>
  <c r="L1474" i="17"/>
  <c r="L1466" i="17"/>
  <c r="L1458" i="17"/>
  <c r="L1450" i="17"/>
  <c r="L1442" i="17"/>
  <c r="L1434" i="17"/>
  <c r="L1426" i="17"/>
  <c r="L1418" i="17"/>
  <c r="L1410" i="17"/>
  <c r="L1402" i="17"/>
  <c r="L1394" i="17"/>
  <c r="L1386" i="17"/>
  <c r="L1378" i="17"/>
  <c r="L1370" i="17"/>
  <c r="L1362" i="17"/>
  <c r="L1354" i="17"/>
  <c r="L1346" i="17"/>
  <c r="L1338" i="17"/>
  <c r="L1330" i="17"/>
  <c r="L1322" i="17"/>
  <c r="L1314" i="17"/>
  <c r="L1306" i="17"/>
  <c r="L1298" i="17"/>
  <c r="L1290" i="17"/>
  <c r="L1282" i="17"/>
  <c r="L1274" i="17"/>
  <c r="L1266" i="17"/>
  <c r="L1258" i="17"/>
  <c r="L1250" i="17"/>
  <c r="L1242" i="17"/>
  <c r="L1234" i="17"/>
  <c r="L1226" i="17"/>
  <c r="L1218" i="17"/>
  <c r="L1210" i="17"/>
  <c r="L1202" i="17"/>
  <c r="L1194" i="17"/>
  <c r="L1186" i="17"/>
  <c r="L1178" i="17"/>
  <c r="L1170" i="17"/>
  <c r="L1162" i="17"/>
  <c r="L1154" i="17"/>
  <c r="L1146" i="17"/>
  <c r="L1138" i="17"/>
  <c r="L1130" i="17"/>
  <c r="L1122" i="17"/>
  <c r="L1114" i="17"/>
  <c r="L1106" i="17"/>
  <c r="L1098" i="17"/>
  <c r="L1090" i="17"/>
  <c r="L1082" i="17"/>
  <c r="L1074" i="17"/>
  <c r="L1066" i="17"/>
  <c r="L1058" i="17"/>
  <c r="L1050" i="17"/>
  <c r="L1042" i="17"/>
  <c r="L1034" i="17"/>
  <c r="L2228" i="17"/>
  <c r="L2164" i="17"/>
  <c r="L2100" i="17"/>
  <c r="L2036" i="17"/>
  <c r="L1972" i="17"/>
  <c r="L1908" i="17"/>
  <c r="L1859" i="17"/>
  <c r="L1827" i="17"/>
  <c r="L1795" i="17"/>
  <c r="L1763" i="17"/>
  <c r="L1731" i="17"/>
  <c r="L1707" i="17"/>
  <c r="L1684" i="17"/>
  <c r="L1666" i="17"/>
  <c r="L1643" i="17"/>
  <c r="L1620" i="17"/>
  <c r="L1602" i="17"/>
  <c r="L1579" i="17"/>
  <c r="L1569" i="17"/>
  <c r="L1561" i="17"/>
  <c r="L1553" i="17"/>
  <c r="L1545" i="17"/>
  <c r="L1537" i="17"/>
  <c r="L1529" i="17"/>
  <c r="L1521" i="17"/>
  <c r="L1513" i="17"/>
  <c r="L1505" i="17"/>
  <c r="L1497" i="17"/>
  <c r="L1489" i="17"/>
  <c r="L1481" i="17"/>
  <c r="L1473" i="17"/>
  <c r="L1465" i="17"/>
  <c r="L1457" i="17"/>
  <c r="L1449" i="17"/>
  <c r="L1441" i="17"/>
  <c r="L1433" i="17"/>
  <c r="L1425" i="17"/>
  <c r="L1417" i="17"/>
  <c r="L1409" i="17"/>
  <c r="L1401" i="17"/>
  <c r="L1393" i="17"/>
  <c r="L1385" i="17"/>
  <c r="L1377" i="17"/>
  <c r="L1369" i="17"/>
  <c r="L1361" i="17"/>
  <c r="L1353" i="17"/>
  <c r="L1345" i="17"/>
  <c r="L1337" i="17"/>
  <c r="L1329" i="17"/>
  <c r="L1321" i="17"/>
  <c r="L1313" i="17"/>
  <c r="L1305" i="17"/>
  <c r="L1297" i="17"/>
  <c r="L1289" i="17"/>
  <c r="L1281" i="17"/>
  <c r="L1273" i="17"/>
  <c r="L1265" i="17"/>
  <c r="L1257" i="17"/>
  <c r="L1249" i="17"/>
  <c r="L1241" i="17"/>
  <c r="L1233" i="17"/>
  <c r="L1225" i="17"/>
  <c r="L1217" i="17"/>
  <c r="L1209" i="17"/>
  <c r="L1201" i="17"/>
  <c r="L1193" i="17"/>
  <c r="L1185" i="17"/>
  <c r="L1177" i="17"/>
  <c r="L1169" i="17"/>
  <c r="L1161" i="17"/>
  <c r="L1153" i="17"/>
  <c r="L1145" i="17"/>
  <c r="L1137" i="17"/>
  <c r="L1129" i="17"/>
  <c r="L1121" i="17"/>
  <c r="L1113" i="17"/>
  <c r="L1105" i="17"/>
  <c r="L1097" i="17"/>
  <c r="L1089" i="17"/>
  <c r="L1081" i="17"/>
  <c r="L1073" i="17"/>
  <c r="L1065" i="17"/>
  <c r="L1057" i="17"/>
  <c r="L1049" i="17"/>
  <c r="L1041" i="17"/>
  <c r="L2220" i="17"/>
  <c r="L2156" i="17"/>
  <c r="L2092" i="17"/>
  <c r="L2028" i="17"/>
  <c r="L1964" i="17"/>
  <c r="L1900" i="17"/>
  <c r="L1852" i="17"/>
  <c r="L1820" i="17"/>
  <c r="L1788" i="17"/>
  <c r="L1756" i="17"/>
  <c r="L1724" i="17"/>
  <c r="L1706" i="17"/>
  <c r="L1683" i="17"/>
  <c r="L1660" i="17"/>
  <c r="L1642" i="17"/>
  <c r="L1619" i="17"/>
  <c r="L1596" i="17"/>
  <c r="L1578" i="17"/>
  <c r="L1568" i="17"/>
  <c r="L1560" i="17"/>
  <c r="L1552" i="17"/>
  <c r="L1544" i="17"/>
  <c r="L1536" i="17"/>
  <c r="L1528" i="17"/>
  <c r="L1520" i="17"/>
  <c r="L1512" i="17"/>
  <c r="L1504" i="17"/>
  <c r="L1496" i="17"/>
  <c r="L1488" i="17"/>
  <c r="L1480" i="17"/>
  <c r="L1472" i="17"/>
  <c r="L1464" i="17"/>
  <c r="L1456" i="17"/>
  <c r="L1448" i="17"/>
  <c r="L1440" i="17"/>
  <c r="L1432" i="17"/>
  <c r="L1424" i="17"/>
  <c r="L1416" i="17"/>
  <c r="L1408" i="17"/>
  <c r="L1400" i="17"/>
  <c r="L1392" i="17"/>
  <c r="L1384" i="17"/>
  <c r="L1376" i="17"/>
  <c r="L1368" i="17"/>
  <c r="L1360" i="17"/>
  <c r="L1352" i="17"/>
  <c r="L1344" i="17"/>
  <c r="L1336" i="17"/>
  <c r="L1328" i="17"/>
  <c r="L1320" i="17"/>
  <c r="L1312" i="17"/>
  <c r="L1304" i="17"/>
  <c r="L1296" i="17"/>
  <c r="L1288" i="17"/>
  <c r="L1280" i="17"/>
  <c r="L1272" i="17"/>
  <c r="L1264" i="17"/>
  <c r="L1256" i="17"/>
  <c r="L1248" i="17"/>
  <c r="L1240" i="17"/>
  <c r="L1232" i="17"/>
  <c r="L1224" i="17"/>
  <c r="L1216" i="17"/>
  <c r="L1208" i="17"/>
  <c r="L1200" i="17"/>
  <c r="L1192" i="17"/>
  <c r="L1184" i="17"/>
  <c r="L1176" i="17"/>
  <c r="L1168" i="17"/>
  <c r="L1160" i="17"/>
  <c r="L1152" i="17"/>
  <c r="L1144" i="17"/>
  <c r="L1136" i="17"/>
  <c r="L1128" i="17"/>
  <c r="L1120" i="17"/>
  <c r="L1112" i="17"/>
  <c r="L1104" i="17"/>
  <c r="L1096" i="17"/>
  <c r="L1088" i="17"/>
  <c r="L1080" i="17"/>
  <c r="L1072" i="17"/>
  <c r="L1064" i="17"/>
  <c r="L1056" i="17"/>
  <c r="L1048" i="17"/>
  <c r="L2212" i="17"/>
  <c r="L2148" i="17"/>
  <c r="L2084" i="17"/>
  <c r="L2020" i="17"/>
  <c r="L1956" i="17"/>
  <c r="L1892" i="17"/>
  <c r="L1851" i="17"/>
  <c r="L1819" i="17"/>
  <c r="L1787" i="17"/>
  <c r="L1755" i="17"/>
  <c r="L1723" i="17"/>
  <c r="L1700" i="17"/>
  <c r="L1682" i="17"/>
  <c r="L1659" i="17"/>
  <c r="L1636" i="17"/>
  <c r="L1618" i="17"/>
  <c r="L1595" i="17"/>
  <c r="L1576" i="17"/>
  <c r="L1567" i="17"/>
  <c r="L1559" i="17"/>
  <c r="L1551" i="17"/>
  <c r="L1543" i="17"/>
  <c r="L1535" i="17"/>
  <c r="L1527" i="17"/>
  <c r="L1519" i="17"/>
  <c r="L1511" i="17"/>
  <c r="L1503" i="17"/>
  <c r="L1495" i="17"/>
  <c r="L1487" i="17"/>
  <c r="L1479" i="17"/>
  <c r="L1471" i="17"/>
  <c r="L1463" i="17"/>
  <c r="L1455" i="17"/>
  <c r="L1447" i="17"/>
  <c r="L1439" i="17"/>
  <c r="L1431" i="17"/>
  <c r="L1423" i="17"/>
  <c r="L1415" i="17"/>
  <c r="L1407" i="17"/>
  <c r="L1399" i="17"/>
  <c r="L1391" i="17"/>
  <c r="L1383" i="17"/>
  <c r="L1375" i="17"/>
  <c r="L1367" i="17"/>
  <c r="L1359" i="17"/>
  <c r="L1351" i="17"/>
  <c r="L1343" i="17"/>
  <c r="L1335" i="17"/>
  <c r="L1327" i="17"/>
  <c r="L1319" i="17"/>
  <c r="L1311" i="17"/>
  <c r="L1303" i="17"/>
  <c r="L1295" i="17"/>
  <c r="L1287" i="17"/>
  <c r="L1279" i="17"/>
  <c r="L1271" i="17"/>
  <c r="L1263" i="17"/>
  <c r="L1255" i="17"/>
  <c r="L1247" i="17"/>
  <c r="L1239" i="17"/>
  <c r="L1231" i="17"/>
  <c r="L1223" i="17"/>
  <c r="L1215" i="17"/>
  <c r="L2204" i="17"/>
  <c r="L2140" i="17"/>
  <c r="L2076" i="17"/>
  <c r="L2012" i="17"/>
  <c r="L1948" i="17"/>
  <c r="L1884" i="17"/>
  <c r="L1844" i="17"/>
  <c r="L1812" i="17"/>
  <c r="L1780" i="17"/>
  <c r="L1748" i="17"/>
  <c r="L1722" i="17"/>
  <c r="L1699" i="17"/>
  <c r="L1676" i="17"/>
  <c r="L1658" i="17"/>
  <c r="L1635" i="17"/>
  <c r="L1612" i="17"/>
  <c r="L1594" i="17"/>
  <c r="L1575" i="17"/>
  <c r="L1566" i="17"/>
  <c r="L1558" i="17"/>
  <c r="L1550" i="17"/>
  <c r="L1542" i="17"/>
  <c r="L1534" i="17"/>
  <c r="L1526" i="17"/>
  <c r="L1518" i="17"/>
  <c r="L1510" i="17"/>
  <c r="L1502" i="17"/>
  <c r="L1494" i="17"/>
  <c r="L1486" i="17"/>
  <c r="L1478" i="17"/>
  <c r="L1470" i="17"/>
  <c r="L1462" i="17"/>
  <c r="L1454" i="17"/>
  <c r="L1446" i="17"/>
  <c r="L1438" i="17"/>
  <c r="L1430" i="17"/>
  <c r="L1422" i="17"/>
  <c r="L1414" i="17"/>
  <c r="L1406" i="17"/>
  <c r="L1398" i="17"/>
  <c r="L1390" i="17"/>
  <c r="L1382" i="17"/>
  <c r="L1374" i="17"/>
  <c r="L1366" i="17"/>
  <c r="L1358" i="17"/>
  <c r="L1350" i="17"/>
  <c r="L1342" i="17"/>
  <c r="L1334" i="17"/>
  <c r="L1326" i="17"/>
  <c r="L1318" i="17"/>
  <c r="L1310" i="17"/>
  <c r="L1302" i="17"/>
  <c r="L1294" i="17"/>
  <c r="L1286" i="17"/>
  <c r="L1278" i="17"/>
  <c r="L1270" i="17"/>
  <c r="L1262" i="17"/>
  <c r="L1254" i="17"/>
  <c r="L1246" i="17"/>
  <c r="L1238" i="17"/>
  <c r="L1230" i="17"/>
  <c r="L1222" i="17"/>
  <c r="L2196" i="17"/>
  <c r="L1940" i="17"/>
  <c r="L1779" i="17"/>
  <c r="L1675" i="17"/>
  <c r="L1588" i="17"/>
  <c r="L1549" i="17"/>
  <c r="L1517" i="17"/>
  <c r="L1485" i="17"/>
  <c r="L1453" i="17"/>
  <c r="L1421" i="17"/>
  <c r="L1389" i="17"/>
  <c r="L1357" i="17"/>
  <c r="L1325" i="17"/>
  <c r="L1293" i="17"/>
  <c r="L1261" i="17"/>
  <c r="L1229" i="17"/>
  <c r="L1206" i="17"/>
  <c r="L1190" i="17"/>
  <c r="L1174" i="17"/>
  <c r="L1158" i="17"/>
  <c r="L1142" i="17"/>
  <c r="L1126" i="17"/>
  <c r="L1110" i="17"/>
  <c r="L1094" i="17"/>
  <c r="L1078" i="17"/>
  <c r="L1062" i="17"/>
  <c r="L1046" i="17"/>
  <c r="L1035" i="17"/>
  <c r="L1026" i="17"/>
  <c r="L1018" i="17"/>
  <c r="L1010" i="17"/>
  <c r="L2188" i="17"/>
  <c r="L1932" i="17"/>
  <c r="L1772" i="17"/>
  <c r="L1674" i="17"/>
  <c r="L1587" i="17"/>
  <c r="L1548" i="17"/>
  <c r="L1516" i="17"/>
  <c r="L1484" i="17"/>
  <c r="L1452" i="17"/>
  <c r="L1420" i="17"/>
  <c r="L1388" i="17"/>
  <c r="L1356" i="17"/>
  <c r="L1324" i="17"/>
  <c r="L1292" i="17"/>
  <c r="L1260" i="17"/>
  <c r="L1228" i="17"/>
  <c r="L1205" i="17"/>
  <c r="L1189" i="17"/>
  <c r="L1173" i="17"/>
  <c r="L1157" i="17"/>
  <c r="L1141" i="17"/>
  <c r="L1125" i="17"/>
  <c r="L1109" i="17"/>
  <c r="L1093" i="17"/>
  <c r="L1077" i="17"/>
  <c r="L1061" i="17"/>
  <c r="L1045" i="17"/>
  <c r="L1033" i="17"/>
  <c r="L1025" i="17"/>
  <c r="L1017" i="17"/>
  <c r="L1009" i="17"/>
  <c r="L1001" i="17"/>
  <c r="L993" i="17"/>
  <c r="L985" i="17"/>
  <c r="L977" i="17"/>
  <c r="L969" i="17"/>
  <c r="L961" i="17"/>
  <c r="L953" i="17"/>
  <c r="L945" i="17"/>
  <c r="L937" i="17"/>
  <c r="L929" i="17"/>
  <c r="L921" i="17"/>
  <c r="L913" i="17"/>
  <c r="L905" i="17"/>
  <c r="L897" i="17"/>
  <c r="L889" i="17"/>
  <c r="L881" i="17"/>
  <c r="L873" i="17"/>
  <c r="L865" i="17"/>
  <c r="L857" i="17"/>
  <c r="L849" i="17"/>
  <c r="L841" i="17"/>
  <c r="L833" i="17"/>
  <c r="L825" i="17"/>
  <c r="L817" i="17"/>
  <c r="L809" i="17"/>
  <c r="L801" i="17"/>
  <c r="L793" i="17"/>
  <c r="L785" i="17"/>
  <c r="L777" i="17"/>
  <c r="L769" i="17"/>
  <c r="L761" i="17"/>
  <c r="L753" i="17"/>
  <c r="L745" i="17"/>
  <c r="L737" i="17"/>
  <c r="L729" i="17"/>
  <c r="L721" i="17"/>
  <c r="L713" i="17"/>
  <c r="L705" i="17"/>
  <c r="L697" i="17"/>
  <c r="L689" i="17"/>
  <c r="L681" i="17"/>
  <c r="L673" i="17"/>
  <c r="L665" i="17"/>
  <c r="L657" i="17"/>
  <c r="L649" i="17"/>
  <c r="L641" i="17"/>
  <c r="L633" i="17"/>
  <c r="L625" i="17"/>
  <c r="L617" i="17"/>
  <c r="L609" i="17"/>
  <c r="L601" i="17"/>
  <c r="L593" i="17"/>
  <c r="L585" i="17"/>
  <c r="L577" i="17"/>
  <c r="L2132" i="17"/>
  <c r="L1876" i="17"/>
  <c r="L1747" i="17"/>
  <c r="L1652" i="17"/>
  <c r="L1574" i="17"/>
  <c r="L1541" i="17"/>
  <c r="L1509" i="17"/>
  <c r="L1477" i="17"/>
  <c r="L1445" i="17"/>
  <c r="L1413" i="17"/>
  <c r="L1381" i="17"/>
  <c r="L1349" i="17"/>
  <c r="L1317" i="17"/>
  <c r="L1285" i="17"/>
  <c r="L1253" i="17"/>
  <c r="L1221" i="17"/>
  <c r="L1204" i="17"/>
  <c r="L1188" i="17"/>
  <c r="L1172" i="17"/>
  <c r="L1156" i="17"/>
  <c r="L1140" i="17"/>
  <c r="L1124" i="17"/>
  <c r="L1108" i="17"/>
  <c r="L1092" i="17"/>
  <c r="L1076" i="17"/>
  <c r="L1060" i="17"/>
  <c r="L1044" i="17"/>
  <c r="L1032" i="17"/>
  <c r="L1024" i="17"/>
  <c r="L1016" i="17"/>
  <c r="L1008" i="17"/>
  <c r="L1000" i="17"/>
  <c r="L992" i="17"/>
  <c r="L984" i="17"/>
  <c r="L976" i="17"/>
  <c r="L968" i="17"/>
  <c r="L960" i="17"/>
  <c r="L952" i="17"/>
  <c r="L944" i="17"/>
  <c r="L936" i="17"/>
  <c r="L928" i="17"/>
  <c r="L920" i="17"/>
  <c r="L912" i="17"/>
  <c r="L904" i="17"/>
  <c r="L896" i="17"/>
  <c r="L888" i="17"/>
  <c r="L880" i="17"/>
  <c r="L872" i="17"/>
  <c r="L864" i="17"/>
  <c r="L856" i="17"/>
  <c r="L848" i="17"/>
  <c r="L840" i="17"/>
  <c r="L832" i="17"/>
  <c r="L824" i="17"/>
  <c r="L816" i="17"/>
  <c r="L808" i="17"/>
  <c r="L800" i="17"/>
  <c r="L792" i="17"/>
  <c r="L784" i="17"/>
  <c r="L776" i="17"/>
  <c r="L768" i="17"/>
  <c r="L760" i="17"/>
  <c r="L752" i="17"/>
  <c r="L744" i="17"/>
  <c r="L736" i="17"/>
  <c r="L728" i="17"/>
  <c r="L720" i="17"/>
  <c r="L712" i="17"/>
  <c r="L704" i="17"/>
  <c r="L696" i="17"/>
  <c r="L688" i="17"/>
  <c r="L680" i="17"/>
  <c r="L672" i="17"/>
  <c r="L664" i="17"/>
  <c r="L656" i="17"/>
  <c r="L648" i="17"/>
  <c r="L640" i="17"/>
  <c r="L632" i="17"/>
  <c r="L624" i="17"/>
  <c r="L616" i="17"/>
  <c r="L608" i="17"/>
  <c r="L600" i="17"/>
  <c r="L592" i="17"/>
  <c r="L584" i="17"/>
  <c r="L576" i="17"/>
  <c r="L2124" i="17"/>
  <c r="L1868" i="17"/>
  <c r="L1740" i="17"/>
  <c r="L1651" i="17"/>
  <c r="L1572" i="17"/>
  <c r="L1540" i="17"/>
  <c r="L1508" i="17"/>
  <c r="L1476" i="17"/>
  <c r="L1444" i="17"/>
  <c r="L1412" i="17"/>
  <c r="L1380" i="17"/>
  <c r="L1348" i="17"/>
  <c r="L1316" i="17"/>
  <c r="L1284" i="17"/>
  <c r="L1252" i="17"/>
  <c r="L1220" i="17"/>
  <c r="L1199" i="17"/>
  <c r="L1183" i="17"/>
  <c r="L1167" i="17"/>
  <c r="L1151" i="17"/>
  <c r="L1135" i="17"/>
  <c r="L1119" i="17"/>
  <c r="L1103" i="17"/>
  <c r="L1087" i="17"/>
  <c r="L1071" i="17"/>
  <c r="L1055" i="17"/>
  <c r="L1040" i="17"/>
  <c r="L1031" i="17"/>
  <c r="L1023" i="17"/>
  <c r="L1015" i="17"/>
  <c r="L1007" i="17"/>
  <c r="L2068" i="17"/>
  <c r="L1843" i="17"/>
  <c r="L1716" i="17"/>
  <c r="L1634" i="17"/>
  <c r="L1565" i="17"/>
  <c r="L1533" i="17"/>
  <c r="L1501" i="17"/>
  <c r="L1469" i="17"/>
  <c r="L1437" i="17"/>
  <c r="L1405" i="17"/>
  <c r="L1373" i="17"/>
  <c r="L1341" i="17"/>
  <c r="L1309" i="17"/>
  <c r="L1277" i="17"/>
  <c r="L1245" i="17"/>
  <c r="L1214" i="17"/>
  <c r="L1198" i="17"/>
  <c r="L1182" i="17"/>
  <c r="L1166" i="17"/>
  <c r="L1150" i="17"/>
  <c r="L1134" i="17"/>
  <c r="L1118" i="17"/>
  <c r="L1102" i="17"/>
  <c r="L1086" i="17"/>
  <c r="L1070" i="17"/>
  <c r="L1054" i="17"/>
  <c r="L1039" i="17"/>
  <c r="L1030" i="17"/>
  <c r="L1022" i="17"/>
  <c r="L1014" i="17"/>
  <c r="L1006" i="17"/>
  <c r="L998" i="17"/>
  <c r="L990" i="17"/>
  <c r="L982" i="17"/>
  <c r="L974" i="17"/>
  <c r="L966" i="17"/>
  <c r="L958" i="17"/>
  <c r="L950" i="17"/>
  <c r="L942" i="17"/>
  <c r="L934" i="17"/>
  <c r="L926" i="17"/>
  <c r="L918" i="17"/>
  <c r="L910" i="17"/>
  <c r="L902" i="17"/>
  <c r="L894" i="17"/>
  <c r="L886" i="17"/>
  <c r="L878" i="17"/>
  <c r="L870" i="17"/>
  <c r="L862" i="17"/>
  <c r="L854" i="17"/>
  <c r="L846" i="17"/>
  <c r="L838" i="17"/>
  <c r="L830" i="17"/>
  <c r="L822" i="17"/>
  <c r="L814" i="17"/>
  <c r="L806" i="17"/>
  <c r="L798" i="17"/>
  <c r="L790" i="17"/>
  <c r="L782" i="17"/>
  <c r="L774" i="17"/>
  <c r="L766" i="17"/>
  <c r="L758" i="17"/>
  <c r="L750" i="17"/>
  <c r="L742" i="17"/>
  <c r="L734" i="17"/>
  <c r="L726" i="17"/>
  <c r="L718" i="17"/>
  <c r="L710" i="17"/>
  <c r="L702" i="17"/>
  <c r="L694" i="17"/>
  <c r="L686" i="17"/>
  <c r="L678" i="17"/>
  <c r="L670" i="17"/>
  <c r="L662" i="17"/>
  <c r="L654" i="17"/>
  <c r="L646" i="17"/>
  <c r="L638" i="17"/>
  <c r="L630" i="17"/>
  <c r="L622" i="17"/>
  <c r="L614" i="17"/>
  <c r="L606" i="17"/>
  <c r="L598" i="17"/>
  <c r="L2060" i="17"/>
  <c r="L1836" i="17"/>
  <c r="L1715" i="17"/>
  <c r="L1628" i="17"/>
  <c r="L1564" i="17"/>
  <c r="L1532" i="17"/>
  <c r="L1500" i="17"/>
  <c r="L1468" i="17"/>
  <c r="L1436" i="17"/>
  <c r="L1404" i="17"/>
  <c r="L1372" i="17"/>
  <c r="L1340" i="17"/>
  <c r="L1308" i="17"/>
  <c r="L1276" i="17"/>
  <c r="L1244" i="17"/>
  <c r="L1213" i="17"/>
  <c r="L1197" i="17"/>
  <c r="L1181" i="17"/>
  <c r="L1165" i="17"/>
  <c r="L1149" i="17"/>
  <c r="L1133" i="17"/>
  <c r="L1117" i="17"/>
  <c r="L1101" i="17"/>
  <c r="L1085" i="17"/>
  <c r="L1069" i="17"/>
  <c r="L1053" i="17"/>
  <c r="L1038" i="17"/>
  <c r="L1029" i="17"/>
  <c r="L1021" i="17"/>
  <c r="L1013" i="17"/>
  <c r="L1005" i="17"/>
  <c r="L997" i="17"/>
  <c r="L989" i="17"/>
  <c r="L981" i="17"/>
  <c r="L973" i="17"/>
  <c r="L965" i="17"/>
  <c r="L957" i="17"/>
  <c r="L949" i="17"/>
  <c r="L941" i="17"/>
  <c r="L933" i="17"/>
  <c r="L925" i="17"/>
  <c r="L917" i="17"/>
  <c r="L909" i="17"/>
  <c r="L901" i="17"/>
  <c r="L893" i="17"/>
  <c r="L885" i="17"/>
  <c r="L877" i="17"/>
  <c r="L869" i="17"/>
  <c r="L861" i="17"/>
  <c r="L853" i="17"/>
  <c r="L845" i="17"/>
  <c r="L837" i="17"/>
  <c r="L829" i="17"/>
  <c r="L821" i="17"/>
  <c r="L813" i="17"/>
  <c r="L805" i="17"/>
  <c r="L797" i="17"/>
  <c r="L789" i="17"/>
  <c r="L781" i="17"/>
  <c r="L773" i="17"/>
  <c r="L765" i="17"/>
  <c r="L757" i="17"/>
  <c r="L749" i="17"/>
  <c r="L741" i="17"/>
  <c r="L733" i="17"/>
  <c r="L725" i="17"/>
  <c r="L717" i="17"/>
  <c r="L709" i="17"/>
  <c r="L701" i="17"/>
  <c r="L693" i="17"/>
  <c r="L685" i="17"/>
  <c r="L677" i="17"/>
  <c r="L669" i="17"/>
  <c r="L661" i="17"/>
  <c r="L653" i="17"/>
  <c r="L645" i="17"/>
  <c r="L637" i="17"/>
  <c r="L629" i="17"/>
  <c r="L621" i="17"/>
  <c r="L613" i="17"/>
  <c r="L605" i="17"/>
  <c r="L597" i="17"/>
  <c r="L589" i="17"/>
  <c r="L581" i="17"/>
  <c r="L573" i="17"/>
  <c r="L1996" i="17"/>
  <c r="L1804" i="17"/>
  <c r="L1692" i="17"/>
  <c r="L1610" i="17"/>
  <c r="L1556" i="17"/>
  <c r="L1524" i="17"/>
  <c r="L1492" i="17"/>
  <c r="L1460" i="17"/>
  <c r="L1428" i="17"/>
  <c r="L1396" i="17"/>
  <c r="L1364" i="17"/>
  <c r="L1332" i="17"/>
  <c r="L1300" i="17"/>
  <c r="L1268" i="17"/>
  <c r="L1236" i="17"/>
  <c r="L1207" i="17"/>
  <c r="L1191" i="17"/>
  <c r="L1175" i="17"/>
  <c r="L1159" i="17"/>
  <c r="L1143" i="17"/>
  <c r="L1127" i="17"/>
  <c r="L1111" i="17"/>
  <c r="L1095" i="17"/>
  <c r="L1079" i="17"/>
  <c r="L1063" i="17"/>
  <c r="L1047" i="17"/>
  <c r="L1036" i="17"/>
  <c r="L1027" i="17"/>
  <c r="L1019" i="17"/>
  <c r="L1011" i="17"/>
  <c r="L1003" i="17"/>
  <c r="L995" i="17"/>
  <c r="L987" i="17"/>
  <c r="L979" i="17"/>
  <c r="L971" i="17"/>
  <c r="L963" i="17"/>
  <c r="L955" i="17"/>
  <c r="L947" i="17"/>
  <c r="L939" i="17"/>
  <c r="L931" i="17"/>
  <c r="L923" i="17"/>
  <c r="L915" i="17"/>
  <c r="L907" i="17"/>
  <c r="L899" i="17"/>
  <c r="L891" i="17"/>
  <c r="L883" i="17"/>
  <c r="L875" i="17"/>
  <c r="L867" i="17"/>
  <c r="L859" i="17"/>
  <c r="L851" i="17"/>
  <c r="L843" i="17"/>
  <c r="L835" i="17"/>
  <c r="L827" i="17"/>
  <c r="L819" i="17"/>
  <c r="L811" i="17"/>
  <c r="L803" i="17"/>
  <c r="L795" i="17"/>
  <c r="L787" i="17"/>
  <c r="L779" i="17"/>
  <c r="L771" i="17"/>
  <c r="L763" i="17"/>
  <c r="L755" i="17"/>
  <c r="L747" i="17"/>
  <c r="L739" i="17"/>
  <c r="L731" i="17"/>
  <c r="L723" i="17"/>
  <c r="L715" i="17"/>
  <c r="L707" i="17"/>
  <c r="L699" i="17"/>
  <c r="L691" i="17"/>
  <c r="L683" i="17"/>
  <c r="L675" i="17"/>
  <c r="L667" i="17"/>
  <c r="L659" i="17"/>
  <c r="L651" i="17"/>
  <c r="L643" i="17"/>
  <c r="L2004" i="17"/>
  <c r="L1429" i="17"/>
  <c r="L1196" i="17"/>
  <c r="L1068" i="17"/>
  <c r="L999" i="17"/>
  <c r="L978" i="17"/>
  <c r="L956" i="17"/>
  <c r="L935" i="17"/>
  <c r="L914" i="17"/>
  <c r="L1811" i="17"/>
  <c r="L1397" i="17"/>
  <c r="L1180" i="17"/>
  <c r="L1052" i="17"/>
  <c r="L996" i="17"/>
  <c r="L975" i="17"/>
  <c r="L954" i="17"/>
  <c r="L932" i="17"/>
  <c r="L911" i="17"/>
  <c r="L890" i="17"/>
  <c r="L868" i="17"/>
  <c r="L847" i="17"/>
  <c r="L826" i="17"/>
  <c r="L804" i="17"/>
  <c r="L783" i="17"/>
  <c r="L762" i="17"/>
  <c r="L740" i="17"/>
  <c r="L719" i="17"/>
  <c r="L698" i="17"/>
  <c r="L676" i="17"/>
  <c r="L655" i="17"/>
  <c r="L635" i="17"/>
  <c r="L619" i="17"/>
  <c r="L603" i="17"/>
  <c r="L588" i="17"/>
  <c r="L575" i="17"/>
  <c r="L566" i="17"/>
  <c r="L558" i="17"/>
  <c r="L550" i="17"/>
  <c r="L542" i="17"/>
  <c r="L534" i="17"/>
  <c r="L526" i="17"/>
  <c r="L518" i="17"/>
  <c r="L510" i="17"/>
  <c r="L502" i="17"/>
  <c r="L494" i="17"/>
  <c r="L486" i="17"/>
  <c r="L478" i="17"/>
  <c r="L470" i="17"/>
  <c r="L462" i="17"/>
  <c r="L454" i="17"/>
  <c r="L446" i="17"/>
  <c r="L438" i="17"/>
  <c r="L430" i="17"/>
  <c r="L422" i="17"/>
  <c r="L414" i="17"/>
  <c r="L406" i="17"/>
  <c r="L398" i="17"/>
  <c r="L390" i="17"/>
  <c r="L382" i="17"/>
  <c r="L374" i="17"/>
  <c r="L366" i="17"/>
  <c r="L358" i="17"/>
  <c r="L350" i="17"/>
  <c r="L342" i="17"/>
  <c r="L334" i="17"/>
  <c r="L326" i="17"/>
  <c r="L318" i="17"/>
  <c r="L310" i="17"/>
  <c r="L302" i="17"/>
  <c r="L294" i="17"/>
  <c r="L286" i="17"/>
  <c r="L278" i="17"/>
  <c r="L270" i="17"/>
  <c r="L262" i="17"/>
  <c r="L254" i="17"/>
  <c r="L246" i="17"/>
  <c r="L238" i="17"/>
  <c r="L230" i="17"/>
  <c r="L222" i="17"/>
  <c r="L214" i="17"/>
  <c r="L206" i="17"/>
  <c r="L198" i="17"/>
  <c r="L1698" i="17"/>
  <c r="L1365" i="17"/>
  <c r="L1164" i="17"/>
  <c r="L1037" i="17"/>
  <c r="L994" i="17"/>
  <c r="L972" i="17"/>
  <c r="L951" i="17"/>
  <c r="L930" i="17"/>
  <c r="L908" i="17"/>
  <c r="L887" i="17"/>
  <c r="L866" i="17"/>
  <c r="L844" i="17"/>
  <c r="L823" i="17"/>
  <c r="L802" i="17"/>
  <c r="L780" i="17"/>
  <c r="L759" i="17"/>
  <c r="L738" i="17"/>
  <c r="L716" i="17"/>
  <c r="L695" i="17"/>
  <c r="L674" i="17"/>
  <c r="L652" i="17"/>
  <c r="L634" i="17"/>
  <c r="L618" i="17"/>
  <c r="L602" i="17"/>
  <c r="L587" i="17"/>
  <c r="L574" i="17"/>
  <c r="L565" i="17"/>
  <c r="L557" i="17"/>
  <c r="L549" i="17"/>
  <c r="L541" i="17"/>
  <c r="L533" i="17"/>
  <c r="L525" i="17"/>
  <c r="L517" i="17"/>
  <c r="L509" i="17"/>
  <c r="L501" i="17"/>
  <c r="L493" i="17"/>
  <c r="L485" i="17"/>
  <c r="L477" i="17"/>
  <c r="L469" i="17"/>
  <c r="L461" i="17"/>
  <c r="L453" i="17"/>
  <c r="L445" i="17"/>
  <c r="L437" i="17"/>
  <c r="L429" i="17"/>
  <c r="L421" i="17"/>
  <c r="L413" i="17"/>
  <c r="L405" i="17"/>
  <c r="L397" i="17"/>
  <c r="L389" i="17"/>
  <c r="L381" i="17"/>
  <c r="L373" i="17"/>
  <c r="L365" i="17"/>
  <c r="L357" i="17"/>
  <c r="L349" i="17"/>
  <c r="L341" i="17"/>
  <c r="L333" i="17"/>
  <c r="L325" i="17"/>
  <c r="L317" i="17"/>
  <c r="L309" i="17"/>
  <c r="L301" i="17"/>
  <c r="L293" i="17"/>
  <c r="L285" i="17"/>
  <c r="L277" i="17"/>
  <c r="L269" i="17"/>
  <c r="L261" i="17"/>
  <c r="L253" i="17"/>
  <c r="L245" i="17"/>
  <c r="L237" i="17"/>
  <c r="L229" i="17"/>
  <c r="L221" i="17"/>
  <c r="L213" i="17"/>
  <c r="L205" i="17"/>
  <c r="L197" i="17"/>
  <c r="L189" i="17"/>
  <c r="L181" i="17"/>
  <c r="L173" i="17"/>
  <c r="L165" i="17"/>
  <c r="L157" i="17"/>
  <c r="L149" i="17"/>
  <c r="L141" i="17"/>
  <c r="L133" i="17"/>
  <c r="L125" i="17"/>
  <c r="L117" i="17"/>
  <c r="L109" i="17"/>
  <c r="L101" i="17"/>
  <c r="L93" i="17"/>
  <c r="L85" i="17"/>
  <c r="L77" i="17"/>
  <c r="L69" i="17"/>
  <c r="L61" i="17"/>
  <c r="L53" i="17"/>
  <c r="L45" i="17"/>
  <c r="L37" i="17"/>
  <c r="L1611" i="17"/>
  <c r="L1333" i="17"/>
  <c r="L1148" i="17"/>
  <c r="L1028" i="17"/>
  <c r="L991" i="17"/>
  <c r="L970" i="17"/>
  <c r="L948" i="17"/>
  <c r="L927" i="17"/>
  <c r="L906" i="17"/>
  <c r="L1557" i="17"/>
  <c r="L1301" i="17"/>
  <c r="L1132" i="17"/>
  <c r="L1020" i="17"/>
  <c r="L988" i="17"/>
  <c r="L967" i="17"/>
  <c r="L946" i="17"/>
  <c r="L924" i="17"/>
  <c r="L903" i="17"/>
  <c r="L882" i="17"/>
  <c r="L860" i="17"/>
  <c r="L839" i="17"/>
  <c r="L818" i="17"/>
  <c r="L796" i="17"/>
  <c r="L775" i="17"/>
  <c r="L754" i="17"/>
  <c r="L732" i="17"/>
  <c r="L711" i="17"/>
  <c r="L690" i="17"/>
  <c r="L668" i="17"/>
  <c r="L647" i="17"/>
  <c r="L628" i="17"/>
  <c r="L612" i="17"/>
  <c r="L596" i="17"/>
  <c r="L583" i="17"/>
  <c r="L571" i="17"/>
  <c r="L563" i="17"/>
  <c r="L555" i="17"/>
  <c r="L547" i="17"/>
  <c r="L539" i="17"/>
  <c r="L531" i="17"/>
  <c r="L523" i="17"/>
  <c r="L515" i="17"/>
  <c r="L507" i="17"/>
  <c r="L499" i="17"/>
  <c r="L491" i="17"/>
  <c r="L483" i="17"/>
  <c r="L475" i="17"/>
  <c r="L467" i="17"/>
  <c r="L459" i="17"/>
  <c r="L451" i="17"/>
  <c r="L443" i="17"/>
  <c r="L435" i="17"/>
  <c r="L427" i="17"/>
  <c r="L419" i="17"/>
  <c r="L411" i="17"/>
  <c r="L403" i="17"/>
  <c r="L395" i="17"/>
  <c r="L387" i="17"/>
  <c r="L379" i="17"/>
  <c r="L371" i="17"/>
  <c r="L363" i="17"/>
  <c r="L355" i="17"/>
  <c r="L347" i="17"/>
  <c r="L339" i="17"/>
  <c r="L331" i="17"/>
  <c r="L323" i="17"/>
  <c r="L315" i="17"/>
  <c r="L307" i="17"/>
  <c r="L299" i="17"/>
  <c r="L291" i="17"/>
  <c r="L283" i="17"/>
  <c r="L275" i="17"/>
  <c r="L267" i="17"/>
  <c r="L259" i="17"/>
  <c r="L251" i="17"/>
  <c r="L243" i="17"/>
  <c r="L235" i="17"/>
  <c r="L227" i="17"/>
  <c r="L219" i="17"/>
  <c r="L211" i="17"/>
  <c r="L203" i="17"/>
  <c r="L195" i="17"/>
  <c r="L187" i="17"/>
  <c r="L179" i="17"/>
  <c r="L171" i="17"/>
  <c r="L163" i="17"/>
  <c r="L155" i="17"/>
  <c r="L147" i="17"/>
  <c r="L139" i="17"/>
  <c r="L131" i="17"/>
  <c r="L123" i="17"/>
  <c r="L115" i="17"/>
  <c r="L107" i="17"/>
  <c r="L99" i="17"/>
  <c r="L1525" i="17"/>
  <c r="L1269" i="17"/>
  <c r="L1116" i="17"/>
  <c r="L1012" i="17"/>
  <c r="L986" i="17"/>
  <c r="L964" i="17"/>
  <c r="L943" i="17"/>
  <c r="L922" i="17"/>
  <c r="L900" i="17"/>
  <c r="L879" i="17"/>
  <c r="L858" i="17"/>
  <c r="L836" i="17"/>
  <c r="L815" i="17"/>
  <c r="L794" i="17"/>
  <c r="L772" i="17"/>
  <c r="L751" i="17"/>
  <c r="L730" i="17"/>
  <c r="L708" i="17"/>
  <c r="L687" i="17"/>
  <c r="L666" i="17"/>
  <c r="L644" i="17"/>
  <c r="L627" i="17"/>
  <c r="L611" i="17"/>
  <c r="L595" i="17"/>
  <c r="L582" i="17"/>
  <c r="L570" i="17"/>
  <c r="L562" i="17"/>
  <c r="L554" i="17"/>
  <c r="L546" i="17"/>
  <c r="L538" i="17"/>
  <c r="L530" i="17"/>
  <c r="L522" i="17"/>
  <c r="L514" i="17"/>
  <c r="L506" i="17"/>
  <c r="L498" i="17"/>
  <c r="L490" i="17"/>
  <c r="L482" i="17"/>
  <c r="L474" i="17"/>
  <c r="L466" i="17"/>
  <c r="L458" i="17"/>
  <c r="L450" i="17"/>
  <c r="L442" i="17"/>
  <c r="L434" i="17"/>
  <c r="L426" i="17"/>
  <c r="L418" i="17"/>
  <c r="L410" i="17"/>
  <c r="L402" i="17"/>
  <c r="L394" i="17"/>
  <c r="L386" i="17"/>
  <c r="L378" i="17"/>
  <c r="L370" i="17"/>
  <c r="L362" i="17"/>
  <c r="L354" i="17"/>
  <c r="L346" i="17"/>
  <c r="L338" i="17"/>
  <c r="L330" i="17"/>
  <c r="L322" i="17"/>
  <c r="L314" i="17"/>
  <c r="L306" i="17"/>
  <c r="L298" i="17"/>
  <c r="L290" i="17"/>
  <c r="L282" i="17"/>
  <c r="L274" i="17"/>
  <c r="L266" i="17"/>
  <c r="L258" i="17"/>
  <c r="L250" i="17"/>
  <c r="L242" i="17"/>
  <c r="L234" i="17"/>
  <c r="L226" i="17"/>
  <c r="L218" i="17"/>
  <c r="L210" i="17"/>
  <c r="L202" i="17"/>
  <c r="L194" i="17"/>
  <c r="L186" i="17"/>
  <c r="L178" i="17"/>
  <c r="L170" i="17"/>
  <c r="L162" i="17"/>
  <c r="L154" i="17"/>
  <c r="L146" i="17"/>
  <c r="L138" i="17"/>
  <c r="L130" i="17"/>
  <c r="L122" i="17"/>
  <c r="L114" i="17"/>
  <c r="L1461" i="17"/>
  <c r="L1212" i="17"/>
  <c r="L1084" i="17"/>
  <c r="L1002" i="17"/>
  <c r="L980" i="17"/>
  <c r="L959" i="17"/>
  <c r="L938" i="17"/>
  <c r="L916" i="17"/>
  <c r="L895" i="17"/>
  <c r="L874" i="17"/>
  <c r="L852" i="17"/>
  <c r="L831" i="17"/>
  <c r="L810" i="17"/>
  <c r="L788" i="17"/>
  <c r="L767" i="17"/>
  <c r="L746" i="17"/>
  <c r="L724" i="17"/>
  <c r="L703" i="17"/>
  <c r="L682" i="17"/>
  <c r="L660" i="17"/>
  <c r="L639" i="17"/>
  <c r="L623" i="17"/>
  <c r="L607" i="17"/>
  <c r="L591" i="17"/>
  <c r="L579" i="17"/>
  <c r="L568" i="17"/>
  <c r="L560" i="17"/>
  <c r="L552" i="17"/>
  <c r="L544" i="17"/>
  <c r="L536" i="17"/>
  <c r="L528" i="17"/>
  <c r="L520" i="17"/>
  <c r="L512" i="17"/>
  <c r="L504" i="17"/>
  <c r="L496" i="17"/>
  <c r="L488" i="17"/>
  <c r="L480" i="17"/>
  <c r="L472" i="17"/>
  <c r="L464" i="17"/>
  <c r="L456" i="17"/>
  <c r="L448" i="17"/>
  <c r="L440" i="17"/>
  <c r="L432" i="17"/>
  <c r="L424" i="17"/>
  <c r="L416" i="17"/>
  <c r="L408" i="17"/>
  <c r="L400" i="17"/>
  <c r="L392" i="17"/>
  <c r="L384" i="17"/>
  <c r="L376" i="17"/>
  <c r="L368" i="17"/>
  <c r="L360" i="17"/>
  <c r="L352" i="17"/>
  <c r="L344" i="17"/>
  <c r="L336" i="17"/>
  <c r="L328" i="17"/>
  <c r="L320" i="17"/>
  <c r="L312" i="17"/>
  <c r="L304" i="17"/>
  <c r="L296" i="17"/>
  <c r="L288" i="17"/>
  <c r="L280" i="17"/>
  <c r="L272" i="17"/>
  <c r="L264" i="17"/>
  <c r="L256" i="17"/>
  <c r="L248" i="17"/>
  <c r="L240" i="17"/>
  <c r="L232" i="17"/>
  <c r="L224" i="17"/>
  <c r="L216" i="17"/>
  <c r="L208" i="17"/>
  <c r="L200" i="17"/>
  <c r="L192" i="17"/>
  <c r="L14" i="17"/>
  <c r="L20" i="17"/>
  <c r="L28" i="17"/>
  <c r="L36" i="17"/>
  <c r="L46" i="17"/>
  <c r="L55" i="17"/>
  <c r="L64" i="17"/>
  <c r="L73" i="17"/>
  <c r="L82" i="17"/>
  <c r="L91" i="17"/>
  <c r="L102" i="17"/>
  <c r="L112" i="17"/>
  <c r="L126" i="17"/>
  <c r="L137" i="17"/>
  <c r="L151" i="17"/>
  <c r="L164" i="17"/>
  <c r="L176" i="17"/>
  <c r="L190" i="17"/>
  <c r="L209" i="17"/>
  <c r="L231" i="17"/>
  <c r="L252" i="17"/>
  <c r="L273" i="17"/>
  <c r="L295" i="17"/>
  <c r="L316" i="17"/>
  <c r="L337" i="17"/>
  <c r="L359" i="17"/>
  <c r="L380" i="17"/>
  <c r="L401" i="17"/>
  <c r="L423" i="17"/>
  <c r="L444" i="17"/>
  <c r="L465" i="17"/>
  <c r="L487" i="17"/>
  <c r="L508" i="17"/>
  <c r="L529" i="17"/>
  <c r="L551" i="17"/>
  <c r="L572" i="17"/>
  <c r="L610" i="17"/>
  <c r="L658" i="17"/>
  <c r="L714" i="17"/>
  <c r="L770" i="17"/>
  <c r="L828" i="17"/>
  <c r="L884" i="17"/>
  <c r="L1100" i="17"/>
  <c r="L10" i="17"/>
  <c r="L32" i="17"/>
  <c r="L59" i="17"/>
  <c r="L87" i="17"/>
  <c r="L132" i="17"/>
  <c r="L169" i="17"/>
  <c r="L220" i="17"/>
  <c r="L284" i="17"/>
  <c r="L348" i="17"/>
  <c r="L412" i="17"/>
  <c r="L455" i="17"/>
  <c r="L519" i="17"/>
  <c r="L855" i="17"/>
  <c r="L9" i="17"/>
  <c r="L21" i="17"/>
  <c r="L29" i="17"/>
  <c r="L38" i="17"/>
  <c r="L47" i="17"/>
  <c r="L56" i="17"/>
  <c r="L65" i="17"/>
  <c r="L74" i="17"/>
  <c r="L83" i="17"/>
  <c r="L92" i="17"/>
  <c r="L103" i="17"/>
  <c r="L113" i="17"/>
  <c r="L127" i="17"/>
  <c r="L140" i="17"/>
  <c r="L152" i="17"/>
  <c r="L166" i="17"/>
  <c r="L177" i="17"/>
  <c r="L191" i="17"/>
  <c r="L212" i="17"/>
  <c r="L233" i="17"/>
  <c r="L255" i="17"/>
  <c r="L276" i="17"/>
  <c r="L297" i="17"/>
  <c r="L319" i="17"/>
  <c r="L340" i="17"/>
  <c r="L361" i="17"/>
  <c r="L383" i="17"/>
  <c r="L404" i="17"/>
  <c r="L425" i="17"/>
  <c r="L447" i="17"/>
  <c r="L468" i="17"/>
  <c r="L489" i="17"/>
  <c r="L511" i="17"/>
  <c r="L532" i="17"/>
  <c r="L553" i="17"/>
  <c r="L578" i="17"/>
  <c r="L615" i="17"/>
  <c r="L663" i="17"/>
  <c r="L722" i="17"/>
  <c r="L778" i="17"/>
  <c r="L834" i="17"/>
  <c r="L892" i="17"/>
  <c r="L1237" i="17"/>
  <c r="L12" i="17"/>
  <c r="L22" i="17"/>
  <c r="L30" i="17"/>
  <c r="L39" i="17"/>
  <c r="L48" i="17"/>
  <c r="L57" i="17"/>
  <c r="L66" i="17"/>
  <c r="L75" i="17"/>
  <c r="L84" i="17"/>
  <c r="L94" i="17"/>
  <c r="L104" i="17"/>
  <c r="L116" i="17"/>
  <c r="L128" i="17"/>
  <c r="L142" i="17"/>
  <c r="L153" i="17"/>
  <c r="L167" i="17"/>
  <c r="L180" i="17"/>
  <c r="L193" i="17"/>
  <c r="L215" i="17"/>
  <c r="L236" i="17"/>
  <c r="L257" i="17"/>
  <c r="L279" i="17"/>
  <c r="L300" i="17"/>
  <c r="L321" i="17"/>
  <c r="L343" i="17"/>
  <c r="L364" i="17"/>
  <c r="L385" i="17"/>
  <c r="L407" i="17"/>
  <c r="L428" i="17"/>
  <c r="L449" i="17"/>
  <c r="L471" i="17"/>
  <c r="L492" i="17"/>
  <c r="L513" i="17"/>
  <c r="P18" i="1"/>
  <c r="M192" i="5"/>
  <c r="M320" i="5"/>
  <c r="M384" i="5"/>
  <c r="M448" i="5"/>
  <c r="M516" i="5"/>
  <c r="M72" i="5"/>
  <c r="M136" i="5"/>
  <c r="M200" i="5"/>
  <c r="M264" i="5"/>
  <c r="M328" i="5"/>
  <c r="M392" i="5"/>
  <c r="M456" i="5"/>
  <c r="M16" i="5"/>
  <c r="M80" i="5"/>
  <c r="M144" i="5"/>
  <c r="M208" i="5"/>
  <c r="M272" i="5"/>
  <c r="M336" i="5"/>
  <c r="M400" i="5"/>
  <c r="M464" i="5"/>
  <c r="M24" i="5"/>
  <c r="M88" i="5"/>
  <c r="M152" i="5"/>
  <c r="M216" i="5"/>
  <c r="M280" i="5"/>
  <c r="M344" i="5"/>
  <c r="M408" i="5"/>
  <c r="M472" i="5"/>
  <c r="M32" i="5"/>
  <c r="M224" i="5"/>
  <c r="M416" i="5"/>
  <c r="M104" i="5"/>
  <c r="M168" i="5"/>
  <c r="M296" i="5"/>
  <c r="M360" i="5"/>
  <c r="M424" i="5"/>
  <c r="M488" i="5"/>
  <c r="M112" i="5"/>
  <c r="M176" i="5"/>
  <c r="M240" i="5"/>
  <c r="M304" i="5"/>
  <c r="M368" i="5"/>
  <c r="M432" i="5"/>
  <c r="M12" i="5"/>
  <c r="M4" i="5"/>
  <c r="M37" i="5"/>
  <c r="M9" i="5"/>
  <c r="M177" i="5"/>
  <c r="M97" i="5"/>
  <c r="M17" i="5"/>
  <c r="M944" i="5"/>
  <c r="M85" i="5"/>
  <c r="M77" i="5"/>
  <c r="M69" i="5"/>
  <c r="M61" i="5"/>
  <c r="M53" i="5"/>
  <c r="M45" i="5"/>
  <c r="M29" i="5"/>
  <c r="M145" i="5"/>
  <c r="M65" i="5"/>
  <c r="M6" i="5"/>
  <c r="M241" i="5"/>
  <c r="M217" i="5"/>
  <c r="M169" i="5"/>
  <c r="M129" i="5"/>
  <c r="M89" i="5"/>
  <c r="M49" i="5"/>
  <c r="M13" i="5"/>
  <c r="M1008" i="5"/>
  <c r="M11" i="5"/>
  <c r="M257" i="5"/>
  <c r="M209" i="5"/>
  <c r="M161" i="5"/>
  <c r="M121" i="5"/>
  <c r="M81" i="5"/>
  <c r="M33" i="5"/>
  <c r="M5" i="5"/>
  <c r="M8" i="5"/>
  <c r="M265" i="5"/>
  <c r="M193" i="5"/>
  <c r="M137" i="5"/>
  <c r="M57" i="5"/>
  <c r="M321" i="5"/>
  <c r="M313" i="5"/>
  <c r="M305" i="5"/>
  <c r="M297" i="5"/>
  <c r="M289" i="5"/>
  <c r="M281" i="5"/>
  <c r="M273" i="5"/>
  <c r="M249" i="5"/>
  <c r="M233" i="5"/>
  <c r="M225" i="5"/>
  <c r="M201" i="5"/>
  <c r="M153" i="5"/>
  <c r="M113" i="5"/>
  <c r="M73" i="5"/>
  <c r="M25" i="5"/>
  <c r="M7" i="5"/>
  <c r="M21" i="5"/>
  <c r="M185" i="5"/>
  <c r="M105" i="5"/>
  <c r="M41" i="5"/>
  <c r="M96" i="5"/>
  <c r="M288" i="5"/>
  <c r="M352" i="5"/>
  <c r="M480" i="5"/>
  <c r="M40" i="5"/>
  <c r="M232" i="5"/>
  <c r="M48" i="5"/>
  <c r="M10" i="5"/>
  <c r="M56" i="5"/>
  <c r="M120" i="5"/>
  <c r="M184" i="5"/>
  <c r="M248" i="5"/>
  <c r="M312" i="5"/>
  <c r="M376" i="5"/>
  <c r="M440" i="5"/>
  <c r="M504" i="5"/>
  <c r="M15" i="5"/>
  <c r="M23" i="5"/>
  <c r="M31" i="5"/>
  <c r="M39" i="5"/>
  <c r="M47" i="5"/>
  <c r="M55" i="5"/>
  <c r="M63" i="5"/>
  <c r="M71" i="5"/>
  <c r="M79" i="5"/>
  <c r="M87" i="5"/>
  <c r="M95" i="5"/>
  <c r="M103" i="5"/>
  <c r="M111" i="5"/>
  <c r="M119" i="5"/>
  <c r="M127" i="5"/>
  <c r="M135" i="5"/>
  <c r="M143" i="5"/>
  <c r="M151" i="5"/>
  <c r="M159" i="5"/>
  <c r="M167" i="5"/>
  <c r="M175" i="5"/>
  <c r="M183" i="5"/>
  <c r="M191" i="5"/>
  <c r="M199" i="5"/>
  <c r="M207" i="5"/>
  <c r="M215" i="5"/>
  <c r="M223" i="5"/>
  <c r="M231" i="5"/>
  <c r="M239" i="5"/>
  <c r="M247" i="5"/>
  <c r="M255" i="5"/>
  <c r="M263" i="5"/>
  <c r="M271" i="5"/>
  <c r="M279" i="5"/>
  <c r="M287" i="5"/>
  <c r="M295" i="5"/>
  <c r="M303" i="5"/>
  <c r="M311" i="5"/>
  <c r="M319" i="5"/>
  <c r="M327" i="5"/>
  <c r="M335" i="5"/>
  <c r="M343" i="5"/>
  <c r="M351" i="5"/>
  <c r="M359" i="5"/>
  <c r="M367" i="5"/>
  <c r="M375" i="5"/>
  <c r="M383" i="5"/>
  <c r="M391" i="5"/>
  <c r="M399" i="5"/>
  <c r="M407" i="5"/>
  <c r="M415" i="5"/>
  <c r="M423" i="5"/>
  <c r="M431" i="5"/>
  <c r="M439" i="5"/>
  <c r="M447" i="5"/>
  <c r="M455" i="5"/>
  <c r="M463" i="5"/>
  <c r="M471" i="5"/>
  <c r="M479" i="5"/>
  <c r="M487" i="5"/>
  <c r="M495" i="5"/>
  <c r="M503" i="5"/>
  <c r="M515" i="5"/>
  <c r="M540" i="5"/>
  <c r="M572" i="5"/>
  <c r="M604" i="5"/>
  <c r="M636" i="5"/>
  <c r="M680" i="5"/>
  <c r="M744" i="5"/>
  <c r="M808" i="5"/>
  <c r="M872" i="5"/>
  <c r="M936" i="5"/>
  <c r="M1000" i="5"/>
  <c r="M1068" i="5"/>
  <c r="M1210" i="5"/>
  <c r="M329" i="5"/>
  <c r="M337" i="5"/>
  <c r="M345" i="5"/>
  <c r="M353" i="5"/>
  <c r="M361" i="5"/>
  <c r="M369" i="5"/>
  <c r="M377" i="5"/>
  <c r="M385" i="5"/>
  <c r="M393" i="5"/>
  <c r="M401" i="5"/>
  <c r="M409" i="5"/>
  <c r="M417" i="5"/>
  <c r="M425" i="5"/>
  <c r="M433" i="5"/>
  <c r="M441" i="5"/>
  <c r="M449" i="5"/>
  <c r="M457" i="5"/>
  <c r="M465" i="5"/>
  <c r="M473" i="5"/>
  <c r="M481" i="5"/>
  <c r="M489" i="5"/>
  <c r="M497" i="5"/>
  <c r="M505" i="5"/>
  <c r="M520" i="5"/>
  <c r="M548" i="5"/>
  <c r="M580" i="5"/>
  <c r="M612" i="5"/>
  <c r="M644" i="5"/>
  <c r="M696" i="5"/>
  <c r="M760" i="5"/>
  <c r="M824" i="5"/>
  <c r="M888" i="5"/>
  <c r="M952" i="5"/>
  <c r="M1016" i="5"/>
  <c r="M1086" i="5"/>
  <c r="M1338" i="5"/>
  <c r="M18" i="5"/>
  <c r="M26" i="5"/>
  <c r="M34" i="5"/>
  <c r="M42" i="5"/>
  <c r="M50" i="5"/>
  <c r="M58" i="5"/>
  <c r="M66" i="5"/>
  <c r="M74" i="5"/>
  <c r="M82" i="5"/>
  <c r="M90" i="5"/>
  <c r="M98" i="5"/>
  <c r="M106" i="5"/>
  <c r="M114" i="5"/>
  <c r="M122" i="5"/>
  <c r="M130" i="5"/>
  <c r="M138" i="5"/>
  <c r="M146" i="5"/>
  <c r="M154" i="5"/>
  <c r="M162" i="5"/>
  <c r="M170" i="5"/>
  <c r="M178" i="5"/>
  <c r="M186" i="5"/>
  <c r="M194" i="5"/>
  <c r="M202" i="5"/>
  <c r="M210" i="5"/>
  <c r="M218" i="5"/>
  <c r="M226" i="5"/>
  <c r="M234" i="5"/>
  <c r="M242" i="5"/>
  <c r="M250" i="5"/>
  <c r="M258" i="5"/>
  <c r="M266" i="5"/>
  <c r="M274" i="5"/>
  <c r="M282" i="5"/>
  <c r="M290" i="5"/>
  <c r="M298" i="5"/>
  <c r="M306" i="5"/>
  <c r="M314" i="5"/>
  <c r="M322" i="5"/>
  <c r="M330" i="5"/>
  <c r="M338" i="5"/>
  <c r="M346" i="5"/>
  <c r="M354" i="5"/>
  <c r="M362" i="5"/>
  <c r="M370" i="5"/>
  <c r="M378" i="5"/>
  <c r="M386" i="5"/>
  <c r="M394" i="5"/>
  <c r="M402" i="5"/>
  <c r="M410" i="5"/>
  <c r="M418" i="5"/>
  <c r="M426" i="5"/>
  <c r="M434" i="5"/>
  <c r="M442" i="5"/>
  <c r="M450" i="5"/>
  <c r="M458" i="5"/>
  <c r="M466" i="5"/>
  <c r="M474" i="5"/>
  <c r="M482" i="5"/>
  <c r="M490" i="5"/>
  <c r="M498" i="5"/>
  <c r="M506" i="5"/>
  <c r="M523" i="5"/>
  <c r="M552" i="5"/>
  <c r="M584" i="5"/>
  <c r="M616" i="5"/>
  <c r="M648" i="5"/>
  <c r="M704" i="5"/>
  <c r="M768" i="5"/>
  <c r="M832" i="5"/>
  <c r="M896" i="5"/>
  <c r="M960" i="5"/>
  <c r="M1024" i="5"/>
  <c r="M1095" i="5"/>
  <c r="M1402" i="5"/>
  <c r="M19" i="5"/>
  <c r="M27" i="5"/>
  <c r="M35" i="5"/>
  <c r="M43" i="5"/>
  <c r="M51" i="5"/>
  <c r="M59" i="5"/>
  <c r="M67" i="5"/>
  <c r="M75" i="5"/>
  <c r="M83" i="5"/>
  <c r="M91" i="5"/>
  <c r="M99" i="5"/>
  <c r="M107" i="5"/>
  <c r="M115" i="5"/>
  <c r="M123" i="5"/>
  <c r="M131" i="5"/>
  <c r="M139" i="5"/>
  <c r="M147" i="5"/>
  <c r="M155" i="5"/>
  <c r="M163" i="5"/>
  <c r="M171" i="5"/>
  <c r="M179" i="5"/>
  <c r="M187" i="5"/>
  <c r="M195" i="5"/>
  <c r="M203" i="5"/>
  <c r="M211" i="5"/>
  <c r="M219" i="5"/>
  <c r="M227" i="5"/>
  <c r="M235" i="5"/>
  <c r="M243" i="5"/>
  <c r="M251" i="5"/>
  <c r="M259" i="5"/>
  <c r="M267" i="5"/>
  <c r="M275" i="5"/>
  <c r="M283" i="5"/>
  <c r="M291" i="5"/>
  <c r="M299" i="5"/>
  <c r="M307" i="5"/>
  <c r="M315" i="5"/>
  <c r="M323" i="5"/>
  <c r="M331" i="5"/>
  <c r="M339" i="5"/>
  <c r="M347" i="5"/>
  <c r="M355" i="5"/>
  <c r="M363" i="5"/>
  <c r="M371" i="5"/>
  <c r="M379" i="5"/>
  <c r="M387" i="5"/>
  <c r="M395" i="5"/>
  <c r="M403" i="5"/>
  <c r="M411" i="5"/>
  <c r="M419" i="5"/>
  <c r="M427" i="5"/>
  <c r="M435" i="5"/>
  <c r="M443" i="5"/>
  <c r="M451" i="5"/>
  <c r="M459" i="5"/>
  <c r="M467" i="5"/>
  <c r="M475" i="5"/>
  <c r="M483" i="5"/>
  <c r="M491" i="5"/>
  <c r="M499" i="5"/>
  <c r="M507" i="5"/>
  <c r="M524" i="5"/>
  <c r="M556" i="5"/>
  <c r="M588" i="5"/>
  <c r="M620" i="5"/>
  <c r="M652" i="5"/>
  <c r="M712" i="5"/>
  <c r="M776" i="5"/>
  <c r="M840" i="5"/>
  <c r="M904" i="5"/>
  <c r="M968" i="5"/>
  <c r="M1032" i="5"/>
  <c r="M1105" i="5"/>
  <c r="M2249" i="5"/>
  <c r="M2241" i="5"/>
  <c r="M2233" i="5"/>
  <c r="M2225" i="5"/>
  <c r="M2217" i="5"/>
  <c r="M2209" i="5"/>
  <c r="M2201" i="5"/>
  <c r="M2193" i="5"/>
  <c r="M2185" i="5"/>
  <c r="M2177" i="5"/>
  <c r="M2169" i="5"/>
  <c r="M2161" i="5"/>
  <c r="M2153" i="5"/>
  <c r="M2145" i="5"/>
  <c r="M2137" i="5"/>
  <c r="M2129" i="5"/>
  <c r="M2121" i="5"/>
  <c r="M2113" i="5"/>
  <c r="M2105" i="5"/>
  <c r="M2097" i="5"/>
  <c r="M2089" i="5"/>
  <c r="M2081" i="5"/>
  <c r="M2073" i="5"/>
  <c r="M2065" i="5"/>
  <c r="M2057" i="5"/>
  <c r="M2049" i="5"/>
  <c r="M2041" i="5"/>
  <c r="M2033" i="5"/>
  <c r="M2025" i="5"/>
  <c r="M2017" i="5"/>
  <c r="M2009" i="5"/>
  <c r="M2001" i="5"/>
  <c r="M1993" i="5"/>
  <c r="M1985" i="5"/>
  <c r="M1977" i="5"/>
  <c r="M1969" i="5"/>
  <c r="M1961" i="5"/>
  <c r="M1953" i="5"/>
  <c r="M1945" i="5"/>
  <c r="M1937" i="5"/>
  <c r="M1929" i="5"/>
  <c r="M1921" i="5"/>
  <c r="M1913" i="5"/>
  <c r="M1905" i="5"/>
  <c r="M1897" i="5"/>
  <c r="M1889" i="5"/>
  <c r="M1881" i="5"/>
  <c r="M1873" i="5"/>
  <c r="M1865" i="5"/>
  <c r="M1857" i="5"/>
  <c r="M1849" i="5"/>
  <c r="M1841" i="5"/>
  <c r="M1833" i="5"/>
  <c r="M1825" i="5"/>
  <c r="M1817" i="5"/>
  <c r="M1809" i="5"/>
  <c r="M1801" i="5"/>
  <c r="M1793" i="5"/>
  <c r="M1785" i="5"/>
  <c r="M1777" i="5"/>
  <c r="M1769" i="5"/>
  <c r="M1761" i="5"/>
  <c r="M1753" i="5"/>
  <c r="M1745" i="5"/>
  <c r="M1737" i="5"/>
  <c r="M1729" i="5"/>
  <c r="M1721" i="5"/>
  <c r="M1713" i="5"/>
  <c r="M1705" i="5"/>
  <c r="M1697" i="5"/>
  <c r="M1689" i="5"/>
  <c r="M1681" i="5"/>
  <c r="M2248" i="5"/>
  <c r="M2240" i="5"/>
  <c r="M2232" i="5"/>
  <c r="M2224" i="5"/>
  <c r="M2216" i="5"/>
  <c r="M2208" i="5"/>
  <c r="M2200" i="5"/>
  <c r="M2192" i="5"/>
  <c r="M2184" i="5"/>
  <c r="M2176" i="5"/>
  <c r="M2168" i="5"/>
  <c r="M2160" i="5"/>
  <c r="M2152" i="5"/>
  <c r="M2144" i="5"/>
  <c r="M2136" i="5"/>
  <c r="M2128" i="5"/>
  <c r="M2120" i="5"/>
  <c r="M2112" i="5"/>
  <c r="M2104" i="5"/>
  <c r="M2096" i="5"/>
  <c r="M2088" i="5"/>
  <c r="M2080" i="5"/>
  <c r="M2072" i="5"/>
  <c r="M2064" i="5"/>
  <c r="M2056" i="5"/>
  <c r="M2048" i="5"/>
  <c r="M2040" i="5"/>
  <c r="M2032" i="5"/>
  <c r="M2024" i="5"/>
  <c r="M2016" i="5"/>
  <c r="M2008" i="5"/>
  <c r="M2000" i="5"/>
  <c r="M1992" i="5"/>
  <c r="M1984" i="5"/>
  <c r="M1976" i="5"/>
  <c r="M1968" i="5"/>
  <c r="M1960" i="5"/>
  <c r="M1952" i="5"/>
  <c r="M1944" i="5"/>
  <c r="M1936" i="5"/>
  <c r="M1928" i="5"/>
  <c r="M1920" i="5"/>
  <c r="M1912" i="5"/>
  <c r="M1904" i="5"/>
  <c r="M1896" i="5"/>
  <c r="M1888" i="5"/>
  <c r="M1880" i="5"/>
  <c r="M1872" i="5"/>
  <c r="M1864" i="5"/>
  <c r="M1856" i="5"/>
  <c r="M1848" i="5"/>
  <c r="M1840" i="5"/>
  <c r="M1832" i="5"/>
  <c r="M1824" i="5"/>
  <c r="M1816" i="5"/>
  <c r="M1808" i="5"/>
  <c r="M1800" i="5"/>
  <c r="M1792" i="5"/>
  <c r="M1784" i="5"/>
  <c r="M1776" i="5"/>
  <c r="M1768" i="5"/>
  <c r="M1760" i="5"/>
  <c r="M1752" i="5"/>
  <c r="M1744" i="5"/>
  <c r="M1736" i="5"/>
  <c r="M1728" i="5"/>
  <c r="M1720" i="5"/>
  <c r="M1712" i="5"/>
  <c r="M1704" i="5"/>
  <c r="M1696" i="5"/>
  <c r="M1688" i="5"/>
  <c r="M1680" i="5"/>
  <c r="M1672" i="5"/>
  <c r="M1664" i="5"/>
  <c r="M1656" i="5"/>
  <c r="M1648" i="5"/>
  <c r="M1640" i="5"/>
  <c r="M1632" i="5"/>
  <c r="M1624" i="5"/>
  <c r="M1616" i="5"/>
  <c r="M1608" i="5"/>
  <c r="M1600" i="5"/>
  <c r="M1592" i="5"/>
  <c r="M1584" i="5"/>
  <c r="M1576" i="5"/>
  <c r="M2247" i="5"/>
  <c r="M2239" i="5"/>
  <c r="M2231" i="5"/>
  <c r="M2223" i="5"/>
  <c r="M2215" i="5"/>
  <c r="M2207" i="5"/>
  <c r="M2199" i="5"/>
  <c r="M2191" i="5"/>
  <c r="M2183" i="5"/>
  <c r="M2175" i="5"/>
  <c r="M2167" i="5"/>
  <c r="M2159" i="5"/>
  <c r="M2151" i="5"/>
  <c r="M2143" i="5"/>
  <c r="M2135" i="5"/>
  <c r="M2127" i="5"/>
  <c r="M2119" i="5"/>
  <c r="M2111" i="5"/>
  <c r="M2103" i="5"/>
  <c r="M2095" i="5"/>
  <c r="M2087" i="5"/>
  <c r="M2079" i="5"/>
  <c r="M2071" i="5"/>
  <c r="M2063" i="5"/>
  <c r="M2055" i="5"/>
  <c r="M2047" i="5"/>
  <c r="M2039" i="5"/>
  <c r="M2031" i="5"/>
  <c r="M2023" i="5"/>
  <c r="M2015" i="5"/>
  <c r="M2007" i="5"/>
  <c r="M1999" i="5"/>
  <c r="M1991" i="5"/>
  <c r="M1983" i="5"/>
  <c r="M1975" i="5"/>
  <c r="M1967" i="5"/>
  <c r="M1959" i="5"/>
  <c r="M1951" i="5"/>
  <c r="M1943" i="5"/>
  <c r="M1935" i="5"/>
  <c r="M1927" i="5"/>
  <c r="M1919" i="5"/>
  <c r="M1911" i="5"/>
  <c r="M1903" i="5"/>
  <c r="M1895" i="5"/>
  <c r="M1887" i="5"/>
  <c r="M1879" i="5"/>
  <c r="M1871" i="5"/>
  <c r="M1863" i="5"/>
  <c r="M1855" i="5"/>
  <c r="M1847" i="5"/>
  <c r="M1839" i="5"/>
  <c r="M1831" i="5"/>
  <c r="M1823" i="5"/>
  <c r="M1815" i="5"/>
  <c r="M1807" i="5"/>
  <c r="M1799" i="5"/>
  <c r="M1791" i="5"/>
  <c r="M1783" i="5"/>
  <c r="M1775" i="5"/>
  <c r="M1767" i="5"/>
  <c r="M1759" i="5"/>
  <c r="M1751" i="5"/>
  <c r="M1743" i="5"/>
  <c r="M1735" i="5"/>
  <c r="M1727" i="5"/>
  <c r="M1719" i="5"/>
  <c r="M1711" i="5"/>
  <c r="M1703" i="5"/>
  <c r="M1695" i="5"/>
  <c r="M1687" i="5"/>
  <c r="M1679" i="5"/>
  <c r="M1671" i="5"/>
  <c r="M1663" i="5"/>
  <c r="M1655" i="5"/>
  <c r="M1647" i="5"/>
  <c r="M1639" i="5"/>
  <c r="M1631" i="5"/>
  <c r="M1623" i="5"/>
  <c r="M1615" i="5"/>
  <c r="M1607" i="5"/>
  <c r="M1599" i="5"/>
  <c r="M1591" i="5"/>
  <c r="M1583" i="5"/>
  <c r="M1575" i="5"/>
  <c r="M2246" i="5"/>
  <c r="M2238" i="5"/>
  <c r="M2230" i="5"/>
  <c r="M2222" i="5"/>
  <c r="M2214" i="5"/>
  <c r="M2206" i="5"/>
  <c r="M2198" i="5"/>
  <c r="M2190" i="5"/>
  <c r="M2182" i="5"/>
  <c r="M2174" i="5"/>
  <c r="M2166" i="5"/>
  <c r="M2158" i="5"/>
  <c r="M2150" i="5"/>
  <c r="M2142" i="5"/>
  <c r="M2134" i="5"/>
  <c r="M2126" i="5"/>
  <c r="M2118" i="5"/>
  <c r="M2110" i="5"/>
  <c r="M2102" i="5"/>
  <c r="M2094" i="5"/>
  <c r="M2086" i="5"/>
  <c r="M2078" i="5"/>
  <c r="M2070" i="5"/>
  <c r="M2062" i="5"/>
  <c r="M2054" i="5"/>
  <c r="M2046" i="5"/>
  <c r="M2038" i="5"/>
  <c r="M2030" i="5"/>
  <c r="M2022" i="5"/>
  <c r="M2014" i="5"/>
  <c r="M2006" i="5"/>
  <c r="M1998" i="5"/>
  <c r="M1990" i="5"/>
  <c r="M1982" i="5"/>
  <c r="M1974" i="5"/>
  <c r="M1966" i="5"/>
  <c r="M1958" i="5"/>
  <c r="M1950" i="5"/>
  <c r="M1942" i="5"/>
  <c r="M1934" i="5"/>
  <c r="M1926" i="5"/>
  <c r="M1918" i="5"/>
  <c r="M1910" i="5"/>
  <c r="M1902" i="5"/>
  <c r="M1894" i="5"/>
  <c r="M1886" i="5"/>
  <c r="M1878" i="5"/>
  <c r="M1870" i="5"/>
  <c r="M1862" i="5"/>
  <c r="M1854" i="5"/>
  <c r="M1846" i="5"/>
  <c r="M1838" i="5"/>
  <c r="M1830" i="5"/>
  <c r="M1822" i="5"/>
  <c r="M1814" i="5"/>
  <c r="M1806" i="5"/>
  <c r="M1798" i="5"/>
  <c r="M1790" i="5"/>
  <c r="M1782" i="5"/>
  <c r="M1774" i="5"/>
  <c r="M1766" i="5"/>
  <c r="M1758" i="5"/>
  <c r="M1750" i="5"/>
  <c r="M1742" i="5"/>
  <c r="M1734" i="5"/>
  <c r="M1726" i="5"/>
  <c r="M1718" i="5"/>
  <c r="M1710" i="5"/>
  <c r="M1702" i="5"/>
  <c r="M1694" i="5"/>
  <c r="M1686" i="5"/>
  <c r="M1678" i="5"/>
  <c r="M1670" i="5"/>
  <c r="M1662" i="5"/>
  <c r="M1654" i="5"/>
  <c r="M1646" i="5"/>
  <c r="M1638" i="5"/>
  <c r="M1630" i="5"/>
  <c r="M1622" i="5"/>
  <c r="M1614" i="5"/>
  <c r="M1606" i="5"/>
  <c r="M1598" i="5"/>
  <c r="M1590" i="5"/>
  <c r="M1582" i="5"/>
  <c r="M1574" i="5"/>
  <c r="M2245" i="5"/>
  <c r="M2244" i="5"/>
  <c r="M2236" i="5"/>
  <c r="M2228" i="5"/>
  <c r="M2220" i="5"/>
  <c r="M2212" i="5"/>
  <c r="M2204" i="5"/>
  <c r="M2196" i="5"/>
  <c r="M2188" i="5"/>
  <c r="M2180" i="5"/>
  <c r="M2172" i="5"/>
  <c r="M2164" i="5"/>
  <c r="M2156" i="5"/>
  <c r="M2148" i="5"/>
  <c r="M2140" i="5"/>
  <c r="M2132" i="5"/>
  <c r="M2124" i="5"/>
  <c r="M2116" i="5"/>
  <c r="M2108" i="5"/>
  <c r="M2100" i="5"/>
  <c r="M2092" i="5"/>
  <c r="M2084" i="5"/>
  <c r="M2076" i="5"/>
  <c r="M2068" i="5"/>
  <c r="M2060" i="5"/>
  <c r="M2052" i="5"/>
  <c r="M2044" i="5"/>
  <c r="M2036" i="5"/>
  <c r="M2028" i="5"/>
  <c r="M2020" i="5"/>
  <c r="M2012" i="5"/>
  <c r="M2004" i="5"/>
  <c r="M1996" i="5"/>
  <c r="M1988" i="5"/>
  <c r="M1980" i="5"/>
  <c r="M1972" i="5"/>
  <c r="M1964" i="5"/>
  <c r="M1956" i="5"/>
  <c r="M1948" i="5"/>
  <c r="M1940" i="5"/>
  <c r="M1932" i="5"/>
  <c r="M1924" i="5"/>
  <c r="M1916" i="5"/>
  <c r="M1908" i="5"/>
  <c r="M1900" i="5"/>
  <c r="M1892" i="5"/>
  <c r="M1884" i="5"/>
  <c r="M1876" i="5"/>
  <c r="M1868" i="5"/>
  <c r="M1860" i="5"/>
  <c r="M1852" i="5"/>
  <c r="M1844" i="5"/>
  <c r="M1836" i="5"/>
  <c r="M1828" i="5"/>
  <c r="M1820" i="5"/>
  <c r="M1812" i="5"/>
  <c r="M1804" i="5"/>
  <c r="M1796" i="5"/>
  <c r="M1788" i="5"/>
  <c r="M1780" i="5"/>
  <c r="M1772" i="5"/>
  <c r="M1764" i="5"/>
  <c r="M1756" i="5"/>
  <c r="M1748" i="5"/>
  <c r="M1740" i="5"/>
  <c r="M1732" i="5"/>
  <c r="M1724" i="5"/>
  <c r="M1716" i="5"/>
  <c r="M1708" i="5"/>
  <c r="M1700" i="5"/>
  <c r="M1692" i="5"/>
  <c r="M1684" i="5"/>
  <c r="M1676" i="5"/>
  <c r="M1668" i="5"/>
  <c r="M1660" i="5"/>
  <c r="M1652" i="5"/>
  <c r="M1644" i="5"/>
  <c r="M1636" i="5"/>
  <c r="M1628" i="5"/>
  <c r="M1620" i="5"/>
  <c r="M1612" i="5"/>
  <c r="M1604" i="5"/>
  <c r="M1596" i="5"/>
  <c r="M1588" i="5"/>
  <c r="M1580" i="5"/>
  <c r="M1572" i="5"/>
  <c r="M2243" i="5"/>
  <c r="M2235" i="5"/>
  <c r="M2227" i="5"/>
  <c r="M2219" i="5"/>
  <c r="M2211" i="5"/>
  <c r="M2203" i="5"/>
  <c r="M2195" i="5"/>
  <c r="M2187" i="5"/>
  <c r="M2179" i="5"/>
  <c r="M2171" i="5"/>
  <c r="M2163" i="5"/>
  <c r="M2155" i="5"/>
  <c r="M2147" i="5"/>
  <c r="M2139" i="5"/>
  <c r="M2131" i="5"/>
  <c r="M2123" i="5"/>
  <c r="M2115" i="5"/>
  <c r="M2107" i="5"/>
  <c r="M2099" i="5"/>
  <c r="M2091" i="5"/>
  <c r="M2083" i="5"/>
  <c r="M2075" i="5"/>
  <c r="M2067" i="5"/>
  <c r="M2059" i="5"/>
  <c r="M2051" i="5"/>
  <c r="M2043" i="5"/>
  <c r="M2035" i="5"/>
  <c r="M2027" i="5"/>
  <c r="M2019" i="5"/>
  <c r="M2011" i="5"/>
  <c r="M2003" i="5"/>
  <c r="M1995" i="5"/>
  <c r="M1987" i="5"/>
  <c r="M1979" i="5"/>
  <c r="M1971" i="5"/>
  <c r="M1963" i="5"/>
  <c r="M1955" i="5"/>
  <c r="M1947" i="5"/>
  <c r="M1939" i="5"/>
  <c r="M1931" i="5"/>
  <c r="M1923" i="5"/>
  <c r="M1915" i="5"/>
  <c r="M1907" i="5"/>
  <c r="M1899" i="5"/>
  <c r="M1891" i="5"/>
  <c r="M1883" i="5"/>
  <c r="M1875" i="5"/>
  <c r="M1867" i="5"/>
  <c r="M1859" i="5"/>
  <c r="M1851" i="5"/>
  <c r="M1843" i="5"/>
  <c r="M1835" i="5"/>
  <c r="M1827" i="5"/>
  <c r="M1819" i="5"/>
  <c r="M1811" i="5"/>
  <c r="M1803" i="5"/>
  <c r="M1795" i="5"/>
  <c r="M1787" i="5"/>
  <c r="M1779" i="5"/>
  <c r="M1771" i="5"/>
  <c r="M1763" i="5"/>
  <c r="M1755" i="5"/>
  <c r="M2242" i="5"/>
  <c r="M2234" i="5"/>
  <c r="M2226" i="5"/>
  <c r="M2218" i="5"/>
  <c r="M2210" i="5"/>
  <c r="M2202" i="5"/>
  <c r="M2194" i="5"/>
  <c r="M2186" i="5"/>
  <c r="M2178" i="5"/>
  <c r="M2170" i="5"/>
  <c r="M2162" i="5"/>
  <c r="M2154" i="5"/>
  <c r="M2146" i="5"/>
  <c r="M2138" i="5"/>
  <c r="M2130" i="5"/>
  <c r="M2122" i="5"/>
  <c r="M2114" i="5"/>
  <c r="M2106" i="5"/>
  <c r="M2098" i="5"/>
  <c r="M2090" i="5"/>
  <c r="M2082" i="5"/>
  <c r="M2074" i="5"/>
  <c r="M2066" i="5"/>
  <c r="M2058" i="5"/>
  <c r="M2050" i="5"/>
  <c r="M2042" i="5"/>
  <c r="M2034" i="5"/>
  <c r="M2026" i="5"/>
  <c r="M2018" i="5"/>
  <c r="M2010" i="5"/>
  <c r="M2002" i="5"/>
  <c r="M1994" i="5"/>
  <c r="M1986" i="5"/>
  <c r="M1978" i="5"/>
  <c r="M1970" i="5"/>
  <c r="M1962" i="5"/>
  <c r="M1954" i="5"/>
  <c r="M1946" i="5"/>
  <c r="M1938" i="5"/>
  <c r="M1930" i="5"/>
  <c r="M1922" i="5"/>
  <c r="M1914" i="5"/>
  <c r="M1906" i="5"/>
  <c r="M1898" i="5"/>
  <c r="M1890" i="5"/>
  <c r="M1882" i="5"/>
  <c r="M1874" i="5"/>
  <c r="M1866" i="5"/>
  <c r="M1858" i="5"/>
  <c r="M1850" i="5"/>
  <c r="M1842" i="5"/>
  <c r="M1834" i="5"/>
  <c r="M1826" i="5"/>
  <c r="M1818" i="5"/>
  <c r="M1810" i="5"/>
  <c r="M1802" i="5"/>
  <c r="M1794" i="5"/>
  <c r="M1786" i="5"/>
  <c r="M1778" i="5"/>
  <c r="M1770" i="5"/>
  <c r="M1762" i="5"/>
  <c r="M1754" i="5"/>
  <c r="M2237" i="5"/>
  <c r="M2173" i="5"/>
  <c r="M2109" i="5"/>
  <c r="M2045" i="5"/>
  <c r="M1981" i="5"/>
  <c r="M1917" i="5"/>
  <c r="M1853" i="5"/>
  <c r="M1789" i="5"/>
  <c r="M1741" i="5"/>
  <c r="M1722" i="5"/>
  <c r="M1699" i="5"/>
  <c r="M1677" i="5"/>
  <c r="M1661" i="5"/>
  <c r="M1645" i="5"/>
  <c r="M1629" i="5"/>
  <c r="M1613" i="5"/>
  <c r="M1597" i="5"/>
  <c r="M1581" i="5"/>
  <c r="M1568" i="5"/>
  <c r="M1560" i="5"/>
  <c r="M1552" i="5"/>
  <c r="M1544" i="5"/>
  <c r="M1536" i="5"/>
  <c r="M1528" i="5"/>
  <c r="M1520" i="5"/>
  <c r="M1512" i="5"/>
  <c r="M1504" i="5"/>
  <c r="M1496" i="5"/>
  <c r="M1488" i="5"/>
  <c r="M1480" i="5"/>
  <c r="M1472" i="5"/>
  <c r="M1464" i="5"/>
  <c r="M1456" i="5"/>
  <c r="M1448" i="5"/>
  <c r="M1440" i="5"/>
  <c r="M1432" i="5"/>
  <c r="M1424" i="5"/>
  <c r="M1416" i="5"/>
  <c r="M1408" i="5"/>
  <c r="M1400" i="5"/>
  <c r="M1392" i="5"/>
  <c r="M1384" i="5"/>
  <c r="M1376" i="5"/>
  <c r="M1368" i="5"/>
  <c r="M1360" i="5"/>
  <c r="M1352" i="5"/>
  <c r="M1344" i="5"/>
  <c r="M1336" i="5"/>
  <c r="M1328" i="5"/>
  <c r="M1320" i="5"/>
  <c r="M1312" i="5"/>
  <c r="M1304" i="5"/>
  <c r="M1296" i="5"/>
  <c r="M1288" i="5"/>
  <c r="M1280" i="5"/>
  <c r="M1272" i="5"/>
  <c r="M1264" i="5"/>
  <c r="M1256" i="5"/>
  <c r="M1248" i="5"/>
  <c r="M1240" i="5"/>
  <c r="M1232" i="5"/>
  <c r="M1224" i="5"/>
  <c r="M1216" i="5"/>
  <c r="M1208" i="5"/>
  <c r="M1200" i="5"/>
  <c r="M1192" i="5"/>
  <c r="M1184" i="5"/>
  <c r="M1176" i="5"/>
  <c r="M1168" i="5"/>
  <c r="M1160" i="5"/>
  <c r="M1152" i="5"/>
  <c r="M1144" i="5"/>
  <c r="M1136" i="5"/>
  <c r="M1128" i="5"/>
  <c r="M1120" i="5"/>
  <c r="M1112" i="5"/>
  <c r="M1104" i="5"/>
  <c r="M1096" i="5"/>
  <c r="M1088" i="5"/>
  <c r="M1080" i="5"/>
  <c r="M1072" i="5"/>
  <c r="M1064" i="5"/>
  <c r="M1056" i="5"/>
  <c r="M1048" i="5"/>
  <c r="M1040" i="5"/>
  <c r="M2229" i="5"/>
  <c r="M2165" i="5"/>
  <c r="M2101" i="5"/>
  <c r="M2037" i="5"/>
  <c r="M1973" i="5"/>
  <c r="M1909" i="5"/>
  <c r="M1845" i="5"/>
  <c r="M1781" i="5"/>
  <c r="M1739" i="5"/>
  <c r="M1717" i="5"/>
  <c r="M1698" i="5"/>
  <c r="M1675" i="5"/>
  <c r="M1659" i="5"/>
  <c r="M1643" i="5"/>
  <c r="M1627" i="5"/>
  <c r="M1611" i="5"/>
  <c r="M1595" i="5"/>
  <c r="M1579" i="5"/>
  <c r="M1567" i="5"/>
  <c r="M1559" i="5"/>
  <c r="M1551" i="5"/>
  <c r="M1543" i="5"/>
  <c r="M1535" i="5"/>
  <c r="M1527" i="5"/>
  <c r="M1519" i="5"/>
  <c r="M1511" i="5"/>
  <c r="M1503" i="5"/>
  <c r="M1495" i="5"/>
  <c r="M1487" i="5"/>
  <c r="M1479" i="5"/>
  <c r="M1471" i="5"/>
  <c r="M1463" i="5"/>
  <c r="M1455" i="5"/>
  <c r="M1447" i="5"/>
  <c r="M1439" i="5"/>
  <c r="M1431" i="5"/>
  <c r="M1423" i="5"/>
  <c r="M1415" i="5"/>
  <c r="M1407" i="5"/>
  <c r="M1399" i="5"/>
  <c r="M1391" i="5"/>
  <c r="M1383" i="5"/>
  <c r="M1375" i="5"/>
  <c r="M1367" i="5"/>
  <c r="M1359" i="5"/>
  <c r="M1351" i="5"/>
  <c r="M1343" i="5"/>
  <c r="M1335" i="5"/>
  <c r="M1327" i="5"/>
  <c r="M1319" i="5"/>
  <c r="M1311" i="5"/>
  <c r="M1303" i="5"/>
  <c r="M1295" i="5"/>
  <c r="M1287" i="5"/>
  <c r="M1279" i="5"/>
  <c r="M1271" i="5"/>
  <c r="M1263" i="5"/>
  <c r="M1255" i="5"/>
  <c r="M1247" i="5"/>
  <c r="M1239" i="5"/>
  <c r="M1231" i="5"/>
  <c r="M1223" i="5"/>
  <c r="M1215" i="5"/>
  <c r="M1207" i="5"/>
  <c r="M1199" i="5"/>
  <c r="M1191" i="5"/>
  <c r="M1183" i="5"/>
  <c r="M1175" i="5"/>
  <c r="M1167" i="5"/>
  <c r="M1159" i="5"/>
  <c r="M1151" i="5"/>
  <c r="M1143" i="5"/>
  <c r="M1135" i="5"/>
  <c r="M2221" i="5"/>
  <c r="M2157" i="5"/>
  <c r="M2093" i="5"/>
  <c r="M2029" i="5"/>
  <c r="M1965" i="5"/>
  <c r="M1901" i="5"/>
  <c r="M1837" i="5"/>
  <c r="M1773" i="5"/>
  <c r="M1738" i="5"/>
  <c r="M1715" i="5"/>
  <c r="M1693" i="5"/>
  <c r="M1674" i="5"/>
  <c r="M1658" i="5"/>
  <c r="M1642" i="5"/>
  <c r="M1626" i="5"/>
  <c r="M1610" i="5"/>
  <c r="M1594" i="5"/>
  <c r="M1578" i="5"/>
  <c r="M1566" i="5"/>
  <c r="M1558" i="5"/>
  <c r="M1550" i="5"/>
  <c r="M1542" i="5"/>
  <c r="M1534" i="5"/>
  <c r="M1526" i="5"/>
  <c r="M1518" i="5"/>
  <c r="M1510" i="5"/>
  <c r="M1502" i="5"/>
  <c r="M1494" i="5"/>
  <c r="M1486" i="5"/>
  <c r="M1478" i="5"/>
  <c r="M1470" i="5"/>
  <c r="M1462" i="5"/>
  <c r="M1454" i="5"/>
  <c r="M1446" i="5"/>
  <c r="M1438" i="5"/>
  <c r="M1430" i="5"/>
  <c r="M1422" i="5"/>
  <c r="M1414" i="5"/>
  <c r="M1406" i="5"/>
  <c r="M1398" i="5"/>
  <c r="M1390" i="5"/>
  <c r="M1382" i="5"/>
  <c r="M1374" i="5"/>
  <c r="M1366" i="5"/>
  <c r="M1358" i="5"/>
  <c r="M1350" i="5"/>
  <c r="M1342" i="5"/>
  <c r="M1334" i="5"/>
  <c r="M1326" i="5"/>
  <c r="M1318" i="5"/>
  <c r="M1310" i="5"/>
  <c r="M1302" i="5"/>
  <c r="M1294" i="5"/>
  <c r="M1286" i="5"/>
  <c r="M1278" i="5"/>
  <c r="M1270" i="5"/>
  <c r="M1262" i="5"/>
  <c r="M1254" i="5"/>
  <c r="M1246" i="5"/>
  <c r="M1238" i="5"/>
  <c r="M1230" i="5"/>
  <c r="M1222" i="5"/>
  <c r="M1214" i="5"/>
  <c r="M1206" i="5"/>
  <c r="M1198" i="5"/>
  <c r="M1190" i="5"/>
  <c r="M1182" i="5"/>
  <c r="M1174" i="5"/>
  <c r="M1166" i="5"/>
  <c r="M1158" i="5"/>
  <c r="M1150" i="5"/>
  <c r="M1142" i="5"/>
  <c r="M1134" i="5"/>
  <c r="M1126" i="5"/>
  <c r="M2213" i="5"/>
  <c r="M2149" i="5"/>
  <c r="M2085" i="5"/>
  <c r="M2021" i="5"/>
  <c r="M1957" i="5"/>
  <c r="M1893" i="5"/>
  <c r="M1829" i="5"/>
  <c r="M1765" i="5"/>
  <c r="M1733" i="5"/>
  <c r="M1714" i="5"/>
  <c r="M1691" i="5"/>
  <c r="M1673" i="5"/>
  <c r="M1657" i="5"/>
  <c r="M1641" i="5"/>
  <c r="M1625" i="5"/>
  <c r="M1609" i="5"/>
  <c r="M1593" i="5"/>
  <c r="M1577" i="5"/>
  <c r="M1565" i="5"/>
  <c r="M1557" i="5"/>
  <c r="M1549" i="5"/>
  <c r="M1541" i="5"/>
  <c r="M1533" i="5"/>
  <c r="M1525" i="5"/>
  <c r="M1517" i="5"/>
  <c r="M1509" i="5"/>
  <c r="M1501" i="5"/>
  <c r="M1493" i="5"/>
  <c r="M1485" i="5"/>
  <c r="M1477" i="5"/>
  <c r="M1469" i="5"/>
  <c r="M1461" i="5"/>
  <c r="M1453" i="5"/>
  <c r="M1445" i="5"/>
  <c r="M1437" i="5"/>
  <c r="M1429" i="5"/>
  <c r="M1421" i="5"/>
  <c r="M1413" i="5"/>
  <c r="M1405" i="5"/>
  <c r="M1397" i="5"/>
  <c r="M1389" i="5"/>
  <c r="M1381" i="5"/>
  <c r="M1373" i="5"/>
  <c r="M1365" i="5"/>
  <c r="M1357" i="5"/>
  <c r="M1349" i="5"/>
  <c r="M1341" i="5"/>
  <c r="M1333" i="5"/>
  <c r="M1325" i="5"/>
  <c r="M1317" i="5"/>
  <c r="M1309" i="5"/>
  <c r="M1301" i="5"/>
  <c r="M1293" i="5"/>
  <c r="M1285" i="5"/>
  <c r="M1277" i="5"/>
  <c r="M1269" i="5"/>
  <c r="M1261" i="5"/>
  <c r="M1253" i="5"/>
  <c r="M1245" i="5"/>
  <c r="M1237" i="5"/>
  <c r="M1229" i="5"/>
  <c r="M1221" i="5"/>
  <c r="M1213" i="5"/>
  <c r="M1205" i="5"/>
  <c r="M1197" i="5"/>
  <c r="M1189" i="5"/>
  <c r="M1181" i="5"/>
  <c r="M1173" i="5"/>
  <c r="M1165" i="5"/>
  <c r="M1157" i="5"/>
  <c r="M1149" i="5"/>
  <c r="M1141" i="5"/>
  <c r="M1133" i="5"/>
  <c r="M2205" i="5"/>
  <c r="M2141" i="5"/>
  <c r="M2077" i="5"/>
  <c r="M2013" i="5"/>
  <c r="M1949" i="5"/>
  <c r="M1885" i="5"/>
  <c r="M1821" i="5"/>
  <c r="M1757" i="5"/>
  <c r="M1731" i="5"/>
  <c r="M1709" i="5"/>
  <c r="M1690" i="5"/>
  <c r="M1669" i="5"/>
  <c r="M1653" i="5"/>
  <c r="M1637" i="5"/>
  <c r="M1621" i="5"/>
  <c r="M1605" i="5"/>
  <c r="M1589" i="5"/>
  <c r="M1573" i="5"/>
  <c r="M1564" i="5"/>
  <c r="M1556" i="5"/>
  <c r="M1548" i="5"/>
  <c r="M1540" i="5"/>
  <c r="M1532" i="5"/>
  <c r="M1524" i="5"/>
  <c r="M1516" i="5"/>
  <c r="M1508" i="5"/>
  <c r="M1500" i="5"/>
  <c r="M1492" i="5"/>
  <c r="M1484" i="5"/>
  <c r="M1476" i="5"/>
  <c r="M1468" i="5"/>
  <c r="M1460" i="5"/>
  <c r="M1452" i="5"/>
  <c r="M1444" i="5"/>
  <c r="M1436" i="5"/>
  <c r="M1428" i="5"/>
  <c r="M1420" i="5"/>
  <c r="M1412" i="5"/>
  <c r="M1404" i="5"/>
  <c r="M1396" i="5"/>
  <c r="M1388" i="5"/>
  <c r="M1380" i="5"/>
  <c r="M1372" i="5"/>
  <c r="M1364" i="5"/>
  <c r="M1356" i="5"/>
  <c r="M1348" i="5"/>
  <c r="M1340" i="5"/>
  <c r="M1332" i="5"/>
  <c r="M1324" i="5"/>
  <c r="M1316" i="5"/>
  <c r="M1308" i="5"/>
  <c r="M1300" i="5"/>
  <c r="M1292" i="5"/>
  <c r="M1284" i="5"/>
  <c r="M1276" i="5"/>
  <c r="M1268" i="5"/>
  <c r="M1260" i="5"/>
  <c r="M1252" i="5"/>
  <c r="M1244" i="5"/>
  <c r="M1236" i="5"/>
  <c r="M1228" i="5"/>
  <c r="M1220" i="5"/>
  <c r="M1212" i="5"/>
  <c r="M1204" i="5"/>
  <c r="M1196" i="5"/>
  <c r="M1188" i="5"/>
  <c r="M1180" i="5"/>
  <c r="M1172" i="5"/>
  <c r="M1164" i="5"/>
  <c r="M1156" i="5"/>
  <c r="M1148" i="5"/>
  <c r="M1140" i="5"/>
  <c r="M1132" i="5"/>
  <c r="M2197" i="5"/>
  <c r="M2133" i="5"/>
  <c r="M2069" i="5"/>
  <c r="M2005" i="5"/>
  <c r="M1941" i="5"/>
  <c r="M1877" i="5"/>
  <c r="M1813" i="5"/>
  <c r="M1749" i="5"/>
  <c r="M1730" i="5"/>
  <c r="M1707" i="5"/>
  <c r="M1685" i="5"/>
  <c r="M1667" i="5"/>
  <c r="M1651" i="5"/>
  <c r="M1635" i="5"/>
  <c r="M1619" i="5"/>
  <c r="M1603" i="5"/>
  <c r="M1587" i="5"/>
  <c r="M1571" i="5"/>
  <c r="M1563" i="5"/>
  <c r="M1555" i="5"/>
  <c r="M1547" i="5"/>
  <c r="M1539" i="5"/>
  <c r="M1531" i="5"/>
  <c r="M1523" i="5"/>
  <c r="M1515" i="5"/>
  <c r="M1507" i="5"/>
  <c r="M1499" i="5"/>
  <c r="M1491" i="5"/>
  <c r="M1483" i="5"/>
  <c r="M1475" i="5"/>
  <c r="M1467" i="5"/>
  <c r="M1459" i="5"/>
  <c r="M1451" i="5"/>
  <c r="M1443" i="5"/>
  <c r="M1435" i="5"/>
  <c r="M1427" i="5"/>
  <c r="M1419" i="5"/>
  <c r="M1411" i="5"/>
  <c r="M1403" i="5"/>
  <c r="M1395" i="5"/>
  <c r="M1387" i="5"/>
  <c r="M1379" i="5"/>
  <c r="M1371" i="5"/>
  <c r="M1363" i="5"/>
  <c r="M1355" i="5"/>
  <c r="M1347" i="5"/>
  <c r="M1339" i="5"/>
  <c r="M1331" i="5"/>
  <c r="M1323" i="5"/>
  <c r="M1315" i="5"/>
  <c r="M1307" i="5"/>
  <c r="M1299" i="5"/>
  <c r="M1291" i="5"/>
  <c r="M1283" i="5"/>
  <c r="M1275" i="5"/>
  <c r="M1267" i="5"/>
  <c r="M1259" i="5"/>
  <c r="M1251" i="5"/>
  <c r="M1243" i="5"/>
  <c r="M1235" i="5"/>
  <c r="M1227" i="5"/>
  <c r="M1219" i="5"/>
  <c r="M1211" i="5"/>
  <c r="M1203" i="5"/>
  <c r="M1195" i="5"/>
  <c r="M1187" i="5"/>
  <c r="M1179" i="5"/>
  <c r="M1171" i="5"/>
  <c r="M1163" i="5"/>
  <c r="M1155" i="5"/>
  <c r="M1147" i="5"/>
  <c r="M1139" i="5"/>
  <c r="M1131" i="5"/>
  <c r="M2181" i="5"/>
  <c r="M2117" i="5"/>
  <c r="M2053" i="5"/>
  <c r="M1989" i="5"/>
  <c r="M1925" i="5"/>
  <c r="M1861" i="5"/>
  <c r="M1797" i="5"/>
  <c r="M1746" i="5"/>
  <c r="M1723" i="5"/>
  <c r="M1701" i="5"/>
  <c r="M1682" i="5"/>
  <c r="M1665" i="5"/>
  <c r="M1649" i="5"/>
  <c r="M1633" i="5"/>
  <c r="M1617" i="5"/>
  <c r="M1601" i="5"/>
  <c r="M1585" i="5"/>
  <c r="M1569" i="5"/>
  <c r="M1561" i="5"/>
  <c r="M1553" i="5"/>
  <c r="M1545" i="5"/>
  <c r="M1537" i="5"/>
  <c r="M1529" i="5"/>
  <c r="M1521" i="5"/>
  <c r="M1513" i="5"/>
  <c r="M1505" i="5"/>
  <c r="M1497" i="5"/>
  <c r="M1489" i="5"/>
  <c r="M1481" i="5"/>
  <c r="M1473" i="5"/>
  <c r="M1465" i="5"/>
  <c r="M1457" i="5"/>
  <c r="M1449" i="5"/>
  <c r="M1441" i="5"/>
  <c r="M1433" i="5"/>
  <c r="M1425" i="5"/>
  <c r="M1417" i="5"/>
  <c r="M1409" i="5"/>
  <c r="M1401" i="5"/>
  <c r="M1393" i="5"/>
  <c r="M1385" i="5"/>
  <c r="M1377" i="5"/>
  <c r="M1369" i="5"/>
  <c r="M1361" i="5"/>
  <c r="M1353" i="5"/>
  <c r="M1345" i="5"/>
  <c r="M1337" i="5"/>
  <c r="M1329" i="5"/>
  <c r="M1321" i="5"/>
  <c r="M1313" i="5"/>
  <c r="M1305" i="5"/>
  <c r="M1297" i="5"/>
  <c r="M1289" i="5"/>
  <c r="M1281" i="5"/>
  <c r="M1273" i="5"/>
  <c r="M1265" i="5"/>
  <c r="M1257" i="5"/>
  <c r="M1249" i="5"/>
  <c r="M1241" i="5"/>
  <c r="M1233" i="5"/>
  <c r="M1225" i="5"/>
  <c r="M1217" i="5"/>
  <c r="M1209" i="5"/>
  <c r="M1201" i="5"/>
  <c r="M1193" i="5"/>
  <c r="M1185" i="5"/>
  <c r="M1177" i="5"/>
  <c r="M1169" i="5"/>
  <c r="M1161" i="5"/>
  <c r="M1153" i="5"/>
  <c r="M1145" i="5"/>
  <c r="M2189" i="5"/>
  <c r="M1725" i="5"/>
  <c r="M1586" i="5"/>
  <c r="M1514" i="5"/>
  <c r="M1450" i="5"/>
  <c r="M1386" i="5"/>
  <c r="M1322" i="5"/>
  <c r="M1258" i="5"/>
  <c r="M1194" i="5"/>
  <c r="M1137" i="5"/>
  <c r="M1121" i="5"/>
  <c r="M1111" i="5"/>
  <c r="M1102" i="5"/>
  <c r="M1093" i="5"/>
  <c r="M1084" i="5"/>
  <c r="M1075" i="5"/>
  <c r="M1066" i="5"/>
  <c r="M1057" i="5"/>
  <c r="M1047" i="5"/>
  <c r="M1038" i="5"/>
  <c r="M1030" i="5"/>
  <c r="M1022" i="5"/>
  <c r="M1014" i="5"/>
  <c r="M1006" i="5"/>
  <c r="M998" i="5"/>
  <c r="M990" i="5"/>
  <c r="M982" i="5"/>
  <c r="M974" i="5"/>
  <c r="M966" i="5"/>
  <c r="M958" i="5"/>
  <c r="M950" i="5"/>
  <c r="M942" i="5"/>
  <c r="M934" i="5"/>
  <c r="M926" i="5"/>
  <c r="M918" i="5"/>
  <c r="M910" i="5"/>
  <c r="M902" i="5"/>
  <c r="M894" i="5"/>
  <c r="M886" i="5"/>
  <c r="M878" i="5"/>
  <c r="M870" i="5"/>
  <c r="M862" i="5"/>
  <c r="M854" i="5"/>
  <c r="M846" i="5"/>
  <c r="M838" i="5"/>
  <c r="M830" i="5"/>
  <c r="M822" i="5"/>
  <c r="M814" i="5"/>
  <c r="M806" i="5"/>
  <c r="M798" i="5"/>
  <c r="M790" i="5"/>
  <c r="M782" i="5"/>
  <c r="M774" i="5"/>
  <c r="M766" i="5"/>
  <c r="M758" i="5"/>
  <c r="M750" i="5"/>
  <c r="M742" i="5"/>
  <c r="M734" i="5"/>
  <c r="M726" i="5"/>
  <c r="M718" i="5"/>
  <c r="M710" i="5"/>
  <c r="M702" i="5"/>
  <c r="M694" i="5"/>
  <c r="M686" i="5"/>
  <c r="M678" i="5"/>
  <c r="M670" i="5"/>
  <c r="M662" i="5"/>
  <c r="M654" i="5"/>
  <c r="M646" i="5"/>
  <c r="M638" i="5"/>
  <c r="M630" i="5"/>
  <c r="M622" i="5"/>
  <c r="M614" i="5"/>
  <c r="M606" i="5"/>
  <c r="M598" i="5"/>
  <c r="M590" i="5"/>
  <c r="M582" i="5"/>
  <c r="M574" i="5"/>
  <c r="M566" i="5"/>
  <c r="M558" i="5"/>
  <c r="M550" i="5"/>
  <c r="M542" i="5"/>
  <c r="M534" i="5"/>
  <c r="M526" i="5"/>
  <c r="M518" i="5"/>
  <c r="M510" i="5"/>
  <c r="M2125" i="5"/>
  <c r="M1706" i="5"/>
  <c r="M1570" i="5"/>
  <c r="M1506" i="5"/>
  <c r="M1442" i="5"/>
  <c r="M1378" i="5"/>
  <c r="M1314" i="5"/>
  <c r="M1250" i="5"/>
  <c r="M1186" i="5"/>
  <c r="M1130" i="5"/>
  <c r="M1119" i="5"/>
  <c r="M1110" i="5"/>
  <c r="M1101" i="5"/>
  <c r="M1092" i="5"/>
  <c r="M1083" i="5"/>
  <c r="M1074" i="5"/>
  <c r="M1065" i="5"/>
  <c r="M1055" i="5"/>
  <c r="M1046" i="5"/>
  <c r="M1037" i="5"/>
  <c r="M1029" i="5"/>
  <c r="M1021" i="5"/>
  <c r="M1013" i="5"/>
  <c r="M1005" i="5"/>
  <c r="M997" i="5"/>
  <c r="M989" i="5"/>
  <c r="M981" i="5"/>
  <c r="M973" i="5"/>
  <c r="M965" i="5"/>
  <c r="M957" i="5"/>
  <c r="M949" i="5"/>
  <c r="M941" i="5"/>
  <c r="M933" i="5"/>
  <c r="M925" i="5"/>
  <c r="M917" i="5"/>
  <c r="M909" i="5"/>
  <c r="M901" i="5"/>
  <c r="M893" i="5"/>
  <c r="M885" i="5"/>
  <c r="M877" i="5"/>
  <c r="M869" i="5"/>
  <c r="M861" i="5"/>
  <c r="M853" i="5"/>
  <c r="M845" i="5"/>
  <c r="M837" i="5"/>
  <c r="M829" i="5"/>
  <c r="M821" i="5"/>
  <c r="M813" i="5"/>
  <c r="M805" i="5"/>
  <c r="M797" i="5"/>
  <c r="M789" i="5"/>
  <c r="M781" i="5"/>
  <c r="M773" i="5"/>
  <c r="M765" i="5"/>
  <c r="M757" i="5"/>
  <c r="M749" i="5"/>
  <c r="M741" i="5"/>
  <c r="M733" i="5"/>
  <c r="M725" i="5"/>
  <c r="M717" i="5"/>
  <c r="M709" i="5"/>
  <c r="M701" i="5"/>
  <c r="M693" i="5"/>
  <c r="M685" i="5"/>
  <c r="M677" i="5"/>
  <c r="M669" i="5"/>
  <c r="M661" i="5"/>
  <c r="M653" i="5"/>
  <c r="M645" i="5"/>
  <c r="M637" i="5"/>
  <c r="M629" i="5"/>
  <c r="M621" i="5"/>
  <c r="M613" i="5"/>
  <c r="M605" i="5"/>
  <c r="M597" i="5"/>
  <c r="M589" i="5"/>
  <c r="M581" i="5"/>
  <c r="M573" i="5"/>
  <c r="M565" i="5"/>
  <c r="M557" i="5"/>
  <c r="M549" i="5"/>
  <c r="M541" i="5"/>
  <c r="M533" i="5"/>
  <c r="M525" i="5"/>
  <c r="M517" i="5"/>
  <c r="M2061" i="5"/>
  <c r="M1683" i="5"/>
  <c r="M1562" i="5"/>
  <c r="M1498" i="5"/>
  <c r="M1434" i="5"/>
  <c r="M1370" i="5"/>
  <c r="M1306" i="5"/>
  <c r="M1242" i="5"/>
  <c r="M1178" i="5"/>
  <c r="M1129" i="5"/>
  <c r="M1118" i="5"/>
  <c r="M1109" i="5"/>
  <c r="M1100" i="5"/>
  <c r="M1091" i="5"/>
  <c r="M1082" i="5"/>
  <c r="M1073" i="5"/>
  <c r="M1063" i="5"/>
  <c r="M1054" i="5"/>
  <c r="M1045" i="5"/>
  <c r="M1036" i="5"/>
  <c r="M1028" i="5"/>
  <c r="M1020" i="5"/>
  <c r="M1012" i="5"/>
  <c r="M1004" i="5"/>
  <c r="M996" i="5"/>
  <c r="M988" i="5"/>
  <c r="M980" i="5"/>
  <c r="M972" i="5"/>
  <c r="M964" i="5"/>
  <c r="M956" i="5"/>
  <c r="M948" i="5"/>
  <c r="M940" i="5"/>
  <c r="M932" i="5"/>
  <c r="M924" i="5"/>
  <c r="M916" i="5"/>
  <c r="M908" i="5"/>
  <c r="M900" i="5"/>
  <c r="M892" i="5"/>
  <c r="M884" i="5"/>
  <c r="M876" i="5"/>
  <c r="M868" i="5"/>
  <c r="M860" i="5"/>
  <c r="M852" i="5"/>
  <c r="M844" i="5"/>
  <c r="M836" i="5"/>
  <c r="M828" i="5"/>
  <c r="M820" i="5"/>
  <c r="M812" i="5"/>
  <c r="M804" i="5"/>
  <c r="M796" i="5"/>
  <c r="M788" i="5"/>
  <c r="M780" i="5"/>
  <c r="M772" i="5"/>
  <c r="M764" i="5"/>
  <c r="M756" i="5"/>
  <c r="M748" i="5"/>
  <c r="M740" i="5"/>
  <c r="M732" i="5"/>
  <c r="M724" i="5"/>
  <c r="M716" i="5"/>
  <c r="M708" i="5"/>
  <c r="M700" i="5"/>
  <c r="M692" i="5"/>
  <c r="M684" i="5"/>
  <c r="M676" i="5"/>
  <c r="M668" i="5"/>
  <c r="M660" i="5"/>
  <c r="M1997" i="5"/>
  <c r="M1666" i="5"/>
  <c r="M1554" i="5"/>
  <c r="M1490" i="5"/>
  <c r="M1426" i="5"/>
  <c r="M1362" i="5"/>
  <c r="M1298" i="5"/>
  <c r="M1234" i="5"/>
  <c r="M1170" i="5"/>
  <c r="M1127" i="5"/>
  <c r="M1117" i="5"/>
  <c r="M1108" i="5"/>
  <c r="M1099" i="5"/>
  <c r="M1090" i="5"/>
  <c r="M1081" i="5"/>
  <c r="M1071" i="5"/>
  <c r="M1062" i="5"/>
  <c r="M1053" i="5"/>
  <c r="M1044" i="5"/>
  <c r="M1035" i="5"/>
  <c r="M1027" i="5"/>
  <c r="M1019" i="5"/>
  <c r="M1011" i="5"/>
  <c r="M1003" i="5"/>
  <c r="M995" i="5"/>
  <c r="M987" i="5"/>
  <c r="M979" i="5"/>
  <c r="M971" i="5"/>
  <c r="M963" i="5"/>
  <c r="M955" i="5"/>
  <c r="M947" i="5"/>
  <c r="M939" i="5"/>
  <c r="M931" i="5"/>
  <c r="M923" i="5"/>
  <c r="M915" i="5"/>
  <c r="M907" i="5"/>
  <c r="M899" i="5"/>
  <c r="M891" i="5"/>
  <c r="M883" i="5"/>
  <c r="M875" i="5"/>
  <c r="M867" i="5"/>
  <c r="M859" i="5"/>
  <c r="M851" i="5"/>
  <c r="M843" i="5"/>
  <c r="M835" i="5"/>
  <c r="M827" i="5"/>
  <c r="M819" i="5"/>
  <c r="M811" i="5"/>
  <c r="M803" i="5"/>
  <c r="M795" i="5"/>
  <c r="M787" i="5"/>
  <c r="M779" i="5"/>
  <c r="M771" i="5"/>
  <c r="M763" i="5"/>
  <c r="M755" i="5"/>
  <c r="M747" i="5"/>
  <c r="M739" i="5"/>
  <c r="M731" i="5"/>
  <c r="M723" i="5"/>
  <c r="M715" i="5"/>
  <c r="M707" i="5"/>
  <c r="M699" i="5"/>
  <c r="M691" i="5"/>
  <c r="M683" i="5"/>
  <c r="M675" i="5"/>
  <c r="M667" i="5"/>
  <c r="M659" i="5"/>
  <c r="M651" i="5"/>
  <c r="M643" i="5"/>
  <c r="M635" i="5"/>
  <c r="M627" i="5"/>
  <c r="M619" i="5"/>
  <c r="M611" i="5"/>
  <c r="M603" i="5"/>
  <c r="M595" i="5"/>
  <c r="M587" i="5"/>
  <c r="M579" i="5"/>
  <c r="M571" i="5"/>
  <c r="M563" i="5"/>
  <c r="M555" i="5"/>
  <c r="M547" i="5"/>
  <c r="M539" i="5"/>
  <c r="M531" i="5"/>
  <c r="M1933" i="5"/>
  <c r="M1650" i="5"/>
  <c r="M1546" i="5"/>
  <c r="M1482" i="5"/>
  <c r="M1418" i="5"/>
  <c r="M1354" i="5"/>
  <c r="M1290" i="5"/>
  <c r="M1226" i="5"/>
  <c r="M1162" i="5"/>
  <c r="M1125" i="5"/>
  <c r="M1116" i="5"/>
  <c r="M1107" i="5"/>
  <c r="M1098" i="5"/>
  <c r="M1089" i="5"/>
  <c r="M1079" i="5"/>
  <c r="M1070" i="5"/>
  <c r="M1061" i="5"/>
  <c r="M1052" i="5"/>
  <c r="M1043" i="5"/>
  <c r="M1034" i="5"/>
  <c r="M1026" i="5"/>
  <c r="M1018" i="5"/>
  <c r="M1010" i="5"/>
  <c r="M1002" i="5"/>
  <c r="M994" i="5"/>
  <c r="M986" i="5"/>
  <c r="M978" i="5"/>
  <c r="M970" i="5"/>
  <c r="M962" i="5"/>
  <c r="M954" i="5"/>
  <c r="M946" i="5"/>
  <c r="M938" i="5"/>
  <c r="M930" i="5"/>
  <c r="M922" i="5"/>
  <c r="M914" i="5"/>
  <c r="M906" i="5"/>
  <c r="M898" i="5"/>
  <c r="M890" i="5"/>
  <c r="M882" i="5"/>
  <c r="M874" i="5"/>
  <c r="M866" i="5"/>
  <c r="M858" i="5"/>
  <c r="M850" i="5"/>
  <c r="M842" i="5"/>
  <c r="M834" i="5"/>
  <c r="M826" i="5"/>
  <c r="M818" i="5"/>
  <c r="M810" i="5"/>
  <c r="M802" i="5"/>
  <c r="M794" i="5"/>
  <c r="M786" i="5"/>
  <c r="M778" i="5"/>
  <c r="M770" i="5"/>
  <c r="M762" i="5"/>
  <c r="M754" i="5"/>
  <c r="M746" i="5"/>
  <c r="M738" i="5"/>
  <c r="M730" i="5"/>
  <c r="M722" i="5"/>
  <c r="M714" i="5"/>
  <c r="M706" i="5"/>
  <c r="M698" i="5"/>
  <c r="M690" i="5"/>
  <c r="M682" i="5"/>
  <c r="M674" i="5"/>
  <c r="M666" i="5"/>
  <c r="M658" i="5"/>
  <c r="M650" i="5"/>
  <c r="M642" i="5"/>
  <c r="M634" i="5"/>
  <c r="M626" i="5"/>
  <c r="M618" i="5"/>
  <c r="M610" i="5"/>
  <c r="M602" i="5"/>
  <c r="M594" i="5"/>
  <c r="M586" i="5"/>
  <c r="M578" i="5"/>
  <c r="M570" i="5"/>
  <c r="M562" i="5"/>
  <c r="M554" i="5"/>
  <c r="M546" i="5"/>
  <c r="M538" i="5"/>
  <c r="M530" i="5"/>
  <c r="M522" i="5"/>
  <c r="M514" i="5"/>
  <c r="M1869" i="5"/>
  <c r="M1634" i="5"/>
  <c r="M1538" i="5"/>
  <c r="M1474" i="5"/>
  <c r="M1410" i="5"/>
  <c r="M1346" i="5"/>
  <c r="M1282" i="5"/>
  <c r="M1218" i="5"/>
  <c r="M1154" i="5"/>
  <c r="M1124" i="5"/>
  <c r="M1115" i="5"/>
  <c r="M1106" i="5"/>
  <c r="M1097" i="5"/>
  <c r="M1087" i="5"/>
  <c r="M1078" i="5"/>
  <c r="M1069" i="5"/>
  <c r="M1060" i="5"/>
  <c r="M1051" i="5"/>
  <c r="M1042" i="5"/>
  <c r="M1033" i="5"/>
  <c r="M1025" i="5"/>
  <c r="M1017" i="5"/>
  <c r="M1009" i="5"/>
  <c r="M1001" i="5"/>
  <c r="M993" i="5"/>
  <c r="M985" i="5"/>
  <c r="M977" i="5"/>
  <c r="M969" i="5"/>
  <c r="M961" i="5"/>
  <c r="M953" i="5"/>
  <c r="M945" i="5"/>
  <c r="M937" i="5"/>
  <c r="M929" i="5"/>
  <c r="M921" i="5"/>
  <c r="M913" i="5"/>
  <c r="M905" i="5"/>
  <c r="M897" i="5"/>
  <c r="M889" i="5"/>
  <c r="M881" i="5"/>
  <c r="M873" i="5"/>
  <c r="M865" i="5"/>
  <c r="M857" i="5"/>
  <c r="M849" i="5"/>
  <c r="M841" i="5"/>
  <c r="M833" i="5"/>
  <c r="M825" i="5"/>
  <c r="M817" i="5"/>
  <c r="M809" i="5"/>
  <c r="M801" i="5"/>
  <c r="M793" i="5"/>
  <c r="M785" i="5"/>
  <c r="M777" i="5"/>
  <c r="M769" i="5"/>
  <c r="M761" i="5"/>
  <c r="M753" i="5"/>
  <c r="M745" i="5"/>
  <c r="M737" i="5"/>
  <c r="M729" i="5"/>
  <c r="M721" i="5"/>
  <c r="M713" i="5"/>
  <c r="M705" i="5"/>
  <c r="M697" i="5"/>
  <c r="M689" i="5"/>
  <c r="M681" i="5"/>
  <c r="M673" i="5"/>
  <c r="M665" i="5"/>
  <c r="M657" i="5"/>
  <c r="M649" i="5"/>
  <c r="M641" i="5"/>
  <c r="M633" i="5"/>
  <c r="M625" i="5"/>
  <c r="M617" i="5"/>
  <c r="M609" i="5"/>
  <c r="M601" i="5"/>
  <c r="M593" i="5"/>
  <c r="M585" i="5"/>
  <c r="M577" i="5"/>
  <c r="M569" i="5"/>
  <c r="M561" i="5"/>
  <c r="M553" i="5"/>
  <c r="M545" i="5"/>
  <c r="M537" i="5"/>
  <c r="M529" i="5"/>
  <c r="M521" i="5"/>
  <c r="M513" i="5"/>
  <c r="M1747" i="5"/>
  <c r="M1602" i="5"/>
  <c r="M1522" i="5"/>
  <c r="M1458" i="5"/>
  <c r="M1394" i="5"/>
  <c r="M1330" i="5"/>
  <c r="M1266" i="5"/>
  <c r="M1202" i="5"/>
  <c r="M1138" i="5"/>
  <c r="M1122" i="5"/>
  <c r="M1113" i="5"/>
  <c r="M1103" i="5"/>
  <c r="M1094" i="5"/>
  <c r="M1085" i="5"/>
  <c r="M1076" i="5"/>
  <c r="M1067" i="5"/>
  <c r="M1058" i="5"/>
  <c r="M1049" i="5"/>
  <c r="M1039" i="5"/>
  <c r="M1031" i="5"/>
  <c r="M1023" i="5"/>
  <c r="M1015" i="5"/>
  <c r="M1007" i="5"/>
  <c r="M999" i="5"/>
  <c r="M991" i="5"/>
  <c r="M983" i="5"/>
  <c r="M975" i="5"/>
  <c r="M967" i="5"/>
  <c r="M959" i="5"/>
  <c r="M951" i="5"/>
  <c r="M943" i="5"/>
  <c r="M935" i="5"/>
  <c r="M927" i="5"/>
  <c r="M919" i="5"/>
  <c r="M911" i="5"/>
  <c r="M903" i="5"/>
  <c r="M895" i="5"/>
  <c r="M887" i="5"/>
  <c r="M879" i="5"/>
  <c r="M871" i="5"/>
  <c r="M863" i="5"/>
  <c r="M855" i="5"/>
  <c r="M847" i="5"/>
  <c r="M839" i="5"/>
  <c r="M831" i="5"/>
  <c r="M823" i="5"/>
  <c r="M815" i="5"/>
  <c r="M807" i="5"/>
  <c r="M799" i="5"/>
  <c r="M791" i="5"/>
  <c r="M783" i="5"/>
  <c r="M775" i="5"/>
  <c r="M767" i="5"/>
  <c r="M759" i="5"/>
  <c r="M751" i="5"/>
  <c r="M743" i="5"/>
  <c r="M735" i="5"/>
  <c r="M727" i="5"/>
  <c r="M719" i="5"/>
  <c r="M711" i="5"/>
  <c r="M703" i="5"/>
  <c r="M695" i="5"/>
  <c r="M687" i="5"/>
  <c r="M679" i="5"/>
  <c r="M671" i="5"/>
  <c r="M663" i="5"/>
  <c r="M655" i="5"/>
  <c r="M647" i="5"/>
  <c r="M639" i="5"/>
  <c r="M631" i="5"/>
  <c r="M623" i="5"/>
  <c r="M615" i="5"/>
  <c r="M607" i="5"/>
  <c r="M599" i="5"/>
  <c r="M591" i="5"/>
  <c r="M583" i="5"/>
  <c r="M575" i="5"/>
  <c r="M567" i="5"/>
  <c r="M559" i="5"/>
  <c r="M551" i="5"/>
  <c r="M543" i="5"/>
  <c r="M535" i="5"/>
  <c r="M527" i="5"/>
  <c r="M519" i="5"/>
  <c r="M511" i="5"/>
  <c r="M14" i="5"/>
  <c r="M20" i="5"/>
  <c r="M28" i="5"/>
  <c r="M36" i="5"/>
  <c r="M44" i="5"/>
  <c r="M52" i="5"/>
  <c r="M60" i="5"/>
  <c r="M68" i="5"/>
  <c r="M76" i="5"/>
  <c r="M84" i="5"/>
  <c r="M92" i="5"/>
  <c r="M100" i="5"/>
  <c r="M108" i="5"/>
  <c r="M116" i="5"/>
  <c r="M124" i="5"/>
  <c r="M132" i="5"/>
  <c r="M140" i="5"/>
  <c r="M148" i="5"/>
  <c r="M156" i="5"/>
  <c r="M164" i="5"/>
  <c r="M172" i="5"/>
  <c r="M180" i="5"/>
  <c r="M188" i="5"/>
  <c r="M196" i="5"/>
  <c r="M204" i="5"/>
  <c r="M212" i="5"/>
  <c r="M220" i="5"/>
  <c r="M228" i="5"/>
  <c r="M236" i="5"/>
  <c r="M244" i="5"/>
  <c r="M252" i="5"/>
  <c r="M260" i="5"/>
  <c r="M268" i="5"/>
  <c r="M276" i="5"/>
  <c r="M284" i="5"/>
  <c r="M292" i="5"/>
  <c r="M300" i="5"/>
  <c r="M308" i="5"/>
  <c r="M316" i="5"/>
  <c r="M324" i="5"/>
  <c r="M332" i="5"/>
  <c r="M340" i="5"/>
  <c r="M348" i="5"/>
  <c r="M356" i="5"/>
  <c r="M364" i="5"/>
  <c r="M372" i="5"/>
  <c r="M380" i="5"/>
  <c r="M388" i="5"/>
  <c r="M396" i="5"/>
  <c r="M404" i="5"/>
  <c r="M412" i="5"/>
  <c r="M420" i="5"/>
  <c r="M428" i="5"/>
  <c r="M436" i="5"/>
  <c r="M444" i="5"/>
  <c r="M452" i="5"/>
  <c r="M460" i="5"/>
  <c r="M468" i="5"/>
  <c r="M476" i="5"/>
  <c r="M484" i="5"/>
  <c r="M492" i="5"/>
  <c r="M500" i="5"/>
  <c r="M508" i="5"/>
  <c r="M528" i="5"/>
  <c r="M560" i="5"/>
  <c r="M592" i="5"/>
  <c r="M624" i="5"/>
  <c r="M656" i="5"/>
  <c r="M720" i="5"/>
  <c r="M784" i="5"/>
  <c r="M848" i="5"/>
  <c r="M912" i="5"/>
  <c r="M976" i="5"/>
  <c r="M1041" i="5"/>
  <c r="M1114" i="5"/>
  <c r="M1530" i="5"/>
  <c r="M93" i="5"/>
  <c r="M101" i="5"/>
  <c r="M109" i="5"/>
  <c r="M117" i="5"/>
  <c r="M125" i="5"/>
  <c r="M133" i="5"/>
  <c r="M141" i="5"/>
  <c r="M149" i="5"/>
  <c r="M157" i="5"/>
  <c r="M165" i="5"/>
  <c r="M173" i="5"/>
  <c r="M181" i="5"/>
  <c r="M189" i="5"/>
  <c r="M197" i="5"/>
  <c r="M205" i="5"/>
  <c r="M213" i="5"/>
  <c r="M221" i="5"/>
  <c r="M229" i="5"/>
  <c r="M237" i="5"/>
  <c r="M245" i="5"/>
  <c r="M253" i="5"/>
  <c r="M261" i="5"/>
  <c r="M269" i="5"/>
  <c r="M277" i="5"/>
  <c r="M285" i="5"/>
  <c r="M293" i="5"/>
  <c r="M301" i="5"/>
  <c r="M309" i="5"/>
  <c r="M317" i="5"/>
  <c r="M325" i="5"/>
  <c r="M333" i="5"/>
  <c r="M341" i="5"/>
  <c r="M349" i="5"/>
  <c r="M357" i="5"/>
  <c r="M365" i="5"/>
  <c r="M373" i="5"/>
  <c r="M381" i="5"/>
  <c r="M389" i="5"/>
  <c r="M397" i="5"/>
  <c r="M405" i="5"/>
  <c r="M413" i="5"/>
  <c r="M421" i="5"/>
  <c r="M429" i="5"/>
  <c r="M437" i="5"/>
  <c r="M445" i="5"/>
  <c r="M453" i="5"/>
  <c r="M461" i="5"/>
  <c r="M469" i="5"/>
  <c r="M477" i="5"/>
  <c r="M485" i="5"/>
  <c r="M493" i="5"/>
  <c r="M501" i="5"/>
  <c r="M509" i="5"/>
  <c r="M532" i="5"/>
  <c r="M564" i="5"/>
  <c r="M596" i="5"/>
  <c r="M628" i="5"/>
  <c r="M664" i="5"/>
  <c r="M728" i="5"/>
  <c r="M792" i="5"/>
  <c r="M856" i="5"/>
  <c r="M920" i="5"/>
  <c r="M984" i="5"/>
  <c r="M1050" i="5"/>
  <c r="M1123" i="5"/>
  <c r="M1618" i="5"/>
  <c r="M22" i="5"/>
  <c r="M30" i="5"/>
  <c r="M38" i="5"/>
  <c r="M46" i="5"/>
  <c r="M54" i="5"/>
  <c r="M62" i="5"/>
  <c r="M70" i="5"/>
  <c r="M78" i="5"/>
  <c r="M86" i="5"/>
  <c r="M94" i="5"/>
  <c r="M102" i="5"/>
  <c r="M110" i="5"/>
  <c r="M118" i="5"/>
  <c r="M126" i="5"/>
  <c r="M134" i="5"/>
  <c r="M142" i="5"/>
  <c r="M150" i="5"/>
  <c r="M158" i="5"/>
  <c r="M166" i="5"/>
  <c r="M174" i="5"/>
  <c r="M182" i="5"/>
  <c r="M190" i="5"/>
  <c r="M198" i="5"/>
  <c r="M206" i="5"/>
  <c r="M214" i="5"/>
  <c r="M222" i="5"/>
  <c r="M230" i="5"/>
  <c r="M238" i="5"/>
  <c r="M246" i="5"/>
  <c r="M254" i="5"/>
  <c r="M262" i="5"/>
  <c r="M270" i="5"/>
  <c r="M278" i="5"/>
  <c r="M286" i="5"/>
  <c r="M294" i="5"/>
  <c r="M302" i="5"/>
  <c r="M310" i="5"/>
  <c r="M318" i="5"/>
  <c r="M326" i="5"/>
  <c r="M334" i="5"/>
  <c r="M342" i="5"/>
  <c r="M350" i="5"/>
  <c r="M358" i="5"/>
  <c r="M366" i="5"/>
  <c r="M374" i="5"/>
  <c r="M382" i="5"/>
  <c r="M390" i="5"/>
  <c r="M398" i="5"/>
  <c r="M406" i="5"/>
  <c r="M414" i="5"/>
  <c r="M422" i="5"/>
  <c r="M430" i="5"/>
  <c r="M438" i="5"/>
  <c r="M446" i="5"/>
  <c r="M454" i="5"/>
  <c r="M462" i="5"/>
  <c r="M470" i="5"/>
  <c r="M478" i="5"/>
  <c r="M486" i="5"/>
  <c r="M494" i="5"/>
  <c r="M502" i="5"/>
  <c r="M512" i="5"/>
  <c r="M536" i="5"/>
  <c r="M568" i="5"/>
  <c r="M600" i="5"/>
  <c r="M632" i="5"/>
  <c r="M672" i="5"/>
  <c r="M736" i="5"/>
  <c r="M800" i="5"/>
  <c r="M864" i="5"/>
  <c r="M928" i="5"/>
  <c r="M992" i="5"/>
  <c r="M1059" i="5"/>
  <c r="M1146" i="5"/>
  <c r="M1805" i="5"/>
  <c r="J2247" i="7" l="1"/>
  <c r="J2196" i="7"/>
  <c r="J2028" i="7"/>
  <c r="J2198" i="7"/>
  <c r="J2200" i="7"/>
  <c r="J2208" i="7"/>
  <c r="J2216" i="7"/>
  <c r="J2224" i="7"/>
  <c r="J2232" i="7"/>
  <c r="J2240" i="7"/>
  <c r="J671" i="7"/>
  <c r="J1630" i="7"/>
  <c r="J1622" i="7"/>
  <c r="J1580" i="7"/>
  <c r="J1572" i="7"/>
  <c r="J1564" i="7"/>
  <c r="J1556" i="7"/>
  <c r="J1548" i="7"/>
  <c r="J1540" i="7"/>
  <c r="J1532" i="7"/>
  <c r="J1524" i="7"/>
  <c r="J1516" i="7"/>
  <c r="J1500" i="7"/>
  <c r="J881" i="7"/>
  <c r="J765" i="7"/>
  <c r="J757" i="7"/>
  <c r="J749" i="7"/>
  <c r="J739" i="7"/>
  <c r="J729" i="7"/>
  <c r="J721" i="7"/>
  <c r="J701" i="7"/>
  <c r="J693" i="7"/>
  <c r="J685" i="7"/>
  <c r="J665" i="7"/>
  <c r="J595" i="7"/>
  <c r="J2201" i="7"/>
  <c r="J2209" i="7"/>
  <c r="J2217" i="7"/>
  <c r="J2225" i="7"/>
  <c r="J2233" i="7"/>
  <c r="J2241" i="7"/>
  <c r="J1582" i="7"/>
  <c r="J708" i="7"/>
  <c r="J666" i="7"/>
  <c r="J646" i="7"/>
  <c r="J1629" i="7"/>
  <c r="J1621" i="7"/>
  <c r="J1579" i="7"/>
  <c r="J1571" i="7"/>
  <c r="J1563" i="7"/>
  <c r="J1555" i="7"/>
  <c r="J1547" i="7"/>
  <c r="J1539" i="7"/>
  <c r="J1531" i="7"/>
  <c r="J1523" i="7"/>
  <c r="J1515" i="7"/>
  <c r="J1397" i="7"/>
  <c r="J876" i="7"/>
  <c r="J764" i="7"/>
  <c r="J756" i="7"/>
  <c r="J748" i="7"/>
  <c r="J738" i="7"/>
  <c r="J728" i="7"/>
  <c r="J720" i="7"/>
  <c r="J700" i="7"/>
  <c r="J692" i="7"/>
  <c r="J684" i="7"/>
  <c r="J664" i="7"/>
  <c r="J594" i="7"/>
  <c r="J2026" i="7"/>
  <c r="J2192" i="7"/>
  <c r="J2204" i="7"/>
  <c r="J2212" i="7"/>
  <c r="J2220" i="7"/>
  <c r="J2228" i="7"/>
  <c r="J2236" i="7"/>
  <c r="J2244" i="7"/>
  <c r="J740" i="7"/>
  <c r="J660" i="7"/>
  <c r="J1626" i="7"/>
  <c r="J1618" i="7"/>
  <c r="J1576" i="7"/>
  <c r="J1568" i="7"/>
  <c r="J1560" i="7"/>
  <c r="J1552" i="7"/>
  <c r="J1544" i="7"/>
  <c r="J1536" i="7"/>
  <c r="J1528" i="7"/>
  <c r="J1520" i="7"/>
  <c r="J1504" i="7"/>
  <c r="J885" i="7"/>
  <c r="J769" i="7"/>
  <c r="J761" i="7"/>
  <c r="J753" i="7"/>
  <c r="J745" i="7"/>
  <c r="J733" i="7"/>
  <c r="J725" i="7"/>
  <c r="J705" i="7"/>
  <c r="J697" i="7"/>
  <c r="J689" i="7"/>
  <c r="J678" i="7"/>
  <c r="J599" i="7"/>
  <c r="J591" i="7"/>
  <c r="J2027" i="7"/>
  <c r="J2193" i="7"/>
  <c r="J2205" i="7"/>
  <c r="J2213" i="7"/>
  <c r="J2221" i="7"/>
  <c r="J2229" i="7"/>
  <c r="J2237" i="7"/>
  <c r="J2245" i="7"/>
  <c r="J1398" i="7"/>
  <c r="J877" i="7"/>
  <c r="J600" i="7"/>
  <c r="J1625" i="7"/>
  <c r="J1617" i="7"/>
  <c r="J1575" i="7"/>
  <c r="J1567" i="7"/>
  <c r="J1559" i="7"/>
  <c r="J1551" i="7"/>
  <c r="J1543" i="7"/>
  <c r="J1535" i="7"/>
  <c r="J1527" i="7"/>
  <c r="J1519" i="7"/>
  <c r="J1503" i="7"/>
  <c r="J884" i="7"/>
  <c r="J768" i="7"/>
  <c r="J760" i="7"/>
  <c r="J752" i="7"/>
  <c r="J744" i="7"/>
  <c r="J732" i="7"/>
  <c r="J724" i="7"/>
  <c r="J704" i="7"/>
  <c r="J696" i="7"/>
  <c r="J688" i="7"/>
  <c r="J670" i="7"/>
  <c r="J598" i="7"/>
  <c r="J590" i="7"/>
  <c r="J2210" i="7"/>
  <c r="J2226" i="7"/>
  <c r="J2242" i="7"/>
  <c r="J1619" i="7"/>
  <c r="J1569" i="7"/>
  <c r="J1553" i="7"/>
  <c r="J1537" i="7"/>
  <c r="J1521" i="7"/>
  <c r="J886" i="7"/>
  <c r="J762" i="7"/>
  <c r="J746" i="7"/>
  <c r="J726" i="7"/>
  <c r="J698" i="7"/>
  <c r="J682" i="7"/>
  <c r="J592" i="7"/>
  <c r="J2194" i="7"/>
  <c r="J2214" i="7"/>
  <c r="J2230" i="7"/>
  <c r="J2246" i="7"/>
  <c r="J887" i="7"/>
  <c r="J679" i="7"/>
  <c r="J1631" i="7"/>
  <c r="J1581" i="7"/>
  <c r="J1565" i="7"/>
  <c r="J1549" i="7"/>
  <c r="J1533" i="7"/>
  <c r="J1517" i="7"/>
  <c r="J882" i="7"/>
  <c r="J758" i="7"/>
  <c r="J742" i="7"/>
  <c r="J722" i="7"/>
  <c r="J694" i="7"/>
  <c r="J668" i="7"/>
  <c r="J2195" i="7"/>
  <c r="J2215" i="7"/>
  <c r="J2231" i="7"/>
  <c r="J1632" i="7"/>
  <c r="J674" i="7"/>
  <c r="J1628" i="7"/>
  <c r="J1578" i="7"/>
  <c r="J1562" i="7"/>
  <c r="J1546" i="7"/>
  <c r="J1530" i="7"/>
  <c r="J1514" i="7"/>
  <c r="J875" i="7"/>
  <c r="J755" i="7"/>
  <c r="J735" i="7"/>
  <c r="J707" i="7"/>
  <c r="J691" i="7"/>
  <c r="J659" i="7"/>
  <c r="J2202" i="7"/>
  <c r="J2218" i="7"/>
  <c r="J2234" i="7"/>
  <c r="J1627" i="7"/>
  <c r="J1577" i="7"/>
  <c r="J1561" i="7"/>
  <c r="J1545" i="7"/>
  <c r="J1529" i="7"/>
  <c r="J1505" i="7"/>
  <c r="J874" i="7"/>
  <c r="J754" i="7"/>
  <c r="J734" i="7"/>
  <c r="J706" i="7"/>
  <c r="J690" i="7"/>
  <c r="J658" i="7"/>
  <c r="J2191" i="7"/>
  <c r="J2227" i="7"/>
  <c r="J1624" i="7"/>
  <c r="J1558" i="7"/>
  <c r="J1526" i="7"/>
  <c r="J767" i="7"/>
  <c r="J731" i="7"/>
  <c r="J687" i="7"/>
  <c r="J2203" i="7"/>
  <c r="J2235" i="7"/>
  <c r="J1506" i="7"/>
  <c r="J1623" i="7"/>
  <c r="J1557" i="7"/>
  <c r="J1525" i="7"/>
  <c r="J766" i="7"/>
  <c r="J730" i="7"/>
  <c r="J686" i="7"/>
  <c r="J2206" i="7"/>
  <c r="J2238" i="7"/>
  <c r="J1620" i="7"/>
  <c r="J2207" i="7"/>
  <c r="J2239" i="7"/>
  <c r="J770" i="7"/>
  <c r="J1616" i="7"/>
  <c r="J2211" i="7"/>
  <c r="J2243" i="7"/>
  <c r="J736" i="7"/>
  <c r="J1574" i="7"/>
  <c r="J1542" i="7"/>
  <c r="J1502" i="7"/>
  <c r="J751" i="7"/>
  <c r="J703" i="7"/>
  <c r="J597" i="7"/>
  <c r="J2219" i="7"/>
  <c r="J2023" i="7"/>
  <c r="J2222" i="7"/>
  <c r="J1570" i="7"/>
  <c r="J1538" i="7"/>
  <c r="J1396" i="7"/>
  <c r="J747" i="7"/>
  <c r="J699" i="7"/>
  <c r="J593" i="7"/>
  <c r="J2223" i="7"/>
  <c r="J1554" i="7"/>
  <c r="J763" i="7"/>
  <c r="J683" i="7"/>
  <c r="J1550" i="7"/>
  <c r="J759" i="7"/>
  <c r="J669" i="7"/>
  <c r="J1541" i="7"/>
  <c r="J750" i="7"/>
  <c r="J596" i="7"/>
  <c r="J1534" i="7"/>
  <c r="J743" i="7"/>
  <c r="J589" i="7"/>
  <c r="J1522" i="7"/>
  <c r="J727" i="7"/>
  <c r="J1518" i="7"/>
  <c r="J723" i="7"/>
  <c r="J1573" i="7"/>
  <c r="J1501" i="7"/>
  <c r="J702" i="7"/>
  <c r="J1566" i="7"/>
  <c r="J883" i="7"/>
  <c r="J695" i="7"/>
  <c r="D12" i="7"/>
  <c r="J1349" i="7"/>
  <c r="J821" i="7"/>
  <c r="J1511" i="7"/>
  <c r="J1495" i="7"/>
  <c r="J1487" i="7"/>
  <c r="J1479" i="7"/>
  <c r="J1471" i="7"/>
  <c r="J1463" i="7"/>
  <c r="J1455" i="7"/>
  <c r="J1447" i="7"/>
  <c r="J1439" i="7"/>
  <c r="J1431" i="7"/>
  <c r="J1423" i="7"/>
  <c r="J1415" i="7"/>
  <c r="J1407" i="7"/>
  <c r="J1399" i="7"/>
  <c r="J1387" i="7"/>
  <c r="J1379" i="7"/>
  <c r="J1371" i="7"/>
  <c r="J1363" i="7"/>
  <c r="J1345" i="7"/>
  <c r="J1337" i="7"/>
  <c r="J1329" i="7"/>
  <c r="J1321" i="7"/>
  <c r="J1313" i="7"/>
  <c r="J1305" i="7"/>
  <c r="J1297" i="7"/>
  <c r="J1289" i="7"/>
  <c r="J1281" i="7"/>
  <c r="J1273" i="7"/>
  <c r="J1265" i="7"/>
  <c r="J1257" i="7"/>
  <c r="J1249" i="7"/>
  <c r="J1241" i="7"/>
  <c r="J1233" i="7"/>
  <c r="J1225" i="7"/>
  <c r="J1217" i="7"/>
  <c r="J1209" i="7"/>
  <c r="J972" i="7"/>
  <c r="J1510" i="7"/>
  <c r="J1494" i="7"/>
  <c r="J1486" i="7"/>
  <c r="J1478" i="7"/>
  <c r="J1470" i="7"/>
  <c r="J1462" i="7"/>
  <c r="J1454" i="7"/>
  <c r="J1446" i="7"/>
  <c r="J1438" i="7"/>
  <c r="J1430" i="7"/>
  <c r="J1422" i="7"/>
  <c r="J1414" i="7"/>
  <c r="J1406" i="7"/>
  <c r="J1394" i="7"/>
  <c r="J1386" i="7"/>
  <c r="J1499" i="7"/>
  <c r="J909" i="7"/>
  <c r="J880" i="7"/>
  <c r="J677" i="7"/>
  <c r="J1507" i="7"/>
  <c r="J1491" i="7"/>
  <c r="J1483" i="7"/>
  <c r="J1475" i="7"/>
  <c r="J1467" i="7"/>
  <c r="J1459" i="7"/>
  <c r="J1451" i="7"/>
  <c r="J1443" i="7"/>
  <c r="J1435" i="7"/>
  <c r="J1427" i="7"/>
  <c r="J1419" i="7"/>
  <c r="J1411" i="7"/>
  <c r="J1403" i="7"/>
  <c r="J1391" i="7"/>
  <c r="J1383" i="7"/>
  <c r="J1375" i="7"/>
  <c r="J1367" i="7"/>
  <c r="J1359" i="7"/>
  <c r="J1341" i="7"/>
  <c r="J1333" i="7"/>
  <c r="J1325" i="7"/>
  <c r="J1317" i="7"/>
  <c r="J1309" i="7"/>
  <c r="J1301" i="7"/>
  <c r="J1293" i="7"/>
  <c r="J1285" i="7"/>
  <c r="J1277" i="7"/>
  <c r="J1269" i="7"/>
  <c r="J1261" i="7"/>
  <c r="J1253" i="7"/>
  <c r="J1245" i="7"/>
  <c r="J1237" i="7"/>
  <c r="J1229" i="7"/>
  <c r="J1221" i="7"/>
  <c r="J904" i="7"/>
  <c r="J673" i="7"/>
  <c r="J657" i="7"/>
  <c r="J1498" i="7"/>
  <c r="J1490" i="7"/>
  <c r="J1482" i="7"/>
  <c r="J1474" i="7"/>
  <c r="J1466" i="7"/>
  <c r="J1458" i="7"/>
  <c r="J1450" i="7"/>
  <c r="J1442" i="7"/>
  <c r="J1434" i="7"/>
  <c r="J1426" i="7"/>
  <c r="J1418" i="7"/>
  <c r="J1410" i="7"/>
  <c r="J1402" i="7"/>
  <c r="J1390" i="7"/>
  <c r="J1198" i="7"/>
  <c r="J901" i="7"/>
  <c r="J1492" i="7"/>
  <c r="J1476" i="7"/>
  <c r="J1460" i="7"/>
  <c r="J1444" i="7"/>
  <c r="J1428" i="7"/>
  <c r="J1412" i="7"/>
  <c r="J1392" i="7"/>
  <c r="J1378" i="7"/>
  <c r="J1368" i="7"/>
  <c r="J1347" i="7"/>
  <c r="J1336" i="7"/>
  <c r="J1326" i="7"/>
  <c r="J1315" i="7"/>
  <c r="J1304" i="7"/>
  <c r="J1294" i="7"/>
  <c r="J1283" i="7"/>
  <c r="J1272" i="7"/>
  <c r="J1262" i="7"/>
  <c r="J1251" i="7"/>
  <c r="J1240" i="7"/>
  <c r="J1230" i="7"/>
  <c r="J1219" i="7"/>
  <c r="J1210" i="7"/>
  <c r="J1195" i="7"/>
  <c r="J1187" i="7"/>
  <c r="J1179" i="7"/>
  <c r="J1171" i="7"/>
  <c r="J1163" i="7"/>
  <c r="J1155" i="7"/>
  <c r="J1147" i="7"/>
  <c r="J1139" i="7"/>
  <c r="J1131" i="7"/>
  <c r="J1123" i="7"/>
  <c r="J1115" i="7"/>
  <c r="J1107" i="7"/>
  <c r="J1099" i="7"/>
  <c r="J1091" i="7"/>
  <c r="J1083" i="7"/>
  <c r="J1075" i="7"/>
  <c r="J1067" i="7"/>
  <c r="J1059" i="7"/>
  <c r="J1051" i="7"/>
  <c r="J907" i="7"/>
  <c r="J895" i="7"/>
  <c r="J871" i="7"/>
  <c r="J863" i="7"/>
  <c r="J790" i="7"/>
  <c r="J782" i="7"/>
  <c r="J774" i="7"/>
  <c r="J661" i="7"/>
  <c r="J649" i="7"/>
  <c r="J582" i="7"/>
  <c r="J574" i="7"/>
  <c r="J566" i="7"/>
  <c r="J558" i="7"/>
  <c r="J550" i="7"/>
  <c r="J542" i="7"/>
  <c r="J534" i="7"/>
  <c r="J526" i="7"/>
  <c r="J1512" i="7"/>
  <c r="J1488" i="7"/>
  <c r="J1472" i="7"/>
  <c r="J1456" i="7"/>
  <c r="J1440" i="7"/>
  <c r="J1424" i="7"/>
  <c r="J1408" i="7"/>
  <c r="J1388" i="7"/>
  <c r="J1376" i="7"/>
  <c r="J1365" i="7"/>
  <c r="J1344" i="7"/>
  <c r="J1334" i="7"/>
  <c r="J1323" i="7"/>
  <c r="J1312" i="7"/>
  <c r="J1302" i="7"/>
  <c r="J1291" i="7"/>
  <c r="J1280" i="7"/>
  <c r="J1270" i="7"/>
  <c r="J1259" i="7"/>
  <c r="J1248" i="7"/>
  <c r="J1238" i="7"/>
  <c r="J1227" i="7"/>
  <c r="J1216" i="7"/>
  <c r="J1207" i="7"/>
  <c r="J1193" i="7"/>
  <c r="J1185" i="7"/>
  <c r="J1177" i="7"/>
  <c r="J1169" i="7"/>
  <c r="J1161" i="7"/>
  <c r="J1153" i="7"/>
  <c r="J1145" i="7"/>
  <c r="J1137" i="7"/>
  <c r="J1129" i="7"/>
  <c r="J1121" i="7"/>
  <c r="J1113" i="7"/>
  <c r="J1105" i="7"/>
  <c r="J1097" i="7"/>
  <c r="J1089" i="7"/>
  <c r="J1081" i="7"/>
  <c r="J1073" i="7"/>
  <c r="J1065" i="7"/>
  <c r="J1057" i="7"/>
  <c r="J1049" i="7"/>
  <c r="J903" i="7"/>
  <c r="J893" i="7"/>
  <c r="J869" i="7"/>
  <c r="J861" i="7"/>
  <c r="J788" i="7"/>
  <c r="J780" i="7"/>
  <c r="J772" i="7"/>
  <c r="J655" i="7"/>
  <c r="J647" i="7"/>
  <c r="J580" i="7"/>
  <c r="J572" i="7"/>
  <c r="J564" i="7"/>
  <c r="J556" i="7"/>
  <c r="J548" i="7"/>
  <c r="J540" i="7"/>
  <c r="J532" i="7"/>
  <c r="J524" i="7"/>
  <c r="J975" i="7"/>
  <c r="J873" i="7"/>
  <c r="J588" i="7"/>
  <c r="J1509" i="7"/>
  <c r="J1485" i="7"/>
  <c r="J1469" i="7"/>
  <c r="J1453" i="7"/>
  <c r="J1437" i="7"/>
  <c r="J1421" i="7"/>
  <c r="J1405" i="7"/>
  <c r="J1385" i="7"/>
  <c r="J1374" i="7"/>
  <c r="J1364" i="7"/>
  <c r="J1343" i="7"/>
  <c r="J1332" i="7"/>
  <c r="J1322" i="7"/>
  <c r="J1311" i="7"/>
  <c r="J1300" i="7"/>
  <c r="J1290" i="7"/>
  <c r="J1279" i="7"/>
  <c r="J1268" i="7"/>
  <c r="J1258" i="7"/>
  <c r="J1247" i="7"/>
  <c r="J1236" i="7"/>
  <c r="J1226" i="7"/>
  <c r="J1215" i="7"/>
  <c r="J1206" i="7"/>
  <c r="J1192" i="7"/>
  <c r="J1184" i="7"/>
  <c r="J1176" i="7"/>
  <c r="J1168" i="7"/>
  <c r="J1160" i="7"/>
  <c r="J1152" i="7"/>
  <c r="J1144" i="7"/>
  <c r="J1136" i="7"/>
  <c r="J1128" i="7"/>
  <c r="J1120" i="7"/>
  <c r="J1112" i="7"/>
  <c r="J1104" i="7"/>
  <c r="J1096" i="7"/>
  <c r="J1088" i="7"/>
  <c r="J1080" i="7"/>
  <c r="J1072" i="7"/>
  <c r="J1064" i="7"/>
  <c r="J1056" i="7"/>
  <c r="J1048" i="7"/>
  <c r="J900" i="7"/>
  <c r="J892" i="7"/>
  <c r="J868" i="7"/>
  <c r="J860" i="7"/>
  <c r="J787" i="7"/>
  <c r="J779" i="7"/>
  <c r="J771" i="7"/>
  <c r="J654" i="7"/>
  <c r="J587" i="7"/>
  <c r="J579" i="7"/>
  <c r="J571" i="7"/>
  <c r="J563" i="7"/>
  <c r="J555" i="7"/>
  <c r="J547" i="7"/>
  <c r="J539" i="7"/>
  <c r="J531" i="7"/>
  <c r="J523" i="7"/>
  <c r="J1513" i="7"/>
  <c r="J672" i="7"/>
  <c r="J1508" i="7"/>
  <c r="J1484" i="7"/>
  <c r="J1468" i="7"/>
  <c r="J1452" i="7"/>
  <c r="J1436" i="7"/>
  <c r="J1420" i="7"/>
  <c r="J1404" i="7"/>
  <c r="J1384" i="7"/>
  <c r="J1373" i="7"/>
  <c r="J1362" i="7"/>
  <c r="J1342" i="7"/>
  <c r="J1331" i="7"/>
  <c r="J1320" i="7"/>
  <c r="J1310" i="7"/>
  <c r="J1299" i="7"/>
  <c r="J1288" i="7"/>
  <c r="J1278" i="7"/>
  <c r="J1267" i="7"/>
  <c r="J1256" i="7"/>
  <c r="J1246" i="7"/>
  <c r="J1235" i="7"/>
  <c r="J1224" i="7"/>
  <c r="J1214" i="7"/>
  <c r="J1205" i="7"/>
  <c r="J1191" i="7"/>
  <c r="J1183" i="7"/>
  <c r="J1175" i="7"/>
  <c r="J1167" i="7"/>
  <c r="J1159" i="7"/>
  <c r="J1151" i="7"/>
  <c r="J1143" i="7"/>
  <c r="J1135" i="7"/>
  <c r="J1127" i="7"/>
  <c r="J1119" i="7"/>
  <c r="J1111" i="7"/>
  <c r="J1103" i="7"/>
  <c r="J1095" i="7"/>
  <c r="J1087" i="7"/>
  <c r="J1079" i="7"/>
  <c r="J1071" i="7"/>
  <c r="J1063" i="7"/>
  <c r="J1055" i="7"/>
  <c r="J1047" i="7"/>
  <c r="J899" i="7"/>
  <c r="J888" i="7"/>
  <c r="J867" i="7"/>
  <c r="J820" i="7"/>
  <c r="J786" i="7"/>
  <c r="J778" i="7"/>
  <c r="J680" i="7"/>
  <c r="J653" i="7"/>
  <c r="J586" i="7"/>
  <c r="J578" i="7"/>
  <c r="J570" i="7"/>
  <c r="J562" i="7"/>
  <c r="J554" i="7"/>
  <c r="J546" i="7"/>
  <c r="J538" i="7"/>
  <c r="J530" i="7"/>
  <c r="J522" i="7"/>
  <c r="J1497" i="7"/>
  <c r="J1465" i="7"/>
  <c r="J1433" i="7"/>
  <c r="J1401" i="7"/>
  <c r="J1372" i="7"/>
  <c r="J1340" i="7"/>
  <c r="J1319" i="7"/>
  <c r="J1298" i="7"/>
  <c r="J1276" i="7"/>
  <c r="J1255" i="7"/>
  <c r="J1234" i="7"/>
  <c r="J1213" i="7"/>
  <c r="J1190" i="7"/>
  <c r="J1174" i="7"/>
  <c r="J1158" i="7"/>
  <c r="J1142" i="7"/>
  <c r="J1126" i="7"/>
  <c r="J1110" i="7"/>
  <c r="J1094" i="7"/>
  <c r="J1078" i="7"/>
  <c r="J1062" i="7"/>
  <c r="J1046" i="7"/>
  <c r="J879" i="7"/>
  <c r="J819" i="7"/>
  <c r="J777" i="7"/>
  <c r="J652" i="7"/>
  <c r="J577" i="7"/>
  <c r="J561" i="7"/>
  <c r="J545" i="7"/>
  <c r="J529" i="7"/>
  <c r="J889" i="7"/>
  <c r="J1395" i="7"/>
  <c r="J792" i="7"/>
  <c r="J1481" i="7"/>
  <c r="J1449" i="7"/>
  <c r="J1417" i="7"/>
  <c r="J1382" i="7"/>
  <c r="J1361" i="7"/>
  <c r="J1330" i="7"/>
  <c r="J1308" i="7"/>
  <c r="J1287" i="7"/>
  <c r="J1266" i="7"/>
  <c r="J1244" i="7"/>
  <c r="J1223" i="7"/>
  <c r="J1204" i="7"/>
  <c r="J1182" i="7"/>
  <c r="J1166" i="7"/>
  <c r="J1150" i="7"/>
  <c r="J1134" i="7"/>
  <c r="J1118" i="7"/>
  <c r="J1102" i="7"/>
  <c r="J1086" i="7"/>
  <c r="J1070" i="7"/>
  <c r="J1054" i="7"/>
  <c r="J898" i="7"/>
  <c r="J866" i="7"/>
  <c r="J785" i="7"/>
  <c r="J676" i="7"/>
  <c r="J585" i="7"/>
  <c r="J569" i="7"/>
  <c r="J553" i="7"/>
  <c r="J537" i="7"/>
  <c r="J521" i="7"/>
  <c r="J681" i="7"/>
  <c r="J667" i="7"/>
  <c r="J1477" i="7"/>
  <c r="J1445" i="7"/>
  <c r="J1413" i="7"/>
  <c r="J1380" i="7"/>
  <c r="J1348" i="7"/>
  <c r="J1327" i="7"/>
  <c r="J1306" i="7"/>
  <c r="J1284" i="7"/>
  <c r="J1263" i="7"/>
  <c r="J1242" i="7"/>
  <c r="J1220" i="7"/>
  <c r="J1196" i="7"/>
  <c r="J1180" i="7"/>
  <c r="J1164" i="7"/>
  <c r="J1148" i="7"/>
  <c r="J1132" i="7"/>
  <c r="J1116" i="7"/>
  <c r="J1100" i="7"/>
  <c r="J1084" i="7"/>
  <c r="J1068" i="7"/>
  <c r="J1052" i="7"/>
  <c r="J896" i="7"/>
  <c r="J864" i="7"/>
  <c r="J783" i="7"/>
  <c r="J662" i="7"/>
  <c r="J583" i="7"/>
  <c r="J567" i="7"/>
  <c r="J551" i="7"/>
  <c r="J535" i="7"/>
  <c r="D11" i="7"/>
  <c r="J1473" i="7"/>
  <c r="J1425" i="7"/>
  <c r="J1370" i="7"/>
  <c r="J1328" i="7"/>
  <c r="J1295" i="7"/>
  <c r="J1260" i="7"/>
  <c r="J1228" i="7"/>
  <c r="J1189" i="7"/>
  <c r="J1165" i="7"/>
  <c r="J1140" i="7"/>
  <c r="J1114" i="7"/>
  <c r="J1090" i="7"/>
  <c r="J1061" i="7"/>
  <c r="J897" i="7"/>
  <c r="J791" i="7"/>
  <c r="J656" i="7"/>
  <c r="J573" i="7"/>
  <c r="J544" i="7"/>
  <c r="J1464" i="7"/>
  <c r="J1416" i="7"/>
  <c r="J1369" i="7"/>
  <c r="J1324" i="7"/>
  <c r="J1292" i="7"/>
  <c r="J1254" i="7"/>
  <c r="J1222" i="7"/>
  <c r="J1188" i="7"/>
  <c r="J1162" i="7"/>
  <c r="J1138" i="7"/>
  <c r="J1109" i="7"/>
  <c r="J1085" i="7"/>
  <c r="J1060" i="7"/>
  <c r="J894" i="7"/>
  <c r="J789" i="7"/>
  <c r="J651" i="7"/>
  <c r="J568" i="7"/>
  <c r="J543" i="7"/>
  <c r="J1461" i="7"/>
  <c r="J1409" i="7"/>
  <c r="J1366" i="7"/>
  <c r="J1318" i="7"/>
  <c r="J1286" i="7"/>
  <c r="J1252" i="7"/>
  <c r="J1218" i="7"/>
  <c r="J1186" i="7"/>
  <c r="J1157" i="7"/>
  <c r="J1133" i="7"/>
  <c r="J1108" i="7"/>
  <c r="J1082" i="7"/>
  <c r="J1058" i="7"/>
  <c r="J878" i="7"/>
  <c r="J784" i="7"/>
  <c r="J650" i="7"/>
  <c r="J565" i="7"/>
  <c r="J541" i="7"/>
  <c r="J968" i="7"/>
  <c r="J1457" i="7"/>
  <c r="J1400" i="7"/>
  <c r="J1360" i="7"/>
  <c r="J1316" i="7"/>
  <c r="J1282" i="7"/>
  <c r="J1250" i="7"/>
  <c r="J1212" i="7"/>
  <c r="J1181" i="7"/>
  <c r="J1156" i="7"/>
  <c r="J1130" i="7"/>
  <c r="J1106" i="7"/>
  <c r="J1077" i="7"/>
  <c r="J1053" i="7"/>
  <c r="J872" i="7"/>
  <c r="J781" i="7"/>
  <c r="J648" i="7"/>
  <c r="J560" i="7"/>
  <c r="J536" i="7"/>
  <c r="J663" i="7"/>
  <c r="J1496" i="7"/>
  <c r="J1448" i="7"/>
  <c r="J1393" i="7"/>
  <c r="J1346" i="7"/>
  <c r="J1314" i="7"/>
  <c r="J1275" i="7"/>
  <c r="J1243" i="7"/>
  <c r="J1211" i="7"/>
  <c r="J1178" i="7"/>
  <c r="J1154" i="7"/>
  <c r="J1125" i="7"/>
  <c r="J1101" i="7"/>
  <c r="J1076" i="7"/>
  <c r="J1050" i="7"/>
  <c r="J870" i="7"/>
  <c r="J776" i="7"/>
  <c r="J584" i="7"/>
  <c r="J559" i="7"/>
  <c r="J533" i="7"/>
  <c r="J1493" i="7"/>
  <c r="J1441" i="7"/>
  <c r="J1389" i="7"/>
  <c r="J1339" i="7"/>
  <c r="J1307" i="7"/>
  <c r="J1274" i="7"/>
  <c r="J1239" i="7"/>
  <c r="J1208" i="7"/>
  <c r="J1173" i="7"/>
  <c r="J1149" i="7"/>
  <c r="J1124" i="7"/>
  <c r="J1098" i="7"/>
  <c r="J1074" i="7"/>
  <c r="J974" i="7"/>
  <c r="J865" i="7"/>
  <c r="J775" i="7"/>
  <c r="J581" i="7"/>
  <c r="J557" i="7"/>
  <c r="J528" i="7"/>
  <c r="J1489" i="7"/>
  <c r="J1432" i="7"/>
  <c r="J1381" i="7"/>
  <c r="J1338" i="7"/>
  <c r="J1303" i="7"/>
  <c r="J1271" i="7"/>
  <c r="J1232" i="7"/>
  <c r="J1197" i="7"/>
  <c r="J1172" i="7"/>
  <c r="J1146" i="7"/>
  <c r="J1122" i="7"/>
  <c r="J1093" i="7"/>
  <c r="J1069" i="7"/>
  <c r="J908" i="7"/>
  <c r="J862" i="7"/>
  <c r="J773" i="7"/>
  <c r="J576" i="7"/>
  <c r="J552" i="7"/>
  <c r="J527" i="7"/>
  <c r="J1480" i="7"/>
  <c r="J1429" i="7"/>
  <c r="J1377" i="7"/>
  <c r="J1335" i="7"/>
  <c r="J1296" i="7"/>
  <c r="J1264" i="7"/>
  <c r="J1231" i="7"/>
  <c r="J1194" i="7"/>
  <c r="J1170" i="7"/>
  <c r="J1141" i="7"/>
  <c r="J1117" i="7"/>
  <c r="J1092" i="7"/>
  <c r="J1066" i="7"/>
  <c r="J906" i="7"/>
  <c r="J818" i="7"/>
  <c r="J675" i="7"/>
  <c r="J575" i="7"/>
  <c r="J549" i="7"/>
  <c r="J525" i="7"/>
  <c r="M5" i="19"/>
  <c r="J113" i="7"/>
  <c r="J215" i="7"/>
  <c r="J62" i="7"/>
  <c r="J191" i="7"/>
  <c r="J145" i="7"/>
  <c r="J127" i="7"/>
  <c r="J213" i="7"/>
  <c r="J205" i="7"/>
  <c r="J140" i="7"/>
  <c r="J132" i="7"/>
  <c r="J122" i="7"/>
  <c r="J112" i="7"/>
  <c r="J104" i="7"/>
  <c r="J96" i="7"/>
  <c r="J88" i="7"/>
  <c r="J80" i="7"/>
  <c r="J72" i="7"/>
  <c r="J64" i="7"/>
  <c r="J208" i="7"/>
  <c r="J142" i="7"/>
  <c r="J133" i="7"/>
  <c r="J121" i="7"/>
  <c r="J110" i="7"/>
  <c r="J101" i="7"/>
  <c r="J92" i="7"/>
  <c r="J83" i="7"/>
  <c r="J74" i="7"/>
  <c r="J65" i="7"/>
  <c r="J207" i="7"/>
  <c r="J141" i="7"/>
  <c r="J131" i="7"/>
  <c r="J120" i="7"/>
  <c r="J109" i="7"/>
  <c r="J100" i="7"/>
  <c r="J91" i="7"/>
  <c r="J82" i="7"/>
  <c r="J73" i="7"/>
  <c r="J206" i="7"/>
  <c r="J139" i="7"/>
  <c r="J130" i="7"/>
  <c r="J119" i="7"/>
  <c r="J108" i="7"/>
  <c r="J99" i="7"/>
  <c r="J90" i="7"/>
  <c r="J81" i="7"/>
  <c r="J71" i="7"/>
  <c r="D5" i="7"/>
  <c r="J214" i="7"/>
  <c r="J204" i="7"/>
  <c r="J138" i="7"/>
  <c r="J129" i="7"/>
  <c r="J118" i="7"/>
  <c r="J107" i="7"/>
  <c r="J98" i="7"/>
  <c r="J89" i="7"/>
  <c r="J79" i="7"/>
  <c r="J70" i="7"/>
  <c r="J212" i="7"/>
  <c r="J203" i="7"/>
  <c r="J137" i="7"/>
  <c r="J126" i="7"/>
  <c r="J117" i="7"/>
  <c r="J106" i="7"/>
  <c r="J97" i="7"/>
  <c r="J87" i="7"/>
  <c r="J78" i="7"/>
  <c r="J69" i="7"/>
  <c r="J211" i="7"/>
  <c r="J202" i="7"/>
  <c r="J136" i="7"/>
  <c r="J125" i="7"/>
  <c r="J116" i="7"/>
  <c r="J105" i="7"/>
  <c r="J95" i="7"/>
  <c r="J86" i="7"/>
  <c r="J77" i="7"/>
  <c r="J68" i="7"/>
  <c r="J210" i="7"/>
  <c r="J144" i="7"/>
  <c r="J135" i="7"/>
  <c r="J124" i="7"/>
  <c r="J115" i="7"/>
  <c r="J103" i="7"/>
  <c r="J94" i="7"/>
  <c r="J85" i="7"/>
  <c r="J76" i="7"/>
  <c r="J67" i="7"/>
  <c r="J209" i="7"/>
  <c r="J143" i="7"/>
  <c r="J134" i="7"/>
  <c r="J123" i="7"/>
  <c r="J111" i="7"/>
  <c r="J102" i="7"/>
  <c r="J93" i="7"/>
  <c r="J84" i="7"/>
  <c r="J75" i="7"/>
  <c r="J66" i="7"/>
  <c r="J971" i="7"/>
  <c r="J902" i="7"/>
  <c r="J481" i="7"/>
  <c r="J1203" i="7"/>
  <c r="J891" i="7"/>
  <c r="J817" i="7"/>
  <c r="J1001" i="7"/>
  <c r="J464" i="7"/>
  <c r="J1355" i="7"/>
  <c r="J1200" i="7"/>
  <c r="J1038" i="7"/>
  <c r="J1030" i="7"/>
  <c r="J1022" i="7"/>
  <c r="J1014" i="7"/>
  <c r="J1006" i="7"/>
  <c r="J996" i="7"/>
  <c r="J988" i="7"/>
  <c r="J980" i="7"/>
  <c r="J965" i="7"/>
  <c r="J957" i="7"/>
  <c r="J949" i="7"/>
  <c r="J941" i="7"/>
  <c r="J933" i="7"/>
  <c r="J925" i="7"/>
  <c r="J917" i="7"/>
  <c r="J890" i="7"/>
  <c r="J851" i="7"/>
  <c r="J843" i="7"/>
  <c r="J835" i="7"/>
  <c r="J827" i="7"/>
  <c r="J814" i="7"/>
  <c r="J806" i="7"/>
  <c r="J798" i="7"/>
  <c r="J517" i="7"/>
  <c r="J509" i="7"/>
  <c r="J501" i="7"/>
  <c r="J493" i="7"/>
  <c r="J485" i="7"/>
  <c r="J469" i="7"/>
  <c r="J457" i="7"/>
  <c r="J449" i="7"/>
  <c r="J440" i="7"/>
  <c r="J432" i="7"/>
  <c r="J1353" i="7"/>
  <c r="J1044" i="7"/>
  <c r="J1036" i="7"/>
  <c r="J1028" i="7"/>
  <c r="J1020" i="7"/>
  <c r="J1012" i="7"/>
  <c r="J1004" i="7"/>
  <c r="J994" i="7"/>
  <c r="J986" i="7"/>
  <c r="J978" i="7"/>
  <c r="J963" i="7"/>
  <c r="J955" i="7"/>
  <c r="J947" i="7"/>
  <c r="J939" i="7"/>
  <c r="J931" i="7"/>
  <c r="J923" i="7"/>
  <c r="J915" i="7"/>
  <c r="J1352" i="7"/>
  <c r="J1043" i="7"/>
  <c r="J1035" i="7"/>
  <c r="J1027" i="7"/>
  <c r="J1019" i="7"/>
  <c r="J1011" i="7"/>
  <c r="J1003" i="7"/>
  <c r="J993" i="7"/>
  <c r="J985" i="7"/>
  <c r="J977" i="7"/>
  <c r="J962" i="7"/>
  <c r="J954" i="7"/>
  <c r="J946" i="7"/>
  <c r="J938" i="7"/>
  <c r="J930" i="7"/>
  <c r="J922" i="7"/>
  <c r="J973" i="7"/>
  <c r="J859" i="7"/>
  <c r="J520" i="7"/>
  <c r="J1351" i="7"/>
  <c r="J1042" i="7"/>
  <c r="J1034" i="7"/>
  <c r="J1026" i="7"/>
  <c r="J1018" i="7"/>
  <c r="J1010" i="7"/>
  <c r="J1000" i="7"/>
  <c r="J992" i="7"/>
  <c r="J905" i="7"/>
  <c r="J1350" i="7"/>
  <c r="J1033" i="7"/>
  <c r="J1017" i="7"/>
  <c r="J999" i="7"/>
  <c r="J984" i="7"/>
  <c r="J966" i="7"/>
  <c r="J952" i="7"/>
  <c r="J940" i="7"/>
  <c r="J927" i="7"/>
  <c r="J914" i="7"/>
  <c r="J855" i="7"/>
  <c r="J846" i="7"/>
  <c r="J837" i="7"/>
  <c r="J828" i="7"/>
  <c r="J813" i="7"/>
  <c r="J804" i="7"/>
  <c r="J795" i="7"/>
  <c r="J513" i="7"/>
  <c r="J504" i="7"/>
  <c r="J495" i="7"/>
  <c r="J486" i="7"/>
  <c r="J468" i="7"/>
  <c r="J455" i="7"/>
  <c r="J445" i="7"/>
  <c r="J1358" i="7"/>
  <c r="J1045" i="7"/>
  <c r="J470" i="7"/>
  <c r="J1041" i="7"/>
  <c r="J1025" i="7"/>
  <c r="J1009" i="7"/>
  <c r="J991" i="7"/>
  <c r="J979" i="7"/>
  <c r="J959" i="7"/>
  <c r="J945" i="7"/>
  <c r="J934" i="7"/>
  <c r="J920" i="7"/>
  <c r="J910" i="7"/>
  <c r="J850" i="7"/>
  <c r="J841" i="7"/>
  <c r="J832" i="7"/>
  <c r="J823" i="7"/>
  <c r="J809" i="7"/>
  <c r="J800" i="7"/>
  <c r="J518" i="7"/>
  <c r="J508" i="7"/>
  <c r="J499" i="7"/>
  <c r="J490" i="7"/>
  <c r="J479" i="7"/>
  <c r="J460" i="7"/>
  <c r="J451" i="7"/>
  <c r="J441" i="7"/>
  <c r="J967" i="7"/>
  <c r="J1356" i="7"/>
  <c r="J1039" i="7"/>
  <c r="J1023" i="7"/>
  <c r="J1007" i="7"/>
  <c r="J989" i="7"/>
  <c r="J970" i="7"/>
  <c r="J956" i="7"/>
  <c r="J943" i="7"/>
  <c r="J929" i="7"/>
  <c r="J918" i="7"/>
  <c r="J857" i="7"/>
  <c r="J848" i="7"/>
  <c r="J839" i="7"/>
  <c r="J830" i="7"/>
  <c r="J816" i="7"/>
  <c r="J807" i="7"/>
  <c r="J797" i="7"/>
  <c r="J515" i="7"/>
  <c r="J506" i="7"/>
  <c r="J497" i="7"/>
  <c r="J488" i="7"/>
  <c r="J477" i="7"/>
  <c r="J458" i="7"/>
  <c r="J447" i="7"/>
  <c r="J438" i="7"/>
  <c r="J429" i="7"/>
  <c r="J1357" i="7"/>
  <c r="J1031" i="7"/>
  <c r="J1005" i="7"/>
  <c r="J981" i="7"/>
  <c r="J951" i="7"/>
  <c r="J932" i="7"/>
  <c r="J912" i="7"/>
  <c r="J847" i="7"/>
  <c r="J833" i="7"/>
  <c r="J812" i="7"/>
  <c r="J799" i="7"/>
  <c r="J511" i="7"/>
  <c r="J496" i="7"/>
  <c r="J480" i="7"/>
  <c r="J454" i="7"/>
  <c r="J439" i="7"/>
  <c r="J428" i="7"/>
  <c r="D10" i="7"/>
  <c r="J1354" i="7"/>
  <c r="J1029" i="7"/>
  <c r="J998" i="7"/>
  <c r="J976" i="7"/>
  <c r="J950" i="7"/>
  <c r="J928" i="7"/>
  <c r="J911" i="7"/>
  <c r="J845" i="7"/>
  <c r="J831" i="7"/>
  <c r="J811" i="7"/>
  <c r="J796" i="7"/>
  <c r="J510" i="7"/>
  <c r="J494" i="7"/>
  <c r="J478" i="7"/>
  <c r="J453" i="7"/>
  <c r="J437" i="7"/>
  <c r="J427" i="7"/>
  <c r="J1202" i="7"/>
  <c r="J1024" i="7"/>
  <c r="J997" i="7"/>
  <c r="J969" i="7"/>
  <c r="J948" i="7"/>
  <c r="J926" i="7"/>
  <c r="J858" i="7"/>
  <c r="J844" i="7"/>
  <c r="J829" i="7"/>
  <c r="J810" i="7"/>
  <c r="J794" i="7"/>
  <c r="J507" i="7"/>
  <c r="J492" i="7"/>
  <c r="J476" i="7"/>
  <c r="J452" i="7"/>
  <c r="J436" i="7"/>
  <c r="J426" i="7"/>
  <c r="J1201" i="7"/>
  <c r="J1021" i="7"/>
  <c r="J995" i="7"/>
  <c r="J964" i="7"/>
  <c r="J944" i="7"/>
  <c r="J924" i="7"/>
  <c r="J856" i="7"/>
  <c r="J842" i="7"/>
  <c r="J826" i="7"/>
  <c r="J808" i="7"/>
  <c r="J793" i="7"/>
  <c r="J505" i="7"/>
  <c r="J491" i="7"/>
  <c r="J463" i="7"/>
  <c r="J450" i="7"/>
  <c r="J435" i="7"/>
  <c r="J1199" i="7"/>
  <c r="J1016" i="7"/>
  <c r="J990" i="7"/>
  <c r="J961" i="7"/>
  <c r="J942" i="7"/>
  <c r="J921" i="7"/>
  <c r="J854" i="7"/>
  <c r="J840" i="7"/>
  <c r="J825" i="7"/>
  <c r="J805" i="7"/>
  <c r="J519" i="7"/>
  <c r="J503" i="7"/>
  <c r="J489" i="7"/>
  <c r="J462" i="7"/>
  <c r="J446" i="7"/>
  <c r="J434" i="7"/>
  <c r="J1040" i="7"/>
  <c r="J1015" i="7"/>
  <c r="J987" i="7"/>
  <c r="J960" i="7"/>
  <c r="J937" i="7"/>
  <c r="J919" i="7"/>
  <c r="J853" i="7"/>
  <c r="J838" i="7"/>
  <c r="J824" i="7"/>
  <c r="J803" i="7"/>
  <c r="J516" i="7"/>
  <c r="J502" i="7"/>
  <c r="J487" i="7"/>
  <c r="J461" i="7"/>
  <c r="J444" i="7"/>
  <c r="J433" i="7"/>
  <c r="J1037" i="7"/>
  <c r="J1013" i="7"/>
  <c r="J983" i="7"/>
  <c r="J958" i="7"/>
  <c r="J936" i="7"/>
  <c r="J916" i="7"/>
  <c r="J852" i="7"/>
  <c r="J836" i="7"/>
  <c r="J822" i="7"/>
  <c r="J802" i="7"/>
  <c r="J514" i="7"/>
  <c r="J500" i="7"/>
  <c r="J484" i="7"/>
  <c r="J459" i="7"/>
  <c r="J443" i="7"/>
  <c r="J431" i="7"/>
  <c r="J1032" i="7"/>
  <c r="J1008" i="7"/>
  <c r="J982" i="7"/>
  <c r="J953" i="7"/>
  <c r="J935" i="7"/>
  <c r="J913" i="7"/>
  <c r="J849" i="7"/>
  <c r="J834" i="7"/>
  <c r="J815" i="7"/>
  <c r="J801" i="7"/>
  <c r="J512" i="7"/>
  <c r="J498" i="7"/>
  <c r="J483" i="7"/>
  <c r="J456" i="7"/>
  <c r="J442" i="7"/>
  <c r="J430" i="7"/>
  <c r="J1806" i="7"/>
  <c r="J1821" i="7"/>
  <c r="J1735" i="7"/>
  <c r="J1772" i="7"/>
  <c r="J1726" i="7"/>
  <c r="J1718" i="7"/>
  <c r="J1710" i="7"/>
  <c r="J1702" i="7"/>
  <c r="J1691" i="7"/>
  <c r="J639" i="7"/>
  <c r="J631" i="7"/>
  <c r="J1729" i="7"/>
  <c r="J1779" i="7"/>
  <c r="J1771" i="7"/>
  <c r="J1725" i="7"/>
  <c r="J1717" i="7"/>
  <c r="J1709" i="7"/>
  <c r="J1701" i="7"/>
  <c r="J1690" i="7"/>
  <c r="J638" i="7"/>
  <c r="J1692" i="7"/>
  <c r="J1776" i="7"/>
  <c r="J1732" i="7"/>
  <c r="J1722" i="7"/>
  <c r="J1714" i="7"/>
  <c r="J1706" i="7"/>
  <c r="J1698" i="7"/>
  <c r="J1687" i="7"/>
  <c r="J635" i="7"/>
  <c r="J1812" i="7"/>
  <c r="J1786" i="7"/>
  <c r="J1775" i="7"/>
  <c r="J1731" i="7"/>
  <c r="J1721" i="7"/>
  <c r="J1713" i="7"/>
  <c r="J1705" i="7"/>
  <c r="J1697" i="7"/>
  <c r="J642" i="7"/>
  <c r="J634" i="7"/>
  <c r="J1733" i="7"/>
  <c r="J1715" i="7"/>
  <c r="J1699" i="7"/>
  <c r="J636" i="7"/>
  <c r="J1727" i="7"/>
  <c r="J1711" i="7"/>
  <c r="J1695" i="7"/>
  <c r="J632" i="7"/>
  <c r="J1778" i="7"/>
  <c r="J1724" i="7"/>
  <c r="J1708" i="7"/>
  <c r="J1689" i="7"/>
  <c r="J1777" i="7"/>
  <c r="J1723" i="7"/>
  <c r="J1707" i="7"/>
  <c r="J1688" i="7"/>
  <c r="J643" i="7"/>
  <c r="J1720" i="7"/>
  <c r="J641" i="7"/>
  <c r="J1719" i="7"/>
  <c r="J640" i="7"/>
  <c r="J1716" i="7"/>
  <c r="J637" i="7"/>
  <c r="J1712" i="7"/>
  <c r="J633" i="7"/>
  <c r="J1774" i="7"/>
  <c r="J1704" i="7"/>
  <c r="J1773" i="7"/>
  <c r="J1703" i="7"/>
  <c r="J1780" i="7"/>
  <c r="J1734" i="7"/>
  <c r="J1700" i="7"/>
  <c r="J1728" i="7"/>
  <c r="J1696" i="7"/>
  <c r="D15" i="7"/>
  <c r="J2052" i="7"/>
  <c r="J1835" i="7"/>
  <c r="J1843" i="7"/>
  <c r="J1851" i="7"/>
  <c r="J1859" i="7"/>
  <c r="J1867" i="7"/>
  <c r="J1875" i="7"/>
  <c r="J1883" i="7"/>
  <c r="J1891" i="7"/>
  <c r="J1905" i="7"/>
  <c r="J1913" i="7"/>
  <c r="J1921" i="7"/>
  <c r="J1929" i="7"/>
  <c r="J1937" i="7"/>
  <c r="J1945" i="7"/>
  <c r="J1987" i="7"/>
  <c r="J1997" i="7"/>
  <c r="J2005" i="7"/>
  <c r="J2013" i="7"/>
  <c r="J2021" i="7"/>
  <c r="J2033" i="7"/>
  <c r="J2041" i="7"/>
  <c r="J2055" i="7"/>
  <c r="J1989" i="7"/>
  <c r="J1899" i="7"/>
  <c r="J1836" i="7"/>
  <c r="J1844" i="7"/>
  <c r="J1852" i="7"/>
  <c r="J1860" i="7"/>
  <c r="J1868" i="7"/>
  <c r="J1876" i="7"/>
  <c r="J1884" i="7"/>
  <c r="J1892" i="7"/>
  <c r="J1906" i="7"/>
  <c r="J1914" i="7"/>
  <c r="J1922" i="7"/>
  <c r="J1930" i="7"/>
  <c r="J1938" i="7"/>
  <c r="J1946" i="7"/>
  <c r="J1988" i="7"/>
  <c r="J1998" i="7"/>
  <c r="J2006" i="7"/>
  <c r="J2014" i="7"/>
  <c r="J2199" i="7"/>
  <c r="J1839" i="7"/>
  <c r="J1847" i="7"/>
  <c r="J1855" i="7"/>
  <c r="J1863" i="7"/>
  <c r="J1871" i="7"/>
  <c r="J1879" i="7"/>
  <c r="J1887" i="7"/>
  <c r="J1909" i="7"/>
  <c r="J1917" i="7"/>
  <c r="J1925" i="7"/>
  <c r="J1933" i="7"/>
  <c r="J1941" i="7"/>
  <c r="J2001" i="7"/>
  <c r="J2009" i="7"/>
  <c r="J2017" i="7"/>
  <c r="J2029" i="7"/>
  <c r="J2037" i="7"/>
  <c r="J2047" i="7"/>
  <c r="J2190" i="7"/>
  <c r="J2025" i="7"/>
  <c r="J1895" i="7"/>
  <c r="J1840" i="7"/>
  <c r="J1848" i="7"/>
  <c r="J1856" i="7"/>
  <c r="J1864" i="7"/>
  <c r="J1872" i="7"/>
  <c r="J1880" i="7"/>
  <c r="J1888" i="7"/>
  <c r="J1910" i="7"/>
  <c r="J1918" i="7"/>
  <c r="J1926" i="7"/>
  <c r="J1934" i="7"/>
  <c r="J1942" i="7"/>
  <c r="J2002" i="7"/>
  <c r="J2010" i="7"/>
  <c r="J2018" i="7"/>
  <c r="J1948" i="7"/>
  <c r="J1846" i="7"/>
  <c r="J1862" i="7"/>
  <c r="J1878" i="7"/>
  <c r="J1894" i="7"/>
  <c r="J1916" i="7"/>
  <c r="J1932" i="7"/>
  <c r="J2000" i="7"/>
  <c r="J2016" i="7"/>
  <c r="J2032" i="7"/>
  <c r="J2059" i="7"/>
  <c r="J2067" i="7"/>
  <c r="J2075" i="7"/>
  <c r="J2083" i="7"/>
  <c r="J2091" i="7"/>
  <c r="J2099" i="7"/>
  <c r="J2107" i="7"/>
  <c r="J2115" i="7"/>
  <c r="J2123" i="7"/>
  <c r="J2131" i="7"/>
  <c r="J2139" i="7"/>
  <c r="J2147" i="7"/>
  <c r="J2155" i="7"/>
  <c r="J2163" i="7"/>
  <c r="J2171" i="7"/>
  <c r="J2179" i="7"/>
  <c r="J2187" i="7"/>
  <c r="J2249" i="7"/>
  <c r="J1615" i="7"/>
  <c r="J719" i="7"/>
  <c r="J645" i="7"/>
  <c r="J1613" i="7"/>
  <c r="J1605" i="7"/>
  <c r="J1597" i="7"/>
  <c r="J1589" i="7"/>
  <c r="J717" i="7"/>
  <c r="J709" i="7"/>
  <c r="J607" i="7"/>
  <c r="J2050" i="7"/>
  <c r="J1833" i="7"/>
  <c r="J1849" i="7"/>
  <c r="J1865" i="7"/>
  <c r="J1881" i="7"/>
  <c r="J1903" i="7"/>
  <c r="J1919" i="7"/>
  <c r="J1935" i="7"/>
  <c r="J2003" i="7"/>
  <c r="J2019" i="7"/>
  <c r="J2034" i="7"/>
  <c r="J2046" i="7"/>
  <c r="J2060" i="7"/>
  <c r="J2068" i="7"/>
  <c r="J2076" i="7"/>
  <c r="J2084" i="7"/>
  <c r="J2092" i="7"/>
  <c r="J2100" i="7"/>
  <c r="J2108" i="7"/>
  <c r="J2116" i="7"/>
  <c r="J2124" i="7"/>
  <c r="J2132" i="7"/>
  <c r="J2140" i="7"/>
  <c r="J2148" i="7"/>
  <c r="J2156" i="7"/>
  <c r="J2164" i="7"/>
  <c r="J2172" i="7"/>
  <c r="J2180" i="7"/>
  <c r="J2188" i="7"/>
  <c r="J2250" i="7"/>
  <c r="J1638" i="7"/>
  <c r="J1612" i="7"/>
  <c r="J1604" i="7"/>
  <c r="J1596" i="7"/>
  <c r="J1588" i="7"/>
  <c r="J716" i="7"/>
  <c r="J614" i="7"/>
  <c r="J606" i="7"/>
  <c r="J2043" i="7"/>
  <c r="J1838" i="7"/>
  <c r="J1854" i="7"/>
  <c r="J1870" i="7"/>
  <c r="J1886" i="7"/>
  <c r="J1908" i="7"/>
  <c r="J1924" i="7"/>
  <c r="J1940" i="7"/>
  <c r="J2008" i="7"/>
  <c r="J2038" i="7"/>
  <c r="J2054" i="7"/>
  <c r="J2063" i="7"/>
  <c r="J2071" i="7"/>
  <c r="J2079" i="7"/>
  <c r="J2087" i="7"/>
  <c r="J2095" i="7"/>
  <c r="J2103" i="7"/>
  <c r="J2111" i="7"/>
  <c r="J2119" i="7"/>
  <c r="J2127" i="7"/>
  <c r="J2135" i="7"/>
  <c r="J2143" i="7"/>
  <c r="J2151" i="7"/>
  <c r="J2159" i="7"/>
  <c r="J2167" i="7"/>
  <c r="J2175" i="7"/>
  <c r="J2183" i="7"/>
  <c r="J1635" i="7"/>
  <c r="J1609" i="7"/>
  <c r="J1601" i="7"/>
  <c r="J1593" i="7"/>
  <c r="J1585" i="7"/>
  <c r="J713" i="7"/>
  <c r="J611" i="7"/>
  <c r="J603" i="7"/>
  <c r="J2022" i="7"/>
  <c r="J1841" i="7"/>
  <c r="J1857" i="7"/>
  <c r="J1873" i="7"/>
  <c r="J1889" i="7"/>
  <c r="J1911" i="7"/>
  <c r="J1927" i="7"/>
  <c r="J1943" i="7"/>
  <c r="J2011" i="7"/>
  <c r="J2039" i="7"/>
  <c r="J2056" i="7"/>
  <c r="J2064" i="7"/>
  <c r="J2072" i="7"/>
  <c r="J2080" i="7"/>
  <c r="J2088" i="7"/>
  <c r="J2096" i="7"/>
  <c r="J2104" i="7"/>
  <c r="J2112" i="7"/>
  <c r="J2120" i="7"/>
  <c r="J2128" i="7"/>
  <c r="J2136" i="7"/>
  <c r="J2144" i="7"/>
  <c r="J2152" i="7"/>
  <c r="J2160" i="7"/>
  <c r="J2168" i="7"/>
  <c r="J2176" i="7"/>
  <c r="J2184" i="7"/>
  <c r="J741" i="7"/>
  <c r="J1634" i="7"/>
  <c r="J1608" i="7"/>
  <c r="J1600" i="7"/>
  <c r="J1592" i="7"/>
  <c r="J1584" i="7"/>
  <c r="J712" i="7"/>
  <c r="J610" i="7"/>
  <c r="J602" i="7"/>
  <c r="J1897" i="7"/>
  <c r="J1834" i="7"/>
  <c r="J1866" i="7"/>
  <c r="J1904" i="7"/>
  <c r="J1936" i="7"/>
  <c r="J2004" i="7"/>
  <c r="J2035" i="7"/>
  <c r="J2061" i="7"/>
  <c r="J2077" i="7"/>
  <c r="J2093" i="7"/>
  <c r="J2109" i="7"/>
  <c r="J2125" i="7"/>
  <c r="J2141" i="7"/>
  <c r="J2157" i="7"/>
  <c r="J2173" i="7"/>
  <c r="J2189" i="7"/>
  <c r="J737" i="7"/>
  <c r="J1610" i="7"/>
  <c r="J1594" i="7"/>
  <c r="J714" i="7"/>
  <c r="J604" i="7"/>
  <c r="J1842" i="7"/>
  <c r="J1874" i="7"/>
  <c r="J1912" i="7"/>
  <c r="J1944" i="7"/>
  <c r="J2012" i="7"/>
  <c r="J2040" i="7"/>
  <c r="J2065" i="7"/>
  <c r="J2081" i="7"/>
  <c r="J2097" i="7"/>
  <c r="J2113" i="7"/>
  <c r="J2129" i="7"/>
  <c r="J2145" i="7"/>
  <c r="J2161" i="7"/>
  <c r="J2177" i="7"/>
  <c r="J1639" i="7"/>
  <c r="J615" i="7"/>
  <c r="J1606" i="7"/>
  <c r="J1590" i="7"/>
  <c r="J710" i="7"/>
  <c r="J2197" i="7"/>
  <c r="J1845" i="7"/>
  <c r="J1877" i="7"/>
  <c r="J1915" i="7"/>
  <c r="J1947" i="7"/>
  <c r="J2015" i="7"/>
  <c r="J2042" i="7"/>
  <c r="J2066" i="7"/>
  <c r="J2082" i="7"/>
  <c r="J2098" i="7"/>
  <c r="J2114" i="7"/>
  <c r="J2130" i="7"/>
  <c r="J2146" i="7"/>
  <c r="J2162" i="7"/>
  <c r="J2178" i="7"/>
  <c r="J2248" i="7"/>
  <c r="J1637" i="7"/>
  <c r="J1603" i="7"/>
  <c r="J1587" i="7"/>
  <c r="J613" i="7"/>
  <c r="J1850" i="7"/>
  <c r="J1882" i="7"/>
  <c r="J1920" i="7"/>
  <c r="J2020" i="7"/>
  <c r="J2048" i="7"/>
  <c r="J2069" i="7"/>
  <c r="J2085" i="7"/>
  <c r="J2101" i="7"/>
  <c r="J2117" i="7"/>
  <c r="J2133" i="7"/>
  <c r="J2149" i="7"/>
  <c r="J2165" i="7"/>
  <c r="J2181" i="7"/>
  <c r="J1636" i="7"/>
  <c r="J1602" i="7"/>
  <c r="J1586" i="7"/>
  <c r="J612" i="7"/>
  <c r="J1869" i="7"/>
  <c r="J1939" i="7"/>
  <c r="J2007" i="7"/>
  <c r="J2062" i="7"/>
  <c r="J2094" i="7"/>
  <c r="J2126" i="7"/>
  <c r="J2158" i="7"/>
  <c r="J1633" i="7"/>
  <c r="J1583" i="7"/>
  <c r="J1885" i="7"/>
  <c r="J2024" i="7"/>
  <c r="J2070" i="7"/>
  <c r="J2102" i="7"/>
  <c r="J2134" i="7"/>
  <c r="J2166" i="7"/>
  <c r="J1614" i="7"/>
  <c r="J718" i="7"/>
  <c r="J1890" i="7"/>
  <c r="J2030" i="7"/>
  <c r="J2073" i="7"/>
  <c r="J2105" i="7"/>
  <c r="J2137" i="7"/>
  <c r="J2169" i="7"/>
  <c r="J1611" i="7"/>
  <c r="J715" i="7"/>
  <c r="J1893" i="7"/>
  <c r="J2031" i="7"/>
  <c r="J2074" i="7"/>
  <c r="J2106" i="7"/>
  <c r="J2138" i="7"/>
  <c r="J2170" i="7"/>
  <c r="J1607" i="7"/>
  <c r="J711" i="7"/>
  <c r="J1837" i="7"/>
  <c r="J1907" i="7"/>
  <c r="J2036" i="7"/>
  <c r="J2078" i="7"/>
  <c r="J2110" i="7"/>
  <c r="J2142" i="7"/>
  <c r="J2174" i="7"/>
  <c r="J1599" i="7"/>
  <c r="J609" i="7"/>
  <c r="J1853" i="7"/>
  <c r="J1923" i="7"/>
  <c r="J2049" i="7"/>
  <c r="J2086" i="7"/>
  <c r="J2118" i="7"/>
  <c r="J2150" i="7"/>
  <c r="J2182" i="7"/>
  <c r="J1798" i="7"/>
  <c r="J1858" i="7"/>
  <c r="J1928" i="7"/>
  <c r="J2057" i="7"/>
  <c r="J2089" i="7"/>
  <c r="J2121" i="7"/>
  <c r="J2153" i="7"/>
  <c r="J2185" i="7"/>
  <c r="J1595" i="7"/>
  <c r="J605" i="7"/>
  <c r="J1861" i="7"/>
  <c r="J1931" i="7"/>
  <c r="J1999" i="7"/>
  <c r="J1598" i="7"/>
  <c r="J2058" i="7"/>
  <c r="J1591" i="7"/>
  <c r="J2090" i="7"/>
  <c r="J608" i="7"/>
  <c r="J2122" i="7"/>
  <c r="J601" i="7"/>
  <c r="J2154" i="7"/>
  <c r="D13" i="7"/>
  <c r="J2186" i="7"/>
  <c r="J1996" i="7"/>
  <c r="J1898" i="7"/>
  <c r="J1816" i="7"/>
  <c r="J1826" i="7"/>
  <c r="J1954" i="7"/>
  <c r="J1962" i="7"/>
  <c r="J1970" i="7"/>
  <c r="J1978" i="7"/>
  <c r="J2053" i="7"/>
  <c r="J1807" i="7"/>
  <c r="J1817" i="7"/>
  <c r="J1827" i="7"/>
  <c r="J1955" i="7"/>
  <c r="J1963" i="7"/>
  <c r="J1971" i="7"/>
  <c r="J1979" i="7"/>
  <c r="J1902" i="7"/>
  <c r="J1810" i="7"/>
  <c r="J1822" i="7"/>
  <c r="J1830" i="7"/>
  <c r="J1900" i="7"/>
  <c r="J1950" i="7"/>
  <c r="J1958" i="7"/>
  <c r="J1966" i="7"/>
  <c r="J1974" i="7"/>
  <c r="J1982" i="7"/>
  <c r="J1992" i="7"/>
  <c r="J1811" i="7"/>
  <c r="J1813" i="7"/>
  <c r="J1823" i="7"/>
  <c r="J1831" i="7"/>
  <c r="J1901" i="7"/>
  <c r="J1951" i="7"/>
  <c r="J1959" i="7"/>
  <c r="J1967" i="7"/>
  <c r="J1975" i="7"/>
  <c r="J1983" i="7"/>
  <c r="J1993" i="7"/>
  <c r="J1809" i="7"/>
  <c r="J1829" i="7"/>
  <c r="J1949" i="7"/>
  <c r="J1965" i="7"/>
  <c r="J1981" i="7"/>
  <c r="J2044" i="7"/>
  <c r="J1795" i="7"/>
  <c r="J1787" i="7"/>
  <c r="J1683" i="7"/>
  <c r="J1675" i="7"/>
  <c r="J1667" i="7"/>
  <c r="J1659" i="7"/>
  <c r="J1651" i="7"/>
  <c r="J1643" i="7"/>
  <c r="J625" i="7"/>
  <c r="J617" i="7"/>
  <c r="J1896" i="7"/>
  <c r="J1814" i="7"/>
  <c r="J1952" i="7"/>
  <c r="J1968" i="7"/>
  <c r="J1984" i="7"/>
  <c r="J1804" i="7"/>
  <c r="J1794" i="7"/>
  <c r="J1784" i="7"/>
  <c r="J1682" i="7"/>
  <c r="J1674" i="7"/>
  <c r="J1666" i="7"/>
  <c r="J1658" i="7"/>
  <c r="J1650" i="7"/>
  <c r="J1642" i="7"/>
  <c r="J624" i="7"/>
  <c r="J1820" i="7"/>
  <c r="J1819" i="7"/>
  <c r="J1957" i="7"/>
  <c r="J1973" i="7"/>
  <c r="J1991" i="7"/>
  <c r="J1785" i="7"/>
  <c r="J616" i="7"/>
  <c r="J1801" i="7"/>
  <c r="J1791" i="7"/>
  <c r="J1781" i="7"/>
  <c r="J1679" i="7"/>
  <c r="J1671" i="7"/>
  <c r="J1663" i="7"/>
  <c r="J1655" i="7"/>
  <c r="J1647" i="7"/>
  <c r="J629" i="7"/>
  <c r="J621" i="7"/>
  <c r="J1824" i="7"/>
  <c r="J1960" i="7"/>
  <c r="J1976" i="7"/>
  <c r="J1994" i="7"/>
  <c r="J1686" i="7"/>
  <c r="J1800" i="7"/>
  <c r="J1790" i="7"/>
  <c r="J1693" i="7"/>
  <c r="J1678" i="7"/>
  <c r="J1670" i="7"/>
  <c r="J1662" i="7"/>
  <c r="J1654" i="7"/>
  <c r="J1646" i="7"/>
  <c r="J628" i="7"/>
  <c r="J620" i="7"/>
  <c r="J1969" i="7"/>
  <c r="J644" i="7"/>
  <c r="J1792" i="7"/>
  <c r="J1680" i="7"/>
  <c r="J1664" i="7"/>
  <c r="J1648" i="7"/>
  <c r="J622" i="7"/>
  <c r="J1805" i="7"/>
  <c r="J1977" i="7"/>
  <c r="J1788" i="7"/>
  <c r="J1676" i="7"/>
  <c r="J1660" i="7"/>
  <c r="J1644" i="7"/>
  <c r="J618" i="7"/>
  <c r="J1808" i="7"/>
  <c r="J1980" i="7"/>
  <c r="J1803" i="7"/>
  <c r="J1783" i="7"/>
  <c r="J1673" i="7"/>
  <c r="J1657" i="7"/>
  <c r="J1641" i="7"/>
  <c r="J2051" i="7"/>
  <c r="J1815" i="7"/>
  <c r="J1953" i="7"/>
  <c r="J1985" i="7"/>
  <c r="J1797" i="7"/>
  <c r="J1802" i="7"/>
  <c r="J1782" i="7"/>
  <c r="J1672" i="7"/>
  <c r="J1656" i="7"/>
  <c r="J1640" i="7"/>
  <c r="J1832" i="7"/>
  <c r="J1694" i="7"/>
  <c r="J1685" i="7"/>
  <c r="J1653" i="7"/>
  <c r="J1818" i="7"/>
  <c r="J1956" i="7"/>
  <c r="J630" i="7"/>
  <c r="J1684" i="7"/>
  <c r="J1652" i="7"/>
  <c r="J1825" i="7"/>
  <c r="J1961" i="7"/>
  <c r="J1681" i="7"/>
  <c r="J1649" i="7"/>
  <c r="J1828" i="7"/>
  <c r="J1964" i="7"/>
  <c r="J1677" i="7"/>
  <c r="J1645" i="7"/>
  <c r="J1972" i="7"/>
  <c r="J1799" i="7"/>
  <c r="J1669" i="7"/>
  <c r="J627" i="7"/>
  <c r="J2045" i="7"/>
  <c r="J1990" i="7"/>
  <c r="J1995" i="7"/>
  <c r="J1793" i="7"/>
  <c r="J1665" i="7"/>
  <c r="J623" i="7"/>
  <c r="J626" i="7"/>
  <c r="J619" i="7"/>
  <c r="J1796" i="7"/>
  <c r="J1789" i="7"/>
  <c r="D14" i="7"/>
  <c r="J1668" i="7"/>
  <c r="J1986" i="7"/>
  <c r="J1661" i="7"/>
  <c r="L5" i="7" l="1"/>
</calcChain>
</file>

<file path=xl/sharedStrings.xml><?xml version="1.0" encoding="utf-8"?>
<sst xmlns="http://schemas.openxmlformats.org/spreadsheetml/2006/main" count="32642" uniqueCount="2037">
  <si>
    <t xml:space="preserve">Data Kurs Jual Periode Sebelum Covid </t>
  </si>
  <si>
    <t>1/6/2014 12:00:00 AM</t>
  </si>
  <si>
    <t>1/7/2014 12:00:00 AM</t>
  </si>
  <si>
    <t>1/8/2014 12:00:00 AM</t>
  </si>
  <si>
    <t>1/9/2014 12:00:00 AM</t>
  </si>
  <si>
    <t>1/10/2014 12:00:00 AM</t>
  </si>
  <si>
    <t>1/13/2014 12:00:00 AM</t>
  </si>
  <si>
    <t>1/14/2014 12:00:00 AM</t>
  </si>
  <si>
    <t>1/15/2014 12:00:00 AM</t>
  </si>
  <si>
    <t>1/16/2014 12:00:00 AM</t>
  </si>
  <si>
    <t>1/17/2014 12:00:00 AM</t>
  </si>
  <si>
    <t>1/18/2014 12:00:00 AM</t>
  </si>
  <si>
    <t>1/19/2014 12:00:00 AM</t>
  </si>
  <si>
    <t>1/20/2014 12:00:00 AM</t>
  </si>
  <si>
    <t>1/21/2014 12:00:00 AM</t>
  </si>
  <si>
    <t>1/22/2014 12:00:00 AM</t>
  </si>
  <si>
    <t>1/23/2014 12:00:00 AM</t>
  </si>
  <si>
    <t>1/24/2014 12:00:00 AM</t>
  </si>
  <si>
    <t>1/25/2014 12:00:00 AM</t>
  </si>
  <si>
    <t>1/26/2014 12:00:00 AM</t>
  </si>
  <si>
    <t>1/27/2014 12:00:00 AM</t>
  </si>
  <si>
    <t>1/28/2014 12:00:00 AM</t>
  </si>
  <si>
    <t>1/29/2014 12:00:00 AM</t>
  </si>
  <si>
    <t>1/30/2014 12:00:00 AM</t>
  </si>
  <si>
    <t>1/31/2014 12:00:00 AM</t>
  </si>
  <si>
    <t>2/3/2014 12:00:00 AM</t>
  </si>
  <si>
    <t>2/4/2014 12:00:00 AM</t>
  </si>
  <si>
    <t>2/5/2014 12:00:00 AM</t>
  </si>
  <si>
    <t>2/6/2014 12:00:00 AM</t>
  </si>
  <si>
    <t>2/7/2014 12:00:00 AM</t>
  </si>
  <si>
    <t>2/10/2014 12:00:00 AM</t>
  </si>
  <si>
    <t>2/11/2014 12:00:00 AM</t>
  </si>
  <si>
    <t>2/12/2014 12:00:00 AM</t>
  </si>
  <si>
    <t>2/13/2014 12:00:00 AM</t>
  </si>
  <si>
    <t>2/14/2014 12:00:00 AM</t>
  </si>
  <si>
    <t>2/15/2014 12:00:00 AM</t>
  </si>
  <si>
    <t>2/16/2014 12:00:00 AM</t>
  </si>
  <si>
    <t>2/17/2014 12:00:00 AM</t>
  </si>
  <si>
    <t>2/18/2014 12:00:00 AM</t>
  </si>
  <si>
    <t>2/19/2014 12:00:00 AM</t>
  </si>
  <si>
    <t>2/20/2014 12:00:00 AM</t>
  </si>
  <si>
    <t>2/21/2014 12:00:00 AM</t>
  </si>
  <si>
    <t>2/22/2014 12:00:00 AM</t>
  </si>
  <si>
    <t>2/23/2014 12:00:00 AM</t>
  </si>
  <si>
    <t>2/24/2014 12:00:00 AM</t>
  </si>
  <si>
    <t>2/25/2014 12:00:00 AM</t>
  </si>
  <si>
    <t>2/26/2014 12:00:00 AM</t>
  </si>
  <si>
    <t>2/27/2014 12:00:00 AM</t>
  </si>
  <si>
    <t>2/28/2014 12:00:00 AM</t>
  </si>
  <si>
    <t>3/3/2014 12:00:00 AM</t>
  </si>
  <si>
    <t>3/4/2014 12:00:00 AM</t>
  </si>
  <si>
    <t>3/5/2014 12:00:00 AM</t>
  </si>
  <si>
    <t>3/6/2014 12:00:00 AM</t>
  </si>
  <si>
    <t>3/7/2014 12:00:00 AM</t>
  </si>
  <si>
    <t>3/10/2014 12:00:00 AM</t>
  </si>
  <si>
    <t>3/11/2014 12:00:00 AM</t>
  </si>
  <si>
    <t>3/12/2014 12:00:00 AM</t>
  </si>
  <si>
    <t>3/13/2014 12:00:00 AM</t>
  </si>
  <si>
    <t>3/14/2014 12:00:00 AM</t>
  </si>
  <si>
    <t>3/15/2014 12:00:00 AM</t>
  </si>
  <si>
    <t>3/16/2014 12:00:00 AM</t>
  </si>
  <si>
    <t>3/17/2014 12:00:00 AM</t>
  </si>
  <si>
    <t>3/18/2014 12:00:00 AM</t>
  </si>
  <si>
    <t>3/19/2014 12:00:00 AM</t>
  </si>
  <si>
    <t>3/20/2014 12:00:00 AM</t>
  </si>
  <si>
    <t>3/21/2014 12:00:00 AM</t>
  </si>
  <si>
    <t>3/22/2014 12:00:00 AM</t>
  </si>
  <si>
    <t>3/23/2014 12:00:00 AM</t>
  </si>
  <si>
    <t>3/24/2014 12:00:00 AM</t>
  </si>
  <si>
    <t>3/25/2014 12:00:00 AM</t>
  </si>
  <si>
    <t>3/26/2014 12:00:00 AM</t>
  </si>
  <si>
    <t>3/27/2014 12:00:00 AM</t>
  </si>
  <si>
    <t>3/28/2014 12:00:00 AM</t>
  </si>
  <si>
    <t>3/29/2014 12:00:00 AM</t>
  </si>
  <si>
    <t>3/30/2014 12:00:00 AM</t>
  </si>
  <si>
    <t>3/31/2014 12:00:00 AM</t>
  </si>
  <si>
    <t>4/1/2014 12:00:00 AM</t>
  </si>
  <si>
    <t>4/2/2014 12:00:00 AM</t>
  </si>
  <si>
    <t>4/3/2014 12:00:00 AM</t>
  </si>
  <si>
    <t>4/4/2014 12:00:00 AM</t>
  </si>
  <si>
    <t>4/7/2014 12:00:00 AM</t>
  </si>
  <si>
    <t>4/8/2014 12:00:00 AM</t>
  </si>
  <si>
    <t>4/10/2014 12:00:00 AM</t>
  </si>
  <si>
    <t>4/11/2014 12:00:00 AM</t>
  </si>
  <si>
    <t>4/13/2014 12:00:00 AM</t>
  </si>
  <si>
    <t>4/14/2014 12:00:00 AM</t>
  </si>
  <si>
    <t>4/15/2014 12:00:00 AM</t>
  </si>
  <si>
    <t>4/16/2014 12:00:00 AM</t>
  </si>
  <si>
    <t>4/17/2014 12:00:00 AM</t>
  </si>
  <si>
    <t>4/18/2014 12:00:00 AM</t>
  </si>
  <si>
    <t>4/19/2014 12:00:00 AM</t>
  </si>
  <si>
    <t>4/20/2014 12:00:00 AM</t>
  </si>
  <si>
    <t>4/21/2014 12:00:00 AM</t>
  </si>
  <si>
    <t>4/22/2014 12:00:00 AM</t>
  </si>
  <si>
    <t>4/23/2014 12:00:00 AM</t>
  </si>
  <si>
    <t>4/24/2014 12:00:00 AM</t>
  </si>
  <si>
    <t>4/25/2014 12:00:00 AM</t>
  </si>
  <si>
    <t>4/26/2014 12:00:00 AM</t>
  </si>
  <si>
    <t>4/27/2014 12:00:00 AM</t>
  </si>
  <si>
    <t>4/28/2014 12:00:00 AM</t>
  </si>
  <si>
    <t>4/29/2014 12:00:00 AM</t>
  </si>
  <si>
    <t>4/30/2014 12:00:00 AM</t>
  </si>
  <si>
    <t>5/2/2014 12:00:00 AM</t>
  </si>
  <si>
    <t>5/5/2014 12:00:00 AM</t>
  </si>
  <si>
    <t>5/6/2014 12:00:00 AM</t>
  </si>
  <si>
    <t>5/7/2014 12:00:00 AM</t>
  </si>
  <si>
    <t>5/8/2014 12:00:00 AM</t>
  </si>
  <si>
    <t>5/9/2014 12:00:00 AM</t>
  </si>
  <si>
    <t>5/12/2014 12:00:00 AM</t>
  </si>
  <si>
    <t>5/13/2014 12:00:00 AM</t>
  </si>
  <si>
    <t>5/14/2014 12:00:00 AM</t>
  </si>
  <si>
    <t>5/15/2014 12:00:00 AM</t>
  </si>
  <si>
    <t>5/16/2014 12:00:00 AM</t>
  </si>
  <si>
    <t>5/17/2014 12:00:00 AM</t>
  </si>
  <si>
    <t>5/18/2014 12:00:00 AM</t>
  </si>
  <si>
    <t>5/19/2014 12:00:00 AM</t>
  </si>
  <si>
    <t>5/20/2014 12:00:00 AM</t>
  </si>
  <si>
    <t>5/21/2014 12:00:00 AM</t>
  </si>
  <si>
    <t>5/22/2014 12:00:00 AM</t>
  </si>
  <si>
    <t>5/23/2014 12:00:00 AM</t>
  </si>
  <si>
    <t>5/24/2014 12:00:00 AM</t>
  </si>
  <si>
    <t>5/25/2014 12:00:00 AM</t>
  </si>
  <si>
    <t>5/26/2014 12:00:00 AM</t>
  </si>
  <si>
    <t>5/27/2014 12:00:00 AM</t>
  </si>
  <si>
    <t>5/28/2014 12:00:00 AM</t>
  </si>
  <si>
    <t>5/29/2014 12:00:00 AM</t>
  </si>
  <si>
    <t>5/30/2014 12:00:00 AM</t>
  </si>
  <si>
    <t>5/31/2014 12:00:00 AM</t>
  </si>
  <si>
    <t>6/2/2014 12:00:00 AM</t>
  </si>
  <si>
    <t>6/3/2014 12:00:00 AM</t>
  </si>
  <si>
    <t>6/4/2014 12:00:00 AM</t>
  </si>
  <si>
    <t>6/5/2014 12:00:00 AM</t>
  </si>
  <si>
    <t>6/6/2014 12:00:00 AM</t>
  </si>
  <si>
    <t>6/9/2014 12:00:00 AM</t>
  </si>
  <si>
    <t>6/10/2014 12:00:00 AM</t>
  </si>
  <si>
    <t>6/11/2014 12:00:00 AM</t>
  </si>
  <si>
    <t>6/12/2014 12:00:00 AM</t>
  </si>
  <si>
    <t>6/13/2014 12:00:00 AM</t>
  </si>
  <si>
    <t>6/14/2014 12:00:00 AM</t>
  </si>
  <si>
    <t>6/15/2014 12:00:00 AM</t>
  </si>
  <si>
    <t>6/16/2014 12:00:00 AM</t>
  </si>
  <si>
    <t>6/17/2014 12:00:00 AM</t>
  </si>
  <si>
    <t>6/18/2014 12:00:00 AM</t>
  </si>
  <si>
    <t>6/19/2014 12:00:00 AM</t>
  </si>
  <si>
    <t>6/20/2014 12:00:00 AM</t>
  </si>
  <si>
    <t>6/21/2014 12:00:00 AM</t>
  </si>
  <si>
    <t>6/22/2014 12:00:00 AM</t>
  </si>
  <si>
    <t>6/23/2014 12:00:00 AM</t>
  </si>
  <si>
    <t>6/24/2014 12:00:00 AM</t>
  </si>
  <si>
    <t>6/25/2014 12:00:00 AM</t>
  </si>
  <si>
    <t>6/26/2014 12:00:00 AM</t>
  </si>
  <si>
    <t>6/27/2014 12:00:00 AM</t>
  </si>
  <si>
    <t>6/28/2014 12:00:00 AM</t>
  </si>
  <si>
    <t>6/29/2014 12:00:00 AM</t>
  </si>
  <si>
    <t>6/30/2014 12:00:00 AM</t>
  </si>
  <si>
    <t>7/1/2014 12:00:00 AM</t>
  </si>
  <si>
    <t>7/2/2014 12:00:00 AM</t>
  </si>
  <si>
    <t>7/3/2014 12:00:00 AM</t>
  </si>
  <si>
    <t>7/4/2014 12:00:00 AM</t>
  </si>
  <si>
    <t>7/7/2014 12:00:00 AM</t>
  </si>
  <si>
    <t>7/8/2014 12:00:00 AM</t>
  </si>
  <si>
    <t>7/10/2014 12:00:00 AM</t>
  </si>
  <si>
    <t>7/11/2014 12:00:00 AM</t>
  </si>
  <si>
    <t>07/13/2014  00:00:00</t>
  </si>
  <si>
    <t>7/14/2014 12:00:00 AM</t>
  </si>
  <si>
    <t>7/15/2014 12:00:00 AM</t>
  </si>
  <si>
    <t>7/16/2014 12:00:00 AM</t>
  </si>
  <si>
    <t>7/17/2014 12:00:00 AM</t>
  </si>
  <si>
    <t>7/18/2014 12:00:00 AM</t>
  </si>
  <si>
    <t>7/19/2014 12:00:00 AM</t>
  </si>
  <si>
    <t>7/20/2014 12:00:00 AM</t>
  </si>
  <si>
    <t>7/21/2014 12:00:00 AM</t>
  </si>
  <si>
    <t>7/22/2014 12:00:00 AM</t>
  </si>
  <si>
    <t>7/23/2014 12:00:00 AM</t>
  </si>
  <si>
    <t>7/24/2014 12:00:00 AM</t>
  </si>
  <si>
    <t>7/25/2014 12:00:00 AM</t>
  </si>
  <si>
    <t>7/26/2014 12:00:00 AM</t>
  </si>
  <si>
    <t>7/27/2014 12:00:00 AM</t>
  </si>
  <si>
    <t>7/28/2014 12:00:00 AM</t>
  </si>
  <si>
    <t>7/29/2014 12:00:00 AM</t>
  </si>
  <si>
    <t>7/30/2014 12:00:00 AM</t>
  </si>
  <si>
    <t>7/31/2014 12:00:00 AM</t>
  </si>
  <si>
    <t>8/4/2014 12:00:00 AM</t>
  </si>
  <si>
    <t>8/5/2014 12:00:00 AM</t>
  </si>
  <si>
    <t>8/6/2014 12:00:00 AM</t>
  </si>
  <si>
    <t>8/7/2014 12:00:00 AM</t>
  </si>
  <si>
    <t>8/8/2014 12:00:00 AM</t>
  </si>
  <si>
    <t>8/11/2014 12:00:00 AM</t>
  </si>
  <si>
    <t>8/12/2014 12:00:00 AM</t>
  </si>
  <si>
    <t>8/13/2014 12:00:00 AM</t>
  </si>
  <si>
    <t>8/14/2014 12:00:00 AM</t>
  </si>
  <si>
    <t>8/15/2014 12:00:00 AM</t>
  </si>
  <si>
    <t>8/16/2014 12:00:00 AM</t>
  </si>
  <si>
    <t>8/17/2014 12:00:00 AM</t>
  </si>
  <si>
    <t>8/18/2014 12:00:00 AM</t>
  </si>
  <si>
    <t>8/19/2014 12:00:00 AM</t>
  </si>
  <si>
    <t>8/20/2014 12:00:00 AM</t>
  </si>
  <si>
    <t>8/21/2014 12:00:00 AM</t>
  </si>
  <si>
    <t>8/22/2014 12:00:00 AM</t>
  </si>
  <si>
    <t>8/23/2014 12:00:00 AM</t>
  </si>
  <si>
    <t>8/24/2014 12:00:00 AM</t>
  </si>
  <si>
    <t>8/25/2014 12:00:00 AM</t>
  </si>
  <si>
    <t>8/26/2014 12:00:00 AM</t>
  </si>
  <si>
    <t>8/27/2014 12:00:00 AM</t>
  </si>
  <si>
    <t>8/28/2014 12:00:00 AM</t>
  </si>
  <si>
    <t>8/29/2014 12:00:00 AM</t>
  </si>
  <si>
    <t>8/30/2014 12:00:00 AM</t>
  </si>
  <si>
    <t>8/31/2014 12:00:00 AM</t>
  </si>
  <si>
    <t>9/1/2014 12:00:00 AM</t>
  </si>
  <si>
    <t>9/2/2014 12:00:00 AM</t>
  </si>
  <si>
    <t>9/3/2014 12:00:00 AM</t>
  </si>
  <si>
    <t>9/4/2014 12:00:00 AM</t>
  </si>
  <si>
    <t>9/5/2014 12:00:00 AM</t>
  </si>
  <si>
    <t>9/8/2014 12:00:00 AM</t>
  </si>
  <si>
    <t>9/9/2014 12:00:00 AM</t>
  </si>
  <si>
    <t>9/10/2014 12:00:00 AM</t>
  </si>
  <si>
    <t>9/11/2014 12:00:00 AM</t>
  </si>
  <si>
    <t>9/12/2014 12:00:00 AM</t>
  </si>
  <si>
    <t>9/13/2014 12:00:00 AM</t>
  </si>
  <si>
    <t>9/14/2014 12:00:00 AM</t>
  </si>
  <si>
    <t>9/15/2014 12:00:00 AM</t>
  </si>
  <si>
    <t>9/16/2014 12:00:00 AM</t>
  </si>
  <si>
    <t>9/17/2014 12:00:00 AM</t>
  </si>
  <si>
    <t>9/18/2014 12:00:00 AM</t>
  </si>
  <si>
    <t>9/19/2014 12:00:00 AM</t>
  </si>
  <si>
    <t>9/20/2014 12:00:00 AM</t>
  </si>
  <si>
    <t>9/21/2014 12:00:00 AM</t>
  </si>
  <si>
    <t>9/22/2014 12:00:00 AM</t>
  </si>
  <si>
    <t>9/23/2014 12:00:00 AM</t>
  </si>
  <si>
    <t>9/24/2014 12:00:00 AM</t>
  </si>
  <si>
    <t>9/25/2014 12:00:00 AM</t>
  </si>
  <si>
    <t>9/26/2014 12:00:00 AM</t>
  </si>
  <si>
    <t>9/27/2014 12:00:00 AM</t>
  </si>
  <si>
    <t>9/28/2014 12:00:00 AM</t>
  </si>
  <si>
    <t>9/29/2014 12:00:00 AM</t>
  </si>
  <si>
    <t>9/30/2014 12:00:00 AM</t>
  </si>
  <si>
    <t>10/1/2014 12:00:00 AM</t>
  </si>
  <si>
    <t>10/2/2014 12:00:00 AM</t>
  </si>
  <si>
    <t>10/3/2014 12:00:00 AM</t>
  </si>
  <si>
    <t>10/6/2014 12:00:00 AM</t>
  </si>
  <si>
    <t>10/7/2014 12:00:00 AM</t>
  </si>
  <si>
    <t>10/8/2014 12:00:00 AM</t>
  </si>
  <si>
    <t>10/9/2014 12:00:00 AM</t>
  </si>
  <si>
    <t>10/10/2014 12:00:00 AM</t>
  </si>
  <si>
    <t>10/13/2014 12:00:00 AM</t>
  </si>
  <si>
    <t>10/14/2014 12:00:00 AM</t>
  </si>
  <si>
    <t>10/15/2014 12:00:00 AM</t>
  </si>
  <si>
    <t>10/16/2014 12:00:00 AM</t>
  </si>
  <si>
    <t>10/17/2014 12:00:00 AM</t>
  </si>
  <si>
    <t>10/18/2014 12:00:00 AM</t>
  </si>
  <si>
    <t>10/19/2014 12:00:00 AM</t>
  </si>
  <si>
    <t>10/20/2014 12:00:00 AM</t>
  </si>
  <si>
    <t>10/21/2014 12:00:00 AM</t>
  </si>
  <si>
    <t>10/22/2014 12:00:00 AM</t>
  </si>
  <si>
    <t>10/23/2014 12:00:00 AM</t>
  </si>
  <si>
    <t>10/24/2014 12:00:00 AM</t>
  </si>
  <si>
    <t>10/25/2014 12:00:00 AM</t>
  </si>
  <si>
    <t>10/26/2014 12:00:00 AM</t>
  </si>
  <si>
    <t>10/27/2014 12:00:00 AM</t>
  </si>
  <si>
    <t>10/28/2014 12:00:00 AM</t>
  </si>
  <si>
    <t>10/29/2014 12:00:00 AM</t>
  </si>
  <si>
    <t>10/30/2014 12:00:00 AM</t>
  </si>
  <si>
    <t>10/31/2014 12:00:00 AM</t>
  </si>
  <si>
    <t>11/3/2014 12:00:00 AM</t>
  </si>
  <si>
    <t>11/4/2014 12:00:00 AM</t>
  </si>
  <si>
    <t>11/5/2014 12:00:00 AM</t>
  </si>
  <si>
    <t>11/6/2014 12:00:00 AM</t>
  </si>
  <si>
    <t>11/7/2014 12:00:00 AM</t>
  </si>
  <si>
    <t>11/10/2014 12:00:00 AM</t>
  </si>
  <si>
    <t>11/11/2014 12:00:00 AM</t>
  </si>
  <si>
    <t>11/12/2014 12:00:00 AM</t>
  </si>
  <si>
    <t>11/13/2014 12:00:00 AM</t>
  </si>
  <si>
    <t>11/14/2014 12:00:00 AM</t>
  </si>
  <si>
    <t>11/15/2014 12:00:00 AM</t>
  </si>
  <si>
    <t>11/16/2014 12:00:00 AM</t>
  </si>
  <si>
    <t>11/17/2014 12:00:00 AM</t>
  </si>
  <si>
    <t>11/18/2014 12:00:00 AM</t>
  </si>
  <si>
    <t>11/19/2014 12:00:00 AM</t>
  </si>
  <si>
    <t>11/20/2014 12:00:00 AM</t>
  </si>
  <si>
    <t>11/21/2014 12:00:00 AM</t>
  </si>
  <si>
    <t>11/22/2014 12:00:00 AM</t>
  </si>
  <si>
    <t>11/23/2014 12:00:00 AM</t>
  </si>
  <si>
    <t>11/24/2014 12:00:00 AM</t>
  </si>
  <si>
    <t>11/25/2014 12:00:00 AM</t>
  </si>
  <si>
    <t>11/26/2014 12:00:00 AM</t>
  </si>
  <si>
    <t>11/27/2014 12:00:00 AM</t>
  </si>
  <si>
    <t>11/28/2014 12:00:00 AM</t>
  </si>
  <si>
    <t>11/29/2014 12:00:00 AM</t>
  </si>
  <si>
    <t>11/30/2014 12:00:00 AM</t>
  </si>
  <si>
    <t>12/1/2014 12:00:00 AM</t>
  </si>
  <si>
    <t>12/2/2014 12:00:00 AM</t>
  </si>
  <si>
    <t>12/3/2014 12:00:00 AM</t>
  </si>
  <si>
    <t>12/4/2014 12:00:00 AM</t>
  </si>
  <si>
    <t>12/5/2014 12:00:00 AM</t>
  </si>
  <si>
    <t>12/8/2014 12:00:00 AM</t>
  </si>
  <si>
    <t>12/9/2014 12:00:00 AM</t>
  </si>
  <si>
    <t>12/10/2014 12:00:00 AM</t>
  </si>
  <si>
    <t>12/11/2014 12:00:00 AM</t>
  </si>
  <si>
    <t>12/12/2014 12:00:00 AM</t>
  </si>
  <si>
    <t>12/13/2014 12:00:00 AM</t>
  </si>
  <si>
    <t>12/14/2014 12:00:00 AM</t>
  </si>
  <si>
    <t>12/15/2014 12:00:00 AM</t>
  </si>
  <si>
    <t>12/16/2014 12:00:00 AM</t>
  </si>
  <si>
    <t>12/17/2014 12:00:00 AM</t>
  </si>
  <si>
    <t>12/18/2014 12:00:00 AM</t>
  </si>
  <si>
    <t>12/19/2014 12:00:00 AM</t>
  </si>
  <si>
    <t>12/20/2014 12:00:00 AM</t>
  </si>
  <si>
    <t>12/21/2014 12:00:00 AM</t>
  </si>
  <si>
    <t>12/22/2014 12:00:00 AM</t>
  </si>
  <si>
    <t>12/23/2014 12:00:00 AM</t>
  </si>
  <si>
    <t>12/24/2014 12:00:00 AM</t>
  </si>
  <si>
    <t>12/25/2014 12:00:00 AM</t>
  </si>
  <si>
    <t>12/26/2014 12:00:00 AM</t>
  </si>
  <si>
    <t>12/27/2014 12:00:00 AM</t>
  </si>
  <si>
    <t>12/28/2014 12:00:00 AM</t>
  </si>
  <si>
    <t>12/29/2014 12:00:00 AM</t>
  </si>
  <si>
    <t>12/30/2014 12:00:00 AM</t>
  </si>
  <si>
    <t>12/31/2014 12:00:00 AM</t>
  </si>
  <si>
    <t>1/2/2015 12:00:00 AM</t>
  </si>
  <si>
    <t>1/5/2015 12:00:00 AM</t>
  </si>
  <si>
    <t>1/6/2015 12:00:00 AM</t>
  </si>
  <si>
    <t>1/7/2015 12:00:00 AM</t>
  </si>
  <si>
    <t>1/8/2015 12:00:00 AM</t>
  </si>
  <si>
    <t>1/9/2015 12:00:00 AM</t>
  </si>
  <si>
    <t>1/12/2015 12:00:00 AM</t>
  </si>
  <si>
    <t>1/13/2015 12:00:00 AM</t>
  </si>
  <si>
    <t>1/14/2015 12:00:00 AM</t>
  </si>
  <si>
    <t>1/15/2015 12:00:00 AM</t>
  </si>
  <si>
    <t>1/16/2015 12:00:00 AM</t>
  </si>
  <si>
    <t>1/17/2015 12:00:00 AM</t>
  </si>
  <si>
    <t>1/18/2015 12:00:00 AM</t>
  </si>
  <si>
    <t>1/19/2015 12:00:00 AM</t>
  </si>
  <si>
    <t>1/20/2015 12:00:00 AM</t>
  </si>
  <si>
    <t>1/21/2015 12:00:00 AM</t>
  </si>
  <si>
    <t>1/22/2015 12:00:00 AM</t>
  </si>
  <si>
    <t>1/23/2015 12:00:00 AM</t>
  </si>
  <si>
    <t>1/24/2015 12:00:00 AM</t>
  </si>
  <si>
    <t>1/25/2015 12:00:00 AM</t>
  </si>
  <si>
    <t>1/26/2015 12:00:00 AM</t>
  </si>
  <si>
    <t>1/27/2015 12:00:00 AM</t>
  </si>
  <si>
    <t>1/28/2015 12:00:00 AM</t>
  </si>
  <si>
    <t>1/29/2015 12:00:00 AM</t>
  </si>
  <si>
    <t>1/30/2015 12:00:00 AM</t>
  </si>
  <si>
    <t>1/31/2015 12:00:00 AM</t>
  </si>
  <si>
    <t>2/2/2015 12:00:00 AM</t>
  </si>
  <si>
    <t>2/3/2015 12:00:00 AM</t>
  </si>
  <si>
    <t>2/4/2015 12:00:00 AM</t>
  </si>
  <si>
    <t>2/5/2015 12:00:00 AM</t>
  </si>
  <si>
    <t>2/6/2015 12:00:00 AM</t>
  </si>
  <si>
    <t>2/9/2015 12:00:00 AM</t>
  </si>
  <si>
    <t>2/10/2015 12:00:00 AM</t>
  </si>
  <si>
    <t>2/11/2015 12:00:00 AM</t>
  </si>
  <si>
    <t>2/12/2015 12:00:00 AM</t>
  </si>
  <si>
    <t>2/13/2015 12:00:00 AM</t>
  </si>
  <si>
    <t>2/14/2015 12:00:00 AM</t>
  </si>
  <si>
    <t>2/15/2015 12:00:00 AM</t>
  </si>
  <si>
    <t>2/16/2015 12:00:00 AM</t>
  </si>
  <si>
    <t>2/17/2015 12:00:00 AM</t>
  </si>
  <si>
    <t>2/18/2015 12:00:00 AM</t>
  </si>
  <si>
    <t>2/19/2015 12:00:00 AM</t>
  </si>
  <si>
    <t>2/20/2015 12:00:00 AM</t>
  </si>
  <si>
    <t>2/21/2015 12:00:00 AM</t>
  </si>
  <si>
    <t>2/22/2015 12:00:00 AM</t>
  </si>
  <si>
    <t>2/23/2015 12:00:00 AM</t>
  </si>
  <si>
    <t>2/24/2015 12:00:00 AM</t>
  </si>
  <si>
    <t>2/25/2015 12:00:00 AM</t>
  </si>
  <si>
    <t>2/26/2015 12:00:00 AM</t>
  </si>
  <si>
    <t>2/27/2015 12:00:00 AM</t>
  </si>
  <si>
    <t>2/28/2015 12:00:00 AM</t>
  </si>
  <si>
    <t>3/2/2015 12:00:00 AM</t>
  </si>
  <si>
    <t>3/3/2015 12:00:00 AM</t>
  </si>
  <si>
    <t>3/4/2015 12:00:00 AM</t>
  </si>
  <si>
    <t>3/5/2015 12:00:00 AM</t>
  </si>
  <si>
    <t>3/6/2015 12:00:00 AM</t>
  </si>
  <si>
    <t>3/9/2015 12:00:00 AM</t>
  </si>
  <si>
    <t>3/10/2015 12:00:00 AM</t>
  </si>
  <si>
    <t>3/11/2015 12:00:00 AM</t>
  </si>
  <si>
    <t>3/12/2015 12:00:00 AM</t>
  </si>
  <si>
    <t>3/13/2015 12:00:00 AM</t>
  </si>
  <si>
    <t>3/14/2015 12:00:00 AM</t>
  </si>
  <si>
    <t>3/15/2015 12:00:00 AM</t>
  </si>
  <si>
    <t>3/16/2015 12:00:00 AM</t>
  </si>
  <si>
    <t>3/17/2015 12:00:00 AM</t>
  </si>
  <si>
    <t>3/18/2015 12:00:00 AM</t>
  </si>
  <si>
    <t>3/19/2015 12:00:00 AM</t>
  </si>
  <si>
    <t>3/20/2015 12:00:00 AM</t>
  </si>
  <si>
    <t>3/21/2015 12:00:00 AM</t>
  </si>
  <si>
    <t>3/22/2015 12:00:00 AM</t>
  </si>
  <si>
    <t>3/23/2015 12:00:00 AM</t>
  </si>
  <si>
    <t>3/24/2015 12:00:00 AM</t>
  </si>
  <si>
    <t>3/25/2015 12:00:00 AM</t>
  </si>
  <si>
    <t>3/26/2015 12:00:00 AM</t>
  </si>
  <si>
    <t>3/27/2015 12:00:00 AM</t>
  </si>
  <si>
    <t>3/28/2015 12:00:00 AM</t>
  </si>
  <si>
    <t>3/29/2015 12:00:00 AM</t>
  </si>
  <si>
    <t>3/30/2015 12:00:00 AM</t>
  </si>
  <si>
    <t>3/31/2015 12:00:00 AM</t>
  </si>
  <si>
    <t>4/1/2015 12:00:00 AM</t>
  </si>
  <si>
    <t>4/2/2015 12:00:00 AM</t>
  </si>
  <si>
    <t>4/6/2015 12:00:00 AM</t>
  </si>
  <si>
    <t>4/7/2015 12:00:00 AM</t>
  </si>
  <si>
    <t>4/8/2015 12:00:00 AM</t>
  </si>
  <si>
    <t>4/9/2015 12:00:00 AM</t>
  </si>
  <si>
    <t>4/10/2015 12:00:00 AM</t>
  </si>
  <si>
    <t>4/13/2015 12:00:00 AM</t>
  </si>
  <si>
    <t>4/14/2015 12:00:00 AM</t>
  </si>
  <si>
    <t>4/15/2015 12:00:00 AM</t>
  </si>
  <si>
    <t>4/16/2015 12:00:00 AM</t>
  </si>
  <si>
    <t>4/17/2015 12:00:00 AM</t>
  </si>
  <si>
    <t>4/18/2015 12:00:00 AM</t>
  </si>
  <si>
    <t>4/19/2015 12:00:00 AM</t>
  </si>
  <si>
    <t>4/20/2015 12:00:00 AM</t>
  </si>
  <si>
    <t>4/21/2015 12:00:00 AM</t>
  </si>
  <si>
    <t>4/22/2015 12:00:00 AM</t>
  </si>
  <si>
    <t>4/23/2015 12:00:00 AM</t>
  </si>
  <si>
    <t>4/24/2015 12:00:00 AM</t>
  </si>
  <si>
    <t>4/25/2015 12:00:00 AM</t>
  </si>
  <si>
    <t>4/26/2015 12:00:00 AM</t>
  </si>
  <si>
    <t>4/27/2015 12:00:00 AM</t>
  </si>
  <si>
    <t>4/28/2015 12:00:00 AM</t>
  </si>
  <si>
    <t>4/29/2015 12:00:00 AM</t>
  </si>
  <si>
    <t>4/30/2015 12:00:00 AM</t>
  </si>
  <si>
    <t>5/4/2015 12:00:00 AM</t>
  </si>
  <si>
    <t>5/5/2015 12:00:00 AM</t>
  </si>
  <si>
    <t>5/6/2015 12:00:00 AM</t>
  </si>
  <si>
    <t>5/7/2015 12:00:00 AM</t>
  </si>
  <si>
    <t>5/8/2015 12:00:00 AM</t>
  </si>
  <si>
    <t>5/11/2015 12:00:00 AM</t>
  </si>
  <si>
    <t>5/12/2015 12:00:00 AM</t>
  </si>
  <si>
    <t>5/13/2015 12:00:00 AM</t>
  </si>
  <si>
    <t>5/14/2015 12:00:00 AM</t>
  </si>
  <si>
    <t>5/15/2015 12:00:00 AM</t>
  </si>
  <si>
    <t>5/16/2015 12:00:00 AM</t>
  </si>
  <si>
    <t>5/17/2015 12:00:00 AM</t>
  </si>
  <si>
    <t>5/18/2015 12:00:00 AM</t>
  </si>
  <si>
    <t>5/19/2015 12:00:00 AM</t>
  </si>
  <si>
    <t>5/20/2015 12:00:00 AM</t>
  </si>
  <si>
    <t>5/21/2015 12:00:00 AM</t>
  </si>
  <si>
    <t>5/22/2015 12:00:00 AM</t>
  </si>
  <si>
    <t>5/23/2015 12:00:00 AM</t>
  </si>
  <si>
    <t>5/24/2015 12:00:00 AM</t>
  </si>
  <si>
    <t>5/25/2015 12:00:00 AM</t>
  </si>
  <si>
    <t>5/26/2015 12:00:00 AM</t>
  </si>
  <si>
    <t>5/27/2015 12:00:00 AM</t>
  </si>
  <si>
    <t>5/28/2015 12:00:00 AM</t>
  </si>
  <si>
    <t>5/29/2015 12:00:00 AM</t>
  </si>
  <si>
    <t>5/30/2015 12:00:00 AM</t>
  </si>
  <si>
    <t>5/31/2015 12:00:00 AM</t>
  </si>
  <si>
    <t>6/1/2015 12:00:00 AM</t>
  </si>
  <si>
    <t>6/3/2015 12:00:00 AM</t>
  </si>
  <si>
    <t>6/4/2015 12:00:00 AM</t>
  </si>
  <si>
    <t>6/5/2015 12:00:00 AM</t>
  </si>
  <si>
    <t>6/8/2015 12:00:00 AM</t>
  </si>
  <si>
    <t>6/9/2015 12:00:00 AM</t>
  </si>
  <si>
    <t>6/10/2015 12:00:00 AM</t>
  </si>
  <si>
    <t>6/11/2015 12:00:00 AM</t>
  </si>
  <si>
    <t>6/12/2015 12:00:00 AM</t>
  </si>
  <si>
    <t>6/13/2015 12:00:00 AM</t>
  </si>
  <si>
    <t>6/14/2015 12:00:00 AM</t>
  </si>
  <si>
    <t>6/15/2015 12:00:00 AM</t>
  </si>
  <si>
    <t>6/16/2015 12:00:00 AM</t>
  </si>
  <si>
    <t>6/17/2015 12:00:00 AM</t>
  </si>
  <si>
    <t>6/18/2015 12:00:00 AM</t>
  </si>
  <si>
    <t>6/19/2015 12:00:00 AM</t>
  </si>
  <si>
    <t>6/20/2015 12:00:00 AM</t>
  </si>
  <si>
    <t>6/21/2015 12:00:00 AM</t>
  </si>
  <si>
    <t>6/22/2015 12:00:00 AM</t>
  </si>
  <si>
    <t>6/23/2015 12:00:00 AM</t>
  </si>
  <si>
    <t>6/24/2015 12:00:00 AM</t>
  </si>
  <si>
    <t>6/25/2015 12:00:00 AM</t>
  </si>
  <si>
    <t>6/26/2015 12:00:00 AM</t>
  </si>
  <si>
    <t>6/27/2015 12:00:00 AM</t>
  </si>
  <si>
    <t>6/28/2015 12:00:00 AM</t>
  </si>
  <si>
    <t>6/29/2015 12:00:00 AM</t>
  </si>
  <si>
    <t>6/30/2015 12:00:00 AM</t>
  </si>
  <si>
    <t>7/1/2015 12:00:00 AM</t>
  </si>
  <si>
    <t>7/2/2015 12:00:00 AM</t>
  </si>
  <si>
    <t>7/3/2015 12:00:00 AM</t>
  </si>
  <si>
    <t>7/6/2015 12:00:00 AM</t>
  </si>
  <si>
    <t>7/7/2015 12:00:00 AM</t>
  </si>
  <si>
    <t>7/8/2015 12:00:00 AM</t>
  </si>
  <si>
    <t>7/9/2015 12:00:00 AM</t>
  </si>
  <si>
    <t>7/10/2015 12:00:00 AM</t>
  </si>
  <si>
    <t>7/13/2015 12:00:00 AM</t>
  </si>
  <si>
    <t>7/14/2015 12:00:00 AM</t>
  </si>
  <si>
    <t>7/15/2015 12:00:00 AM</t>
  </si>
  <si>
    <t>7/16/2015 12:00:00 AM</t>
  </si>
  <si>
    <t>7/17/2015 12:00:00 AM</t>
  </si>
  <si>
    <t>7/18/2015 12:00:00 AM</t>
  </si>
  <si>
    <t>7/19/2015 12:00:00 AM</t>
  </si>
  <si>
    <t>7/20/2015 12:00:00 AM</t>
  </si>
  <si>
    <t>7/21/2015 12:00:00 AM</t>
  </si>
  <si>
    <t>7/22/2015 12:00:00 AM</t>
  </si>
  <si>
    <t>7/23/2015 12:00:00 AM</t>
  </si>
  <si>
    <t>7/24/2015 12:00:00 AM</t>
  </si>
  <si>
    <t>7/25/2015 12:00:00 AM</t>
  </si>
  <si>
    <t>7/26/2015 12:00:00 AM</t>
  </si>
  <si>
    <t>7/27/2015 12:00:00 AM</t>
  </si>
  <si>
    <t>7/28/2015 12:00:00 AM</t>
  </si>
  <si>
    <t>7/29/2015 12:00:00 AM</t>
  </si>
  <si>
    <t>7/30/2015 12:00:00 AM</t>
  </si>
  <si>
    <t>7/31/2015 12:00:00 AM</t>
  </si>
  <si>
    <t>8/3/2015 12:00:00 AM</t>
  </si>
  <si>
    <t>8/4/2015 12:00:00 AM</t>
  </si>
  <si>
    <t>8/5/2015 12:00:00 AM</t>
  </si>
  <si>
    <t>8/6/2015 12:00:00 AM</t>
  </si>
  <si>
    <t>8/7/2015 12:00:00 AM</t>
  </si>
  <si>
    <t>8/10/2015 12:00:00 AM</t>
  </si>
  <si>
    <t>8/11/2015 12:00:00 AM</t>
  </si>
  <si>
    <t>8/12/2015 12:00:00 AM</t>
  </si>
  <si>
    <t>8/13/2015 12:00:00 AM</t>
  </si>
  <si>
    <t>8/14/2015 12:00:00 AM</t>
  </si>
  <si>
    <t>8/15/2015 12:00:00 AM</t>
  </si>
  <si>
    <t>8/16/2015 12:00:00 AM</t>
  </si>
  <si>
    <t>8/17/2015 12:00:00 AM</t>
  </si>
  <si>
    <t>8/18/2015 12:00:00 AM</t>
  </si>
  <si>
    <t>8/19/2015 12:00:00 AM</t>
  </si>
  <si>
    <t>8/20/2015 12:00:00 AM</t>
  </si>
  <si>
    <t>8/21/2015 12:00:00 AM</t>
  </si>
  <si>
    <t>8/22/2015 12:00:00 AM</t>
  </si>
  <si>
    <t>8/23/2015 12:00:00 AM</t>
  </si>
  <si>
    <t>8/24/2015 12:00:00 AM</t>
  </si>
  <si>
    <t>8/25/2015 12:00:00 AM</t>
  </si>
  <si>
    <t>8/26/2015 12:00:00 AM</t>
  </si>
  <si>
    <t>8/27/2015 12:00:00 AM</t>
  </si>
  <si>
    <t>8/28/2015 12:00:00 AM</t>
  </si>
  <si>
    <t>8/29/2015 12:00:00 AM</t>
  </si>
  <si>
    <t>8/30/2015 12:00:00 AM</t>
  </si>
  <si>
    <t>8/31/2015 12:00:00 AM</t>
  </si>
  <si>
    <t>9/1/2015 12:00:00 AM</t>
  </si>
  <si>
    <t>9/2/2015 12:00:00 AM</t>
  </si>
  <si>
    <t>9/3/2015 12:00:00 AM</t>
  </si>
  <si>
    <t>9/4/2015 12:00:00 AM</t>
  </si>
  <si>
    <t>9/7/2015 12:00:00 AM</t>
  </si>
  <si>
    <t>9/8/2015 12:00:00 AM</t>
  </si>
  <si>
    <t>9/9/2015 12:00:00 AM</t>
  </si>
  <si>
    <t>9/10/2015 12:00:00 AM</t>
  </si>
  <si>
    <t>9/11/2015 12:00:00 AM</t>
  </si>
  <si>
    <t>9/13/2015 12:00:00 AM</t>
  </si>
  <si>
    <t>9/14/2015 12:00:00 AM</t>
  </si>
  <si>
    <t>9/15/2015 12:00:00 AM</t>
  </si>
  <si>
    <t>9/16/2015 12:00:00 AM</t>
  </si>
  <si>
    <t>9/17/2015 12:00:00 AM</t>
  </si>
  <si>
    <t>9/18/2015 12:00:00 AM</t>
  </si>
  <si>
    <t>9/19/2015 12:00:00 AM</t>
  </si>
  <si>
    <t>9/20/2015 12:00:00 AM</t>
  </si>
  <si>
    <t>9/21/2015 12:00:00 AM</t>
  </si>
  <si>
    <t>9/22/2015 12:00:00 AM</t>
  </si>
  <si>
    <t>9/23/2015 12:00:00 AM</t>
  </si>
  <si>
    <t>9/24/2015 12:00:00 AM</t>
  </si>
  <si>
    <t>9/25/2015 12:00:00 AM</t>
  </si>
  <si>
    <t>9/26/2015 12:00:00 AM</t>
  </si>
  <si>
    <t>9/27/2015 12:00:00 AM</t>
  </si>
  <si>
    <t>9/28/2015 12:00:00 AM</t>
  </si>
  <si>
    <t>9/29/2015 12:00:00 AM</t>
  </si>
  <si>
    <t>9/30/2015 12:00:00 AM</t>
  </si>
  <si>
    <t>10/1/2015 12:00:00 AM</t>
  </si>
  <si>
    <t>10/2/2015 12:00:00 AM</t>
  </si>
  <si>
    <t>10/5/2015 12:00:00 AM</t>
  </si>
  <si>
    <t>10/6/2015 12:00:00 AM</t>
  </si>
  <si>
    <t>10/7/2015 12:00:00 AM</t>
  </si>
  <si>
    <t>10/8/2015 12:00:00 AM</t>
  </si>
  <si>
    <t>10/9/2015 12:00:00 AM</t>
  </si>
  <si>
    <t>10/12/2015 12:00:00 AM</t>
  </si>
  <si>
    <t>10/13/2015 12:00:00 AM</t>
  </si>
  <si>
    <t>10/14/2015 12:00:00 AM</t>
  </si>
  <si>
    <t>10/15/2015 12:00:00 AM</t>
  </si>
  <si>
    <t>10/16/2015 12:00:00 AM</t>
  </si>
  <si>
    <t>10/17/2015 12:00:00 AM</t>
  </si>
  <si>
    <t>10/18/2015 12:00:00 AM</t>
  </si>
  <si>
    <t>10/19/2015 12:00:00 AM</t>
  </si>
  <si>
    <t>10/20/2015 12:00:00 AM</t>
  </si>
  <si>
    <t>10/21/2015 12:00:00 AM</t>
  </si>
  <si>
    <t>10/22/2015 12:00:00 AM</t>
  </si>
  <si>
    <t>10/23/2015 12:00:00 AM</t>
  </si>
  <si>
    <t>10/24/2015 12:00:00 AM</t>
  </si>
  <si>
    <t>10/25/2015 12:00:00 AM</t>
  </si>
  <si>
    <t>10/26/2015 12:00:00 AM</t>
  </si>
  <si>
    <t>10/27/2015 12:00:00 AM</t>
  </si>
  <si>
    <t>10/28/2015 12:00:00 AM</t>
  </si>
  <si>
    <t>10/29/2015 12:00:00 AM</t>
  </si>
  <si>
    <t>10/30/2015 12:00:00 AM</t>
  </si>
  <si>
    <t>10/31/2015 12:00:00 AM</t>
  </si>
  <si>
    <t>11/2/2015 12:00:00 AM</t>
  </si>
  <si>
    <t>11/3/2015 12:00:00 AM</t>
  </si>
  <si>
    <t>11/4/2015 12:00:00 AM</t>
  </si>
  <si>
    <t>11/5/2015 12:00:00 AM</t>
  </si>
  <si>
    <t>11/6/2015 12:00:00 AM</t>
  </si>
  <si>
    <t>11/9/2015 12:00:00 AM</t>
  </si>
  <si>
    <t>11/10/2015 12:00:00 AM</t>
  </si>
  <si>
    <t>11/11/2015 12:00:00 AM</t>
  </si>
  <si>
    <t>11/12/2015 12:00:00 AM</t>
  </si>
  <si>
    <t>11/13/2015 12:00:00 AM</t>
  </si>
  <si>
    <t>11/14/2015 12:00:00 AM</t>
  </si>
  <si>
    <t>11/15/2015 12:00:00 AM</t>
  </si>
  <si>
    <t>11/16/2015 12:00:00 AM</t>
  </si>
  <si>
    <t>11/17/2015 12:00:00 AM</t>
  </si>
  <si>
    <t>11/18/2015 12:00:00 AM</t>
  </si>
  <si>
    <t>11/19/2015 12:00:00 AM</t>
  </si>
  <si>
    <t>11/20/2015 12:00:00 AM</t>
  </si>
  <si>
    <t>11/21/2015 12:00:00 AM</t>
  </si>
  <si>
    <t>11/22/2015 12:00:00 AM</t>
  </si>
  <si>
    <t>11/23/2015 12:00:00 AM</t>
  </si>
  <si>
    <t>11/24/2015 12:00:00 AM</t>
  </si>
  <si>
    <t>11/25/2015 12:00:00 AM</t>
  </si>
  <si>
    <t>11/26/2015 12:00:00 AM</t>
  </si>
  <si>
    <t>11/27/2015 12:00:00 AM</t>
  </si>
  <si>
    <t>11/28/2015 12:00:00 AM</t>
  </si>
  <si>
    <t>11/29/2015 12:00:00 AM</t>
  </si>
  <si>
    <t>11/30/2015 12:00:00 AM</t>
  </si>
  <si>
    <t>12/1/2015 12:00:00 AM</t>
  </si>
  <si>
    <t>12/2/2015 12:00:00 AM</t>
  </si>
  <si>
    <t>12/3/2015 12:00:00 AM</t>
  </si>
  <si>
    <t>12/4/2015 12:00:00 AM</t>
  </si>
  <si>
    <t>12/7/2015 12:00:00 AM</t>
  </si>
  <si>
    <t>12/8/2015 12:00:00 AM</t>
  </si>
  <si>
    <t>12/10/2015 12:00:00 AM</t>
  </si>
  <si>
    <t>12/11/2015 12:00:00 AM</t>
  </si>
  <si>
    <t>12/13/2015 12:00:00 AM</t>
  </si>
  <si>
    <t>12/14/2015 12:00:00 AM</t>
  </si>
  <si>
    <t>12/15/2015 12:00:00 AM</t>
  </si>
  <si>
    <t>12/16/2015 12:00:00 AM</t>
  </si>
  <si>
    <t>12/17/2015 12:00:00 AM</t>
  </si>
  <si>
    <t>12/18/2015 12:00:00 AM</t>
  </si>
  <si>
    <t>12/19/2015 12:00:00 AM</t>
  </si>
  <si>
    <t>12/20/2015 12:00:00 AM</t>
  </si>
  <si>
    <t>12/21/2015 12:00:00 AM</t>
  </si>
  <si>
    <t>12/22/2015 12:00:00 AM</t>
  </si>
  <si>
    <t>12/23/2015 12:00:00 AM</t>
  </si>
  <si>
    <t>12/24/2015 12:00:00 AM</t>
  </si>
  <si>
    <t>12/25/2015 12:00:00 AM</t>
  </si>
  <si>
    <t>12/26/2015 12:00:00 AM</t>
  </si>
  <si>
    <t>12/27/2015 12:00:00 AM</t>
  </si>
  <si>
    <t>12/28/2015 12:00:00 AM</t>
  </si>
  <si>
    <t>12/29/2015 12:00:00 AM</t>
  </si>
  <si>
    <t>12/30/2015 12:00:00 AM</t>
  </si>
  <si>
    <t>12/31/2015 12:00:00 AM</t>
  </si>
  <si>
    <t>1/4/2016 12:00:00 AM</t>
  </si>
  <si>
    <t>1/5/2016 12:00:00 AM</t>
  </si>
  <si>
    <t>1/6/2016 12:00:00 AM</t>
  </si>
  <si>
    <t>1/7/2016 12:00:00 AM</t>
  </si>
  <si>
    <t>1/8/2016 12:00:00 AM</t>
  </si>
  <si>
    <t>1/11/2016 12:00:00 AM</t>
  </si>
  <si>
    <t>1/12/2016 12:00:00 AM</t>
  </si>
  <si>
    <t>1/13/2016 12:00:00 AM</t>
  </si>
  <si>
    <t>1/14/2016 12:00:00 AM</t>
  </si>
  <si>
    <t>1/15/2016 12:00:00 AM</t>
  </si>
  <si>
    <t>1/16/2016 12:00:00 AM</t>
  </si>
  <si>
    <t>1/17/2016 12:00:00 AM</t>
  </si>
  <si>
    <t>1/18/2016 12:00:00 AM</t>
  </si>
  <si>
    <t>1/19/2016 12:00:00 AM</t>
  </si>
  <si>
    <t>1/20/2016 12:00:00 AM</t>
  </si>
  <si>
    <t>1/21/2016 12:00:00 AM</t>
  </si>
  <si>
    <t>1/22/2016 12:00:00 AM</t>
  </si>
  <si>
    <t>1/23/2016 12:00:00 AM</t>
  </si>
  <si>
    <t>1/24/2016 12:00:00 AM</t>
  </si>
  <si>
    <t>1/25/2016 12:00:00 AM</t>
  </si>
  <si>
    <t>1/26/2016 12:00:00 AM</t>
  </si>
  <si>
    <t>1/27/2016 12:00:00 AM</t>
  </si>
  <si>
    <t>1/28/2016 12:00:00 AM</t>
  </si>
  <si>
    <t>1/29/2016 12:00:00 AM</t>
  </si>
  <si>
    <t>1/30/2016 12:00:00 AM</t>
  </si>
  <si>
    <t>1/31/2016 12:00:00 AM</t>
  </si>
  <si>
    <t>2/1/2016 12:00:00 AM</t>
  </si>
  <si>
    <t>2/2/2016 12:00:00 AM</t>
  </si>
  <si>
    <t>2/3/2016 12:00:00 AM</t>
  </si>
  <si>
    <t>2/4/2016 12:00:00 AM</t>
  </si>
  <si>
    <t>2/5/2016 12:00:00 AM</t>
  </si>
  <si>
    <t>2/9/2016 12:00:00 AM</t>
  </si>
  <si>
    <t>2/10/2016 12:00:00 AM</t>
  </si>
  <si>
    <t>2/11/2016 12:00:00 AM</t>
  </si>
  <si>
    <t>2/12/2016 12:00:00 AM</t>
  </si>
  <si>
    <t>2/13/2016 12:00:00 AM</t>
  </si>
  <si>
    <t>2/14/2016 12:00:00 AM</t>
  </si>
  <si>
    <t>2/15/2016 12:00:00 AM</t>
  </si>
  <si>
    <t>2/16/2016 12:00:00 AM</t>
  </si>
  <si>
    <t>2/17/2016 12:00:00 AM</t>
  </si>
  <si>
    <t>2/18/2016 12:00:00 AM</t>
  </si>
  <si>
    <t>2/19/2016 12:00:00 AM</t>
  </si>
  <si>
    <t>2/20/2016 12:00:00 AM</t>
  </si>
  <si>
    <t>2/21/2016 12:00:00 AM</t>
  </si>
  <si>
    <t>2/22/2016 12:00:00 AM</t>
  </si>
  <si>
    <t>2/23/2016 12:00:00 AM</t>
  </si>
  <si>
    <t>2/24/2016 12:00:00 AM</t>
  </si>
  <si>
    <t>2/25/2016 12:00:00 AM</t>
  </si>
  <si>
    <t>2/26/2016 12:00:00 AM</t>
  </si>
  <si>
    <t>2/27/2016 12:00:00 AM</t>
  </si>
  <si>
    <t>2/28/2016 12:00:00 AM</t>
  </si>
  <si>
    <t>2/29/2016 12:00:00 AM</t>
  </si>
  <si>
    <t>3/1/2016 12:00:00 AM</t>
  </si>
  <si>
    <t>3/2/2016 12:00:00 AM</t>
  </si>
  <si>
    <t>3/3/2016 12:00:00 AM</t>
  </si>
  <si>
    <t>3/4/2016 12:00:00 AM</t>
  </si>
  <si>
    <t>3/7/2016 12:00:00 AM</t>
  </si>
  <si>
    <t>3/8/2016 12:00:00 AM</t>
  </si>
  <si>
    <t>3/10/2016 12:00:00 AM</t>
  </si>
  <si>
    <t>3/11/2016 12:00:00 AM</t>
  </si>
  <si>
    <t>3/13/2016 12:00:00 AM</t>
  </si>
  <si>
    <t>3/14/2016 12:00:00 AM</t>
  </si>
  <si>
    <t>3/15/2016 12:00:00 AM</t>
  </si>
  <si>
    <t>3/16/2016 12:00:00 AM</t>
  </si>
  <si>
    <t>3/17/2016 12:00:00 AM</t>
  </si>
  <si>
    <t>3/18/2016 12:00:00 AM</t>
  </si>
  <si>
    <t>3/19/2016 12:00:00 AM</t>
  </si>
  <si>
    <t>3/20/2016 12:00:00 AM</t>
  </si>
  <si>
    <t>3/21/2016 12:00:00 AM</t>
  </si>
  <si>
    <t>3/22/2016 12:00:00 AM</t>
  </si>
  <si>
    <t>3/23/2016 12:00:00 AM</t>
  </si>
  <si>
    <t>3/24/2016 12:00:00 AM</t>
  </si>
  <si>
    <t>3/25/2016 12:00:00 AM</t>
  </si>
  <si>
    <t>3/26/2016 12:00:00 AM</t>
  </si>
  <si>
    <t>3/27/2016 12:00:00 AM</t>
  </si>
  <si>
    <t>3/28/2016 12:00:00 AM</t>
  </si>
  <si>
    <t>3/29/2016 12:00:00 AM</t>
  </si>
  <si>
    <t>3/30/2016 12:00:00 AM</t>
  </si>
  <si>
    <t>3/31/2016 12:00:00 AM</t>
  </si>
  <si>
    <t>4/1/2016 12:00:00 AM</t>
  </si>
  <si>
    <t>4/4/2016 12:00:00 AM</t>
  </si>
  <si>
    <t>4/5/2016 12:00:00 AM</t>
  </si>
  <si>
    <t>4/6/2016 12:00:00 AM</t>
  </si>
  <si>
    <t>4/7/2016 12:00:00 AM</t>
  </si>
  <si>
    <t>4/8/2016 12:00:00 AM</t>
  </si>
  <si>
    <t>4/11/2016 12:00:00 AM</t>
  </si>
  <si>
    <t>4/12/2016 12:00:00 AM</t>
  </si>
  <si>
    <t>4/13/2016 12:00:00 AM</t>
  </si>
  <si>
    <t>4/14/2016 12:00:00 AM</t>
  </si>
  <si>
    <t>4/15/2016 12:00:00 AM</t>
  </si>
  <si>
    <t>4/16/2016 12:00:00 AM</t>
  </si>
  <si>
    <t>4/17/2016 12:00:00 AM</t>
  </si>
  <si>
    <t>4/18/2016 12:00:00 AM</t>
  </si>
  <si>
    <t>4/19/2016 12:00:00 AM</t>
  </si>
  <si>
    <t>4/20/2016 12:00:00 AM</t>
  </si>
  <si>
    <t>4/21/2016 12:00:00 AM</t>
  </si>
  <si>
    <t>4/22/2016 12:00:00 AM</t>
  </si>
  <si>
    <t>4/23/2016 12:00:00 AM</t>
  </si>
  <si>
    <t>4/24/2016 12:00:00 AM</t>
  </si>
  <si>
    <t>4/25/2016 12:00:00 AM</t>
  </si>
  <si>
    <t>4/26/2016 12:00:00 AM</t>
  </si>
  <si>
    <t>4/27/2016 12:00:00 AM</t>
  </si>
  <si>
    <t>4/28/2016 12:00:00 AM</t>
  </si>
  <si>
    <t>4/29/2016 12:00:00 AM</t>
  </si>
  <si>
    <t>4/30/2016 12:00:00 AM</t>
  </si>
  <si>
    <t>5/2/2016 12:00:00 AM</t>
  </si>
  <si>
    <t>5/3/2016 12:00:00 AM</t>
  </si>
  <si>
    <t>5/4/2016 12:00:00 AM</t>
  </si>
  <si>
    <t>5/9/2016 12:00:00 AM</t>
  </si>
  <si>
    <t>5/10/2016 12:00:00 AM</t>
  </si>
  <si>
    <t>5/11/2016 12:00:00 AM</t>
  </si>
  <si>
    <t>5/12/2016 12:00:00 AM</t>
  </si>
  <si>
    <t>5/13/2016 12:00:00 AM</t>
  </si>
  <si>
    <t>5/14/2016 12:00:00 AM</t>
  </si>
  <si>
    <t>5/15/2016 12:00:00 AM</t>
  </si>
  <si>
    <t>5/16/2016 12:00:00 AM</t>
  </si>
  <si>
    <t>5/17/2016 12:00:00 AM</t>
  </si>
  <si>
    <t>5/18/2016 12:00:00 AM</t>
  </si>
  <si>
    <t>5/19/2016 12:00:00 AM</t>
  </si>
  <si>
    <t>5/20/2016 12:00:00 AM</t>
  </si>
  <si>
    <t>5/21/2016 12:00:00 AM</t>
  </si>
  <si>
    <t>5/22/2016 12:00:00 AM</t>
  </si>
  <si>
    <t>5/23/2016 12:00:00 AM</t>
  </si>
  <si>
    <t>5/24/2016 12:00:00 AM</t>
  </si>
  <si>
    <t>5/25/2016 12:00:00 AM</t>
  </si>
  <si>
    <t>5/26/2016 12:00:00 AM</t>
  </si>
  <si>
    <t>5/27/2016 12:00:00 AM</t>
  </si>
  <si>
    <t>5/28/2016 12:00:00 AM</t>
  </si>
  <si>
    <t>5/29/2016 12:00:00 AM</t>
  </si>
  <si>
    <t>5/30/2016 12:00:00 AM</t>
  </si>
  <si>
    <t>5/31/2016 12:00:00 AM</t>
  </si>
  <si>
    <t>6/1/2016 12:00:00 AM</t>
  </si>
  <si>
    <t>6/2/2016 12:00:00 AM</t>
  </si>
  <si>
    <t>6/3/2016 12:00:00 AM</t>
  </si>
  <si>
    <t>6/6/2016 12:00:00 AM</t>
  </si>
  <si>
    <t>6/7/2016 12:00:00 AM</t>
  </si>
  <si>
    <t>6/8/2016 12:00:00 AM</t>
  </si>
  <si>
    <t>6/9/2016 12:00:00 AM</t>
  </si>
  <si>
    <t>6/10/2016 12:00:00 AM</t>
  </si>
  <si>
    <t>6/13/2016 12:00:00 AM</t>
  </si>
  <si>
    <t>6/14/2016 12:00:00 AM</t>
  </si>
  <si>
    <t>6/15/2016 12:00:00 AM</t>
  </si>
  <si>
    <t>6/16/2016 12:00:00 AM</t>
  </si>
  <si>
    <t>6/17/2016 12:00:00 AM</t>
  </si>
  <si>
    <t>6/18/2016 12:00:00 AM</t>
  </si>
  <si>
    <t>6/19/2016 12:00:00 AM</t>
  </si>
  <si>
    <t>6/20/2016 12:00:00 AM</t>
  </si>
  <si>
    <t>6/21/2016 12:00:00 AM</t>
  </si>
  <si>
    <t>6/22/2016 12:00:00 AM</t>
  </si>
  <si>
    <t>6/23/2016 12:00:00 AM</t>
  </si>
  <si>
    <t>6/24/2016 12:00:00 AM</t>
  </si>
  <si>
    <t>6/25/2016 12:00:00 AM</t>
  </si>
  <si>
    <t>6/26/2016 12:00:00 AM</t>
  </si>
  <si>
    <t>6/27/2016 12:00:00 AM</t>
  </si>
  <si>
    <t>6/28/2016 12:00:00 AM</t>
  </si>
  <si>
    <t>6/29/2016 12:00:00 AM</t>
  </si>
  <si>
    <t>6/30/2016 12:00:00 AM</t>
  </si>
  <si>
    <t>7/1/2016 12:00:00 AM</t>
  </si>
  <si>
    <t>7/11/2016 12:00:00 AM</t>
  </si>
  <si>
    <t>7/12/2016 12:00:00 AM</t>
  </si>
  <si>
    <t>7/13/2016 12:00:00 AM</t>
  </si>
  <si>
    <t>7/14/2016 12:00:00 AM</t>
  </si>
  <si>
    <t>7/15/2016 12:00:00 AM</t>
  </si>
  <si>
    <t>7/16/2016 12:00:00 AM</t>
  </si>
  <si>
    <t>7/17/2016 12:00:00 AM</t>
  </si>
  <si>
    <t>7/18/2016 12:00:00 AM</t>
  </si>
  <si>
    <t>7/19/2016 12:00:00 AM</t>
  </si>
  <si>
    <t>7/20/2016 12:00:00 AM</t>
  </si>
  <si>
    <t>7/21/2016 12:00:00 AM</t>
  </si>
  <si>
    <t>7/22/2016 12:00:00 AM</t>
  </si>
  <si>
    <t>7/23/2016 12:00:00 AM</t>
  </si>
  <si>
    <t>7/24/2016 12:00:00 AM</t>
  </si>
  <si>
    <t>7/25/2016 12:00:00 AM</t>
  </si>
  <si>
    <t>7/26/2016 12:00:00 AM</t>
  </si>
  <si>
    <t>7/27/2016 12:00:00 AM</t>
  </si>
  <si>
    <t>7/28/2016 12:00:00 AM</t>
  </si>
  <si>
    <t>7/29/2016 12:00:00 AM</t>
  </si>
  <si>
    <t>7/30/2016 12:00:00 AM</t>
  </si>
  <si>
    <t>7/31/2016 12:00:00 AM</t>
  </si>
  <si>
    <t>8/1/2016 12:00:00 AM</t>
  </si>
  <si>
    <t>8/2/2016 12:00:00 AM</t>
  </si>
  <si>
    <t>8/3/2016 12:00:00 AM</t>
  </si>
  <si>
    <t>8/4/2016 12:00:00 AM</t>
  </si>
  <si>
    <t>8/5/2016 12:00:00 AM</t>
  </si>
  <si>
    <t>8/8/2016 12:00:00 AM</t>
  </si>
  <si>
    <t>8/9/2016 12:00:00 AM</t>
  </si>
  <si>
    <t>8/10/2016 12:00:00 AM</t>
  </si>
  <si>
    <t>8/11/2016 12:00:00 AM</t>
  </si>
  <si>
    <t>8/12/2016 12:00:00 AM</t>
  </si>
  <si>
    <t>8/13/2016 12:00:00 AM</t>
  </si>
  <si>
    <t>8/14/2016 12:00:00 AM</t>
  </si>
  <si>
    <t>8/15/2016 12:00:00 AM</t>
  </si>
  <si>
    <t>8/16/2016 12:00:00 AM</t>
  </si>
  <si>
    <t>8/17/2016 12:00:00 AM</t>
  </si>
  <si>
    <t>8/18/2016 12:00:00 AM</t>
  </si>
  <si>
    <t>8/19/2016 12:00:00 AM</t>
  </si>
  <si>
    <t>8/20/2016 12:00:00 AM</t>
  </si>
  <si>
    <t>8/21/2016 12:00:00 AM</t>
  </si>
  <si>
    <t>8/22/2016 12:00:00 AM</t>
  </si>
  <si>
    <t>8/23/2016 12:00:00 AM</t>
  </si>
  <si>
    <t>8/24/2016 12:00:00 AM</t>
  </si>
  <si>
    <t>8/25/2016 12:00:00 AM</t>
  </si>
  <si>
    <t>8/26/2016 12:00:00 AM</t>
  </si>
  <si>
    <t>8/27/2016 12:00:00 AM</t>
  </si>
  <si>
    <t>8/28/2016 12:00:00 AM</t>
  </si>
  <si>
    <t>8/29/2016 12:00:00 AM</t>
  </si>
  <si>
    <t>8/30/2016 12:00:00 AM</t>
  </si>
  <si>
    <t>8/31/2016 12:00:00 AM</t>
  </si>
  <si>
    <t>9/1/2016 12:00:00 AM</t>
  </si>
  <si>
    <t>9/2/2016 12:00:00 AM</t>
  </si>
  <si>
    <t>9/5/2016 12:00:00 AM</t>
  </si>
  <si>
    <t>9/6/2016 12:00:00 AM</t>
  </si>
  <si>
    <t>9/7/2016 12:00:00 AM</t>
  </si>
  <si>
    <t>9/8/2016 12:00:00 AM</t>
  </si>
  <si>
    <t>9/9/2016 12:00:00 AM</t>
  </si>
  <si>
    <t>9/13/2016 12:00:00 AM</t>
  </si>
  <si>
    <t>9/14/2016 12:00:00 AM</t>
  </si>
  <si>
    <t>9/15/2016 12:00:00 AM</t>
  </si>
  <si>
    <t>9/16/2016 12:00:00 AM</t>
  </si>
  <si>
    <t>9/17/2016 12:00:00 AM</t>
  </si>
  <si>
    <t>9/18/2016 12:00:00 AM</t>
  </si>
  <si>
    <t>9/19/2016 12:00:00 AM</t>
  </si>
  <si>
    <t>9/20/2016 12:00:00 AM</t>
  </si>
  <si>
    <t>9/21/2016 12:00:00 AM</t>
  </si>
  <si>
    <t>9/22/2016 12:00:00 AM</t>
  </si>
  <si>
    <t>9/23/2016 12:00:00 AM</t>
  </si>
  <si>
    <t>9/24/2016 12:00:00 AM</t>
  </si>
  <si>
    <t>9/25/2016 12:00:00 AM</t>
  </si>
  <si>
    <t>9/26/2016 12:00:00 AM</t>
  </si>
  <si>
    <t>9/27/2016 12:00:00 AM</t>
  </si>
  <si>
    <t>9/28/2016 12:00:00 AM</t>
  </si>
  <si>
    <t>9/29/2016 12:00:00 AM</t>
  </si>
  <si>
    <t>9/30/2016 12:00:00 AM</t>
  </si>
  <si>
    <t>10/3/2016 12:00:00 AM</t>
  </si>
  <si>
    <t>10/4/2016 12:00:00 AM</t>
  </si>
  <si>
    <t>10/5/2016 12:00:00 AM</t>
  </si>
  <si>
    <t>10/6/2016 12:00:00 AM</t>
  </si>
  <si>
    <t>10/7/2016 12:00:00 AM</t>
  </si>
  <si>
    <t>10/10/2016 12:00:00 AM</t>
  </si>
  <si>
    <t>10/11/2016 12:00:00 AM</t>
  </si>
  <si>
    <t>10/12/2016 12:00:00 AM</t>
  </si>
  <si>
    <t>10/13/2016 12:00:00 AM</t>
  </si>
  <si>
    <t>10/14/2016 12:00:00 AM</t>
  </si>
  <si>
    <t>10/15/2016 12:00:00 AM</t>
  </si>
  <si>
    <t>10/16/2016 12:00:00 AM</t>
  </si>
  <si>
    <t>10/17/2016 12:00:00 AM</t>
  </si>
  <si>
    <t>10/18/2016 12:00:00 AM</t>
  </si>
  <si>
    <t>10/19/2016 12:00:00 AM</t>
  </si>
  <si>
    <t>10/20/2016 12:00:00 AM</t>
  </si>
  <si>
    <t>10/21/2016 12:00:00 AM</t>
  </si>
  <si>
    <t>10/22/2016 12:00:00 AM</t>
  </si>
  <si>
    <t>10/23/2016 12:00:00 AM</t>
  </si>
  <si>
    <t>10/24/2016 12:00:00 AM</t>
  </si>
  <si>
    <t>10/25/2016 12:00:00 AM</t>
  </si>
  <si>
    <t>10/26/2016 12:00:00 AM</t>
  </si>
  <si>
    <t>10/27/2016 12:00:00 AM</t>
  </si>
  <si>
    <t>10/28/2016 12:00:00 AM</t>
  </si>
  <si>
    <t>10/29/2016 12:00:00 AM</t>
  </si>
  <si>
    <t>10/30/2016 12:00:00 AM</t>
  </si>
  <si>
    <t>10/31/2016 12:00:00 AM</t>
  </si>
  <si>
    <t>11/1/2016 12:00:00 AM</t>
  </si>
  <si>
    <t>11/2/2016 12:00:00 AM</t>
  </si>
  <si>
    <t>11/3/2016 12:00:00 AM</t>
  </si>
  <si>
    <t>11/4/2016 12:00:00 AM</t>
  </si>
  <si>
    <t>11/7/2016 12:00:00 AM</t>
  </si>
  <si>
    <t>11/8/2016 12:00:00 AM</t>
  </si>
  <si>
    <t>11/9/2016 12:00:00 AM</t>
  </si>
  <si>
    <t>11/10/2016 12:00:00 AM</t>
  </si>
  <si>
    <t>11/11/2016 12:00:00 AM</t>
  </si>
  <si>
    <t>11/13/2016 12:00:00 AM</t>
  </si>
  <si>
    <t>11/14/2016 12:00:00 AM</t>
  </si>
  <si>
    <t>11/15/2016 12:00:00 AM</t>
  </si>
  <si>
    <t>11/16/2016 12:00:00 AM</t>
  </si>
  <si>
    <t>11/17/2016 12:00:00 AM</t>
  </si>
  <si>
    <t>11/18/2016 12:00:00 AM</t>
  </si>
  <si>
    <t>11/19/2016 12:00:00 AM</t>
  </si>
  <si>
    <t>11/20/2016 12:00:00 AM</t>
  </si>
  <si>
    <t>11/21/2016 12:00:00 AM</t>
  </si>
  <si>
    <t>11/22/2016 12:00:00 AM</t>
  </si>
  <si>
    <t>11/23/2016 12:00:00 AM</t>
  </si>
  <si>
    <t>11/24/2016 12:00:00 AM</t>
  </si>
  <si>
    <t>11/25/2016 12:00:00 AM</t>
  </si>
  <si>
    <t>11/26/2016 12:00:00 AM</t>
  </si>
  <si>
    <t>11/27/2016 12:00:00 AM</t>
  </si>
  <si>
    <t>11/28/2016 12:00:00 AM</t>
  </si>
  <si>
    <t>11/29/2016 12:00:00 AM</t>
  </si>
  <si>
    <t>11/30/2016 12:00:00 AM</t>
  </si>
  <si>
    <t>12/1/2016 12:00:00 AM</t>
  </si>
  <si>
    <t>12/5/2016 12:00:00 AM</t>
  </si>
  <si>
    <t>12/6/2016 12:00:00 AM</t>
  </si>
  <si>
    <t>12/7/2016 12:00:00 AM</t>
  </si>
  <si>
    <t>12/8/2016 12:00:00 AM</t>
  </si>
  <si>
    <t>12/9/2016 12:00:00 AM</t>
  </si>
  <si>
    <t>12/13/2016 12:00:00 AM</t>
  </si>
  <si>
    <t>12/14/2016 12:00:00 AM</t>
  </si>
  <si>
    <t>12/15/2016 12:00:00 AM</t>
  </si>
  <si>
    <t>12/16/2016 12:00:00 AM</t>
  </si>
  <si>
    <t>12/17/2016 12:00:00 AM</t>
  </si>
  <si>
    <t>12/18/2016 12:00:00 AM</t>
  </si>
  <si>
    <t>12/19/2016 12:00:00 AM</t>
  </si>
  <si>
    <t>12/20/2016 12:00:00 AM</t>
  </si>
  <si>
    <t>12/21/2016 12:00:00 AM</t>
  </si>
  <si>
    <t>12/22/2016 12:00:00 AM</t>
  </si>
  <si>
    <t>12/23/2016 12:00:00 AM</t>
  </si>
  <si>
    <t>12/24/2016 12:00:00 AM</t>
  </si>
  <si>
    <t>12/25/2016 12:00:00 AM</t>
  </si>
  <si>
    <t>12/26/2016 12:00:00 AM</t>
  </si>
  <si>
    <t>12/27/2016 12:00:00 AM</t>
  </si>
  <si>
    <t>12/28/2016 12:00:00 AM</t>
  </si>
  <si>
    <t>12/29/2016 12:00:00 AM</t>
  </si>
  <si>
    <t>12/30/2016 12:00:00 AM</t>
  </si>
  <si>
    <t>12/31/2016 12:00:00 AM</t>
  </si>
  <si>
    <t>1/3/2017 12:00:00 AM</t>
  </si>
  <si>
    <t>1/4/2017 12:00:00 AM</t>
  </si>
  <si>
    <t>1/5/2017 12:00:00 AM</t>
  </si>
  <si>
    <t>1/6/2017 12:00:00 AM</t>
  </si>
  <si>
    <t>1/9/2017 12:00:00 AM</t>
  </si>
  <si>
    <t>1/10/2017 12:00:00 AM</t>
  </si>
  <si>
    <t>1/11/2017 12:00:00 AM</t>
  </si>
  <si>
    <t>1/12/2017 12:00:00 AM</t>
  </si>
  <si>
    <t>1/13/2017 12:00:00 AM</t>
  </si>
  <si>
    <t>1/14/2017 12:00:00 AM</t>
  </si>
  <si>
    <t>1/15/2017 12:00:00 AM</t>
  </si>
  <si>
    <t>1/16/2017 12:00:00 AM</t>
  </si>
  <si>
    <t>1/17/2017 12:00:00 AM</t>
  </si>
  <si>
    <t>1/18/2017 12:00:00 AM</t>
  </si>
  <si>
    <t>1/19/2017 12:00:00 AM</t>
  </si>
  <si>
    <t>1/20/2017 12:00:00 AM</t>
  </si>
  <si>
    <t>1/21/2017 12:00:00 AM</t>
  </si>
  <si>
    <t>1/22/2017 12:00:00 AM</t>
  </si>
  <si>
    <t>1/23/2017 12:00:00 AM</t>
  </si>
  <si>
    <t>1/24/2017 12:00:00 AM</t>
  </si>
  <si>
    <t>1/25/2017 12:00:00 AM</t>
  </si>
  <si>
    <t>1/26/2017 12:00:00 AM</t>
  </si>
  <si>
    <t>1/27/2017 12:00:00 AM</t>
  </si>
  <si>
    <t>1/28/2017 12:00:00 AM</t>
  </si>
  <si>
    <t>1/29/2017 12:00:00 AM</t>
  </si>
  <si>
    <t>1/30/2017 12:00:00 AM</t>
  </si>
  <si>
    <t>1/31/2017 12:00:00 AM</t>
  </si>
  <si>
    <t>2/1/2017 12:00:00 AM</t>
  </si>
  <si>
    <t>2/2/2017 12:00:00 AM</t>
  </si>
  <si>
    <t>2/3/2017 12:00:00 AM</t>
  </si>
  <si>
    <t>2/6/2017 12:00:00 AM</t>
  </si>
  <si>
    <t>2/7/2017 12:00:00 AM</t>
  </si>
  <si>
    <t>2/8/2017 12:00:00 AM</t>
  </si>
  <si>
    <t>2/9/2017 12:00:00 AM</t>
  </si>
  <si>
    <t>2/10/2017 12:00:00 AM</t>
  </si>
  <si>
    <t>2/13/2017 12:00:00 AM</t>
  </si>
  <si>
    <t>2/14/2017 12:00:00 AM</t>
  </si>
  <si>
    <t>2/15/2017 12:00:00 AM</t>
  </si>
  <si>
    <t>2/16/2017 12:00:00 AM</t>
  </si>
  <si>
    <t>2/17/2017 12:00:00 AM</t>
  </si>
  <si>
    <t>2/18/2017 12:00:00 AM</t>
  </si>
  <si>
    <t>2/19/2017 12:00:00 AM</t>
  </si>
  <si>
    <t>2/20/2017 12:00:00 AM</t>
  </si>
  <si>
    <t>2/21/2017 12:00:00 AM</t>
  </si>
  <si>
    <t>2/22/2017 12:00:00 AM</t>
  </si>
  <si>
    <t>2/23/2017 12:00:00 AM</t>
  </si>
  <si>
    <t>2/24/2017 12:00:00 AM</t>
  </si>
  <si>
    <t>2/25/2017 12:00:00 AM</t>
  </si>
  <si>
    <t>2/26/2017 12:00:00 AM</t>
  </si>
  <si>
    <t>2/27/2017 12:00:00 AM</t>
  </si>
  <si>
    <t>2/28/2017 12:00:00 AM</t>
  </si>
  <si>
    <t>3/1/2017 12:00:00 AM</t>
  </si>
  <si>
    <t>3/2/2017 12:00:00 AM</t>
  </si>
  <si>
    <t>3/3/2017 12:00:00 AM</t>
  </si>
  <si>
    <t>3/6/2017 12:00:00 AM</t>
  </si>
  <si>
    <t>3/7/2017 12:00:00 AM</t>
  </si>
  <si>
    <t>3/8/2017 12:00:00 AM</t>
  </si>
  <si>
    <t>3/9/2017 12:00:00 AM</t>
  </si>
  <si>
    <t>3/10/2017 12:00:00 AM</t>
  </si>
  <si>
    <t>3/13/2017 12:00:00 AM</t>
  </si>
  <si>
    <t>3/14/2017 12:00:00 AM</t>
  </si>
  <si>
    <t>3/15/2017 12:00:00 AM</t>
  </si>
  <si>
    <t>3/16/2017 12:00:00 AM</t>
  </si>
  <si>
    <t>3/17/2017 12:00:00 AM</t>
  </si>
  <si>
    <t>3/18/2017 12:00:00 AM</t>
  </si>
  <si>
    <t>3/19/2017 12:00:00 AM</t>
  </si>
  <si>
    <t>3/20/2017 12:00:00 AM</t>
  </si>
  <si>
    <t>3/21/2017 12:00:00 AM</t>
  </si>
  <si>
    <t>3/22/2017 12:00:00 AM</t>
  </si>
  <si>
    <t>3/23/2017 12:00:00 AM</t>
  </si>
  <si>
    <t>3/24/2017 12:00:00 AM</t>
  </si>
  <si>
    <t>3/25/2017 12:00:00 AM</t>
  </si>
  <si>
    <t>3/26/2017 12:00:00 AM</t>
  </si>
  <si>
    <t>3/27/2017 12:00:00 AM</t>
  </si>
  <si>
    <t>3/28/2017 12:00:00 AM</t>
  </si>
  <si>
    <t>3/29/2017 12:00:00 AM</t>
  </si>
  <si>
    <t>3/30/2017 12:00:00 AM</t>
  </si>
  <si>
    <t>3/31/2017 12:00:00 AM</t>
  </si>
  <si>
    <t>4/3/2017 12:00:00 AM</t>
  </si>
  <si>
    <t>4/4/2017 12:00:00 AM</t>
  </si>
  <si>
    <t>4/5/2017 12:00:00 AM</t>
  </si>
  <si>
    <t>4/6/2017 12:00:00 AM</t>
  </si>
  <si>
    <t>4/7/2017 12:00:00 AM</t>
  </si>
  <si>
    <t>4/10/2017 12:00:00 AM</t>
  </si>
  <si>
    <t>4/11/2017 12:00:00 AM</t>
  </si>
  <si>
    <t>4/12/2017 12:00:00 AM</t>
  </si>
  <si>
    <t>4/13/2017 12:00:00 AM</t>
  </si>
  <si>
    <t>4/14/2017 12:00:00 AM</t>
  </si>
  <si>
    <t>4/15/2017 12:00:00 AM</t>
  </si>
  <si>
    <t>4/16/2017 12:00:00 AM</t>
  </si>
  <si>
    <t>4/17/2017 12:00:00 AM</t>
  </si>
  <si>
    <t>4/18/2017 12:00:00 AM</t>
  </si>
  <si>
    <t>4/19/2017 12:00:00 AM</t>
  </si>
  <si>
    <t>4/20/2017 12:00:00 AM</t>
  </si>
  <si>
    <t>4/21/2017 12:00:00 AM</t>
  </si>
  <si>
    <t>4/22/2017 12:00:00 AM</t>
  </si>
  <si>
    <t>4/23/2017 12:00:00 AM</t>
  </si>
  <si>
    <t>4/24/2017 12:00:00 AM</t>
  </si>
  <si>
    <t>4/25/2017 12:00:00 AM</t>
  </si>
  <si>
    <t>4/26/2017 12:00:00 AM</t>
  </si>
  <si>
    <t>4/27/2017 12:00:00 AM</t>
  </si>
  <si>
    <t>4/28/2017 12:00:00 AM</t>
  </si>
  <si>
    <t>4/29/2017 12:00:00 AM</t>
  </si>
  <si>
    <t>4/30/2017 12:00:00 AM</t>
  </si>
  <si>
    <t>5/2/2017 12:00:00 AM</t>
  </si>
  <si>
    <t>5/3/2017 12:00:00 AM</t>
  </si>
  <si>
    <t>5/4/2017 12:00:00 AM</t>
  </si>
  <si>
    <t>5/5/2017 12:00:00 AM</t>
  </si>
  <si>
    <t>5/8/2017 12:00:00 AM</t>
  </si>
  <si>
    <t>5/9/2017 12:00:00 AM</t>
  </si>
  <si>
    <t>5/10/2017 12:00:00 AM</t>
  </si>
  <si>
    <t>5/12/2017 12:00:00 AM</t>
  </si>
  <si>
    <t>5/13/2017 12:00:00 AM</t>
  </si>
  <si>
    <t>5/14/2017 12:00:00 AM</t>
  </si>
  <si>
    <t>5/15/2017 12:00:00 AM</t>
  </si>
  <si>
    <t>5/16/2017 12:00:00 AM</t>
  </si>
  <si>
    <t>5/17/2017 12:00:00 AM</t>
  </si>
  <si>
    <t>5/18/2017 12:00:00 AM</t>
  </si>
  <si>
    <t>5/19/2017 12:00:00 AM</t>
  </si>
  <si>
    <t>5/20/2017 12:00:00 AM</t>
  </si>
  <si>
    <t>5/21/2017 12:00:00 AM</t>
  </si>
  <si>
    <t>5/22/2017 12:00:00 AM</t>
  </si>
  <si>
    <t>5/23/2017 12:00:00 AM</t>
  </si>
  <si>
    <t>5/24/2017 12:00:00 AM</t>
  </si>
  <si>
    <t>5/25/2017 12:00:00 AM</t>
  </si>
  <si>
    <t>5/26/2017 12:00:00 AM</t>
  </si>
  <si>
    <t>5/27/2017 12:00:00 AM</t>
  </si>
  <si>
    <t>5/28/2017 12:00:00 AM</t>
  </si>
  <si>
    <t>5/29/2017 12:00:00 AM</t>
  </si>
  <si>
    <t>5/30/2017 12:00:00 AM</t>
  </si>
  <si>
    <t>5/31/2017 12:00:00 AM</t>
  </si>
  <si>
    <t>6/2/2017 12:00:00 AM</t>
  </si>
  <si>
    <t>6/5/2017 12:00:00 AM</t>
  </si>
  <si>
    <t>6/6/2017 12:00:00 AM</t>
  </si>
  <si>
    <t>6/7/2017 12:00:00 AM</t>
  </si>
  <si>
    <t>6/8/2017 12:00:00 AM</t>
  </si>
  <si>
    <t>6/9/2017 12:00:00 AM</t>
  </si>
  <si>
    <t>6/12/2017 12:00:00 AM</t>
  </si>
  <si>
    <t>6/13/2017 12:00:00 AM</t>
  </si>
  <si>
    <t>6/14/2017 12:00:00 AM</t>
  </si>
  <si>
    <t>6/15/2017 12:00:00 AM</t>
  </si>
  <si>
    <t>6/16/2017 12:00:00 AM</t>
  </si>
  <si>
    <t>6/17/2017 12:00:00 AM</t>
  </si>
  <si>
    <t>6/18/2017 12:00:00 AM</t>
  </si>
  <si>
    <t>6/19/2017 12:00:00 AM</t>
  </si>
  <si>
    <t>6/20/2017 12:00:00 AM</t>
  </si>
  <si>
    <t>6/21/2017 12:00:00 AM</t>
  </si>
  <si>
    <t>6/22/2017 12:00:00 AM</t>
  </si>
  <si>
    <t>6/23/2017 12:00:00 AM</t>
  </si>
  <si>
    <t>6/24/2017 12:00:00 AM</t>
  </si>
  <si>
    <t>6/25/2017 12:00:00 AM</t>
  </si>
  <si>
    <t>6/26/2017 12:00:00 AM</t>
  </si>
  <si>
    <t>6/27/2017 12:00:00 AM</t>
  </si>
  <si>
    <t>6/28/2017 12:00:00 AM</t>
  </si>
  <si>
    <t>6/29/2017 12:00:00 AM</t>
  </si>
  <si>
    <t>6/30/2017 12:00:00 AM</t>
  </si>
  <si>
    <t>7/3/2017 12:00:00 AM</t>
  </si>
  <si>
    <t>7/4/2017 12:00:00 AM</t>
  </si>
  <si>
    <t>7/5/2017 12:00:00 AM</t>
  </si>
  <si>
    <t>7/6/2017 12:00:00 AM</t>
  </si>
  <si>
    <t>7/7/2017 12:00:00 AM</t>
  </si>
  <si>
    <t>7/10/2017 12:00:00 AM</t>
  </si>
  <si>
    <t>7/11/2017 12:00:00 AM</t>
  </si>
  <si>
    <t>7/12/2017 12:00:00 AM</t>
  </si>
  <si>
    <t>7/13/2017 12:00:00 AM</t>
  </si>
  <si>
    <t>7/14/2017 12:00:00 AM</t>
  </si>
  <si>
    <t>7/15/2017 12:00:00 AM</t>
  </si>
  <si>
    <t>7/16/2017 12:00:00 AM</t>
  </si>
  <si>
    <t>7/17/2017 12:00:00 AM</t>
  </si>
  <si>
    <t>7/18/2017 12:00:00 AM</t>
  </si>
  <si>
    <t>7/19/2017 12:00:00 AM</t>
  </si>
  <si>
    <t>7/20/2017 12:00:00 AM</t>
  </si>
  <si>
    <t>7/21/2017 12:00:00 AM</t>
  </si>
  <si>
    <t>7/22/2017 12:00:00 AM</t>
  </si>
  <si>
    <t>7/23/2017 12:00:00 AM</t>
  </si>
  <si>
    <t>7/24/2017 12:00:00 AM</t>
  </si>
  <si>
    <t>7/25/2017 12:00:00 AM</t>
  </si>
  <si>
    <t>7/26/2017 12:00:00 AM</t>
  </si>
  <si>
    <t>7/27/2017 12:00:00 AM</t>
  </si>
  <si>
    <t>7/28/2017 12:00:00 AM</t>
  </si>
  <si>
    <t>7/29/2017 12:00:00 AM</t>
  </si>
  <si>
    <t>7/30/2017 12:00:00 AM</t>
  </si>
  <si>
    <t>7/31/2017 12:00:00 AM</t>
  </si>
  <si>
    <t>8/1/2017 12:00:00 AM</t>
  </si>
  <si>
    <t>8/2/2017 12:00:00 AM</t>
  </si>
  <si>
    <t>8/3/2017 12:00:00 AM</t>
  </si>
  <si>
    <t>8/4/2017 12:00:00 AM</t>
  </si>
  <si>
    <t>8/7/2017 12:00:00 AM</t>
  </si>
  <si>
    <t>8/8/2017 12:00:00 AM</t>
  </si>
  <si>
    <t>8/9/2017 12:00:00 AM</t>
  </si>
  <si>
    <t>8/10/2017 12:00:00 AM</t>
  </si>
  <si>
    <t>8/11/2017 12:00:00 AM</t>
  </si>
  <si>
    <t>8/13/2017 12:00:00 AM</t>
  </si>
  <si>
    <t>8/14/2017 12:00:00 AM</t>
  </si>
  <si>
    <t>8/15/2017 12:00:00 AM</t>
  </si>
  <si>
    <t>8/16/2017 12:00:00 AM</t>
  </si>
  <si>
    <t>8/17/2017 12:00:00 AM</t>
  </si>
  <si>
    <t>8/18/2017 12:00:00 AM</t>
  </si>
  <si>
    <t>8/19/2017 12:00:00 AM</t>
  </si>
  <si>
    <t>8/20/2017 12:00:00 AM</t>
  </si>
  <si>
    <t>8/21/2017 12:00:00 AM</t>
  </si>
  <si>
    <t>8/22/2017 12:00:00 AM</t>
  </si>
  <si>
    <t>8/23/2017 12:00:00 AM</t>
  </si>
  <si>
    <t>8/24/2017 12:00:00 AM</t>
  </si>
  <si>
    <t>8/25/2017 12:00:00 AM</t>
  </si>
  <si>
    <t>8/26/2017 12:00:00 AM</t>
  </si>
  <si>
    <t>8/27/2017 12:00:00 AM</t>
  </si>
  <si>
    <t>8/28/2017 12:00:00 AM</t>
  </si>
  <si>
    <t>8/29/2017 12:00:00 AM</t>
  </si>
  <si>
    <t>8/30/2017 12:00:00 AM</t>
  </si>
  <si>
    <t>8/31/2017 12:00:00 AM</t>
  </si>
  <si>
    <t>9/4/2017 12:00:00 AM</t>
  </si>
  <si>
    <t>9/5/2017 12:00:00 AM</t>
  </si>
  <si>
    <t>9/6/2017 12:00:00 AM</t>
  </si>
  <si>
    <t>9/7/2017 12:00:00 AM</t>
  </si>
  <si>
    <t>9/8/2017 12:00:00 AM</t>
  </si>
  <si>
    <t>9/11/2017 12:00:00 AM</t>
  </si>
  <si>
    <t>9/12/2017 12:00:00 AM</t>
  </si>
  <si>
    <t>9/13/2017 12:00:00 AM</t>
  </si>
  <si>
    <t>9/14/2017 12:00:00 AM</t>
  </si>
  <si>
    <t>9/15/2017 12:00:00 AM</t>
  </si>
  <si>
    <t>9/16/2017 12:00:00 AM</t>
  </si>
  <si>
    <t>9/17/2017 12:00:00 AM</t>
  </si>
  <si>
    <t>9/18/2017 12:00:00 AM</t>
  </si>
  <si>
    <t>9/19/2017 12:00:00 AM</t>
  </si>
  <si>
    <t>9/20/2017 12:00:00 AM</t>
  </si>
  <si>
    <t>9/21/2017 12:00:00 AM</t>
  </si>
  <si>
    <t>9/22/2017 12:00:00 AM</t>
  </si>
  <si>
    <t>9/23/2017 12:00:00 AM</t>
  </si>
  <si>
    <t>9/24/2017 12:00:00 AM</t>
  </si>
  <si>
    <t>9/25/2017 12:00:00 AM</t>
  </si>
  <si>
    <t>9/26/2017 12:00:00 AM</t>
  </si>
  <si>
    <t>9/27/2017 12:00:00 AM</t>
  </si>
  <si>
    <t>9/28/2017 12:00:00 AM</t>
  </si>
  <si>
    <t>9/29/2017 12:00:00 AM</t>
  </si>
  <si>
    <t>9/30/2017 12:00:00 AM</t>
  </si>
  <si>
    <t>10/2/2017 12:00:00 AM</t>
  </si>
  <si>
    <t>10/3/2017 12:00:00 AM</t>
  </si>
  <si>
    <t>10/4/2017 12:00:00 AM</t>
  </si>
  <si>
    <t>10/5/2017 12:00:00 AM</t>
  </si>
  <si>
    <t>10/6/2017 12:00:00 AM</t>
  </si>
  <si>
    <t>10/9/2017 12:00:00 AM</t>
  </si>
  <si>
    <t>10/10/2017 12:00:00 AM</t>
  </si>
  <si>
    <t>10/11/2017 12:00:00 AM</t>
  </si>
  <si>
    <t>10/12/2017 12:00:00 AM</t>
  </si>
  <si>
    <t>10/13/2017 12:00:00 AM</t>
  </si>
  <si>
    <t>10/14/2017 12:00:00 AM</t>
  </si>
  <si>
    <t>10/15/2017 12:00:00 AM</t>
  </si>
  <si>
    <t>10/16/2017 12:00:00 AM</t>
  </si>
  <si>
    <t>10/17/2017 12:00:00 AM</t>
  </si>
  <si>
    <t>10/18/2017 12:00:00 AM</t>
  </si>
  <si>
    <t>10/19/2017 12:00:00 AM</t>
  </si>
  <si>
    <t>10/20/2017 12:00:00 AM</t>
  </si>
  <si>
    <t>10/21/2017 12:00:00 AM</t>
  </si>
  <si>
    <t>10/22/2017 12:00:00 AM</t>
  </si>
  <si>
    <t>10/23/2017 12:00:00 AM</t>
  </si>
  <si>
    <t>10/24/2017 12:00:00 AM</t>
  </si>
  <si>
    <t>10/25/2017 12:00:00 AM</t>
  </si>
  <si>
    <t>10/26/2017 12:00:00 AM</t>
  </si>
  <si>
    <t>10/27/2017 12:00:00 AM</t>
  </si>
  <si>
    <t>10/28/2017 12:00:00 AM</t>
  </si>
  <si>
    <t>10/29/2017 12:00:00 AM</t>
  </si>
  <si>
    <t>10/30/2017 12:00:00 AM</t>
  </si>
  <si>
    <t>10/31/2017 12:00:00 AM</t>
  </si>
  <si>
    <t>11/1/2017 12:00:00 AM</t>
  </si>
  <si>
    <t>11/2/2017 12:00:00 AM</t>
  </si>
  <si>
    <t>11/3/2017 12:00:00 AM</t>
  </si>
  <si>
    <t>11/6/2017 12:00:00 AM</t>
  </si>
  <si>
    <t>11/7/2017 12:00:00 AM</t>
  </si>
  <si>
    <t>11/8/2017 12:00:00 AM</t>
  </si>
  <si>
    <t>11/9/2017 12:00:00 AM</t>
  </si>
  <si>
    <t>11/10/2017 12:00:00 AM</t>
  </si>
  <si>
    <t>11/13/2017 12:00:00 AM</t>
  </si>
  <si>
    <t>11/14/2017 12:00:00 AM</t>
  </si>
  <si>
    <t>11/15/2017 12:00:00 AM</t>
  </si>
  <si>
    <t>11/16/2017 12:00:00 AM</t>
  </si>
  <si>
    <t>11/17/2017 12:00:00 AM</t>
  </si>
  <si>
    <t>11/18/2017 12:00:00 AM</t>
  </si>
  <si>
    <t>11/19/2017 12:00:00 AM</t>
  </si>
  <si>
    <t>11/20/2017 12:00:00 AM</t>
  </si>
  <si>
    <t>11/21/2017 12:00:00 AM</t>
  </si>
  <si>
    <t>11/22/2017 12:00:00 AM</t>
  </si>
  <si>
    <t>11/23/2017 12:00:00 AM</t>
  </si>
  <si>
    <t>11/24/2017 12:00:00 AM</t>
  </si>
  <si>
    <t>11/25/2017 12:00:00 AM</t>
  </si>
  <si>
    <t>11/26/2017 12:00:00 AM</t>
  </si>
  <si>
    <t>11/27/2017 12:00:00 AM</t>
  </si>
  <si>
    <t>11/28/2017 12:00:00 AM</t>
  </si>
  <si>
    <t>11/29/2017 12:00:00 AM</t>
  </si>
  <si>
    <t>11/30/2017 12:00:00 AM</t>
  </si>
  <si>
    <t>12/4/2017 12:00:00 AM</t>
  </si>
  <si>
    <t>12/5/2017 12:00:00 AM</t>
  </si>
  <si>
    <t>12/6/2017 12:00:00 AM</t>
  </si>
  <si>
    <t>12/7/2017 12:00:00 AM</t>
  </si>
  <si>
    <t>12/8/2017 12:00:00 AM</t>
  </si>
  <si>
    <t>12/11/2017 12:00:00 AM</t>
  </si>
  <si>
    <t>12/12/2017 12:00:00 AM</t>
  </si>
  <si>
    <t>12/13/2017 12:00:00 AM</t>
  </si>
  <si>
    <t>12/14/2017 12:00:00 AM</t>
  </si>
  <si>
    <t>12/15/2017 12:00:00 AM</t>
  </si>
  <si>
    <t>12/16/2017 12:00:00 AM</t>
  </si>
  <si>
    <t>12/17/2017 12:00:00 AM</t>
  </si>
  <si>
    <t>12/18/2017 12:00:00 AM</t>
  </si>
  <si>
    <t>12/19/2017 12:00:00 AM</t>
  </si>
  <si>
    <t>12/20/2017 12:00:00 AM</t>
  </si>
  <si>
    <t>12/21/2017 12:00:00 AM</t>
  </si>
  <si>
    <t>12/22/2017 12:00:00 AM</t>
  </si>
  <si>
    <t>12/23/2017 12:00:00 AM</t>
  </si>
  <si>
    <t>12/24/2017 12:00:00 AM</t>
  </si>
  <si>
    <t>12/25/2017 12:00:00 AM</t>
  </si>
  <si>
    <t>12/26/2017 12:00:00 AM</t>
  </si>
  <si>
    <t>12/27/2017 12:00:00 AM</t>
  </si>
  <si>
    <t>12/28/2017 12:00:00 AM</t>
  </si>
  <si>
    <t>12/29/2017 12:00:00 AM</t>
  </si>
  <si>
    <t>12/30/2017 12:00:00 AM</t>
  </si>
  <si>
    <t>12/31/2017 12:00:00 AM</t>
  </si>
  <si>
    <t>1/2/2018 12:00:00 AM</t>
  </si>
  <si>
    <t>1/3/2018 12:00:00 AM</t>
  </si>
  <si>
    <t>1/4/2018 12:00:00 AM</t>
  </si>
  <si>
    <t>1/5/2018 12:00:00 AM</t>
  </si>
  <si>
    <t>1/8/2018 12:00:00 AM</t>
  </si>
  <si>
    <t>1/9/2018 12:00:00 AM</t>
  </si>
  <si>
    <t>1/10/2018 12:00:00 AM</t>
  </si>
  <si>
    <t>1/11/2018 12:00:00 AM</t>
  </si>
  <si>
    <t>1/12/2018 12:00:00 AM</t>
  </si>
  <si>
    <t>1/13/2018 12:00:00 AM</t>
  </si>
  <si>
    <t>1/14/2018 12:00:00 AM</t>
  </si>
  <si>
    <t>1/15/2018 12:00:00 AM</t>
  </si>
  <si>
    <t>1/16/2018 12:00:00 AM</t>
  </si>
  <si>
    <t>1/17/2018 12:00:00 AM</t>
  </si>
  <si>
    <t>1/18/2018 12:00:00 AM</t>
  </si>
  <si>
    <t>1/19/2018 12:00:00 AM</t>
  </si>
  <si>
    <t>1/20/2018 12:00:00 AM</t>
  </si>
  <si>
    <t>1/21/2018 12:00:00 AM</t>
  </si>
  <si>
    <t>1/22/2018 12:00:00 AM</t>
  </si>
  <si>
    <t>1/23/2018 12:00:00 AM</t>
  </si>
  <si>
    <t>1/24/2018 12:00:00 AM</t>
  </si>
  <si>
    <t>1/25/2018 12:00:00 AM</t>
  </si>
  <si>
    <t>1/26/2018 12:00:00 AM</t>
  </si>
  <si>
    <t>1/27/2018 12:00:00 AM</t>
  </si>
  <si>
    <t>1/28/2018 12:00:00 AM</t>
  </si>
  <si>
    <t>1/29/2018 12:00:00 AM</t>
  </si>
  <si>
    <t>1/30/2018 12:00:00 AM</t>
  </si>
  <si>
    <t>1/31/2018 12:00:00 AM</t>
  </si>
  <si>
    <t>2/1/2018 12:00:00 AM</t>
  </si>
  <si>
    <t>2/2/2018 12:00:00 AM</t>
  </si>
  <si>
    <t>2/5/2018 12:00:00 AM</t>
  </si>
  <si>
    <t>2/6/2018 12:00:00 AM</t>
  </si>
  <si>
    <t>2/7/2018 12:00:00 AM</t>
  </si>
  <si>
    <t>2/8/2018 12:00:00 AM</t>
  </si>
  <si>
    <t>2/9/2018 12:00:00 AM</t>
  </si>
  <si>
    <t>2/12/2018 12:00:00 AM</t>
  </si>
  <si>
    <t>2/13/2018 12:00:00 AM</t>
  </si>
  <si>
    <t>2/14/2018 12:00:00 AM</t>
  </si>
  <si>
    <t>2/15/2018 12:00:00 AM</t>
  </si>
  <si>
    <t>2/16/2018 12:00:00 AM</t>
  </si>
  <si>
    <t>2/17/2018 12:00:00 AM</t>
  </si>
  <si>
    <t>2/18/2018 12:00:00 AM</t>
  </si>
  <si>
    <t>2/19/2018 12:00:00 AM</t>
  </si>
  <si>
    <t>2/20/2018 12:00:00 AM</t>
  </si>
  <si>
    <t>2/21/2018 12:00:00 AM</t>
  </si>
  <si>
    <t>2/22/2018 12:00:00 AM</t>
  </si>
  <si>
    <t>2/23/2018 12:00:00 AM</t>
  </si>
  <si>
    <t>2/24/2018 12:00:00 AM</t>
  </si>
  <si>
    <t>2/25/2018 12:00:00 AM</t>
  </si>
  <si>
    <t>2/26/2018 12:00:00 AM</t>
  </si>
  <si>
    <t>2/27/2018 12:00:00 AM</t>
  </si>
  <si>
    <t>2/28/2018 12:00:00 AM</t>
  </si>
  <si>
    <t>3/1/2018 12:00:00 AM</t>
  </si>
  <si>
    <t>3/2/2018 12:00:00 AM</t>
  </si>
  <si>
    <t>3/5/2018 12:00:00 AM</t>
  </si>
  <si>
    <t>3/6/2018 12:00:00 AM</t>
  </si>
  <si>
    <t>3/7/2018 12:00:00 AM</t>
  </si>
  <si>
    <t>3/8/2018 12:00:00 AM</t>
  </si>
  <si>
    <t>3/9/2018 12:00:00 AM</t>
  </si>
  <si>
    <t>3/12/2018 12:00:00 AM</t>
  </si>
  <si>
    <t>3/13/2018 12:00:00 AM</t>
  </si>
  <si>
    <t>3/14/2018 12:00:00 AM</t>
  </si>
  <si>
    <t>3/15/2018 12:00:00 AM</t>
  </si>
  <si>
    <t>3/16/2018 12:00:00 AM</t>
  </si>
  <si>
    <t>3/17/2018 12:00:00 AM</t>
  </si>
  <si>
    <t>3/18/2018 12:00:00 AM</t>
  </si>
  <si>
    <t>3/19/2018 12:00:00 AM</t>
  </si>
  <si>
    <t>3/20/2018 12:00:00 AM</t>
  </si>
  <si>
    <t>3/21/2018 12:00:00 AM</t>
  </si>
  <si>
    <t>3/22/2018 12:00:00 AM</t>
  </si>
  <si>
    <t>3/23/2018 12:00:00 AM</t>
  </si>
  <si>
    <t>3/24/2018 12:00:00 AM</t>
  </si>
  <si>
    <t>3/25/2018 12:00:00 AM</t>
  </si>
  <si>
    <t>3/26/2018 12:00:00 AM</t>
  </si>
  <si>
    <t>3/27/2018 12:00:00 AM</t>
  </si>
  <si>
    <t>3/28/2018 12:00:00 AM</t>
  </si>
  <si>
    <t>3/29/2018 12:00:00 AM</t>
  </si>
  <si>
    <t>3/30/2018 12:00:00 AM</t>
  </si>
  <si>
    <t>3/31/2018 12:00:00 AM</t>
  </si>
  <si>
    <t>4/2/2018 12:00:00 AM</t>
  </si>
  <si>
    <t>4/3/2018 12:00:00 AM</t>
  </si>
  <si>
    <t>4/4/2018 12:00:00 AM</t>
  </si>
  <si>
    <t>4/5/2018 12:00:00 AM</t>
  </si>
  <si>
    <t>4/6/2018 12:00:00 AM</t>
  </si>
  <si>
    <t>4/9/2018 12:00:00 AM</t>
  </si>
  <si>
    <t>4/10/2018 12:00:00 AM</t>
  </si>
  <si>
    <t>4/11/2018 12:00:00 AM</t>
  </si>
  <si>
    <t>4/12/2018 12:00:00 AM</t>
  </si>
  <si>
    <t>4/13/2018 12:00:00 AM</t>
  </si>
  <si>
    <t>4/14/2018 12:00:00 AM</t>
  </si>
  <si>
    <t>4/15/2018 12:00:00 AM</t>
  </si>
  <si>
    <t>4/16/2018 12:00:00 AM</t>
  </si>
  <si>
    <t>4/17/2018 12:00:00 AM</t>
  </si>
  <si>
    <t>4/18/2018 12:00:00 AM</t>
  </si>
  <si>
    <t>4/19/2018 12:00:00 AM</t>
  </si>
  <si>
    <t>4/20/2018 12:00:00 AM</t>
  </si>
  <si>
    <t>4/21/2018 12:00:00 AM</t>
  </si>
  <si>
    <t>4/22/2018 12:00:00 AM</t>
  </si>
  <si>
    <t>4/23/2018 12:00:00 AM</t>
  </si>
  <si>
    <t>4/24/2018 12:00:00 AM</t>
  </si>
  <si>
    <t>4/25/2018 12:00:00 AM</t>
  </si>
  <si>
    <t>4/26/2018 12:00:00 AM</t>
  </si>
  <si>
    <t>4/27/2018 12:00:00 AM</t>
  </si>
  <si>
    <t>4/28/2018 12:00:00 AM</t>
  </si>
  <si>
    <t>4/29/2018 12:00:00 AM</t>
  </si>
  <si>
    <t>4/30/2018 12:00:00 AM</t>
  </si>
  <si>
    <t>5/2/2018 12:00:00 AM</t>
  </si>
  <si>
    <t>5/3/2018 12:00:00 AM</t>
  </si>
  <si>
    <t>5/4/2018 12:00:00 AM</t>
  </si>
  <si>
    <t>5/7/2018 12:00:00 AM</t>
  </si>
  <si>
    <t>5/8/2018 12:00:00 AM</t>
  </si>
  <si>
    <t>5/9/2018 12:00:00 AM</t>
  </si>
  <si>
    <t>5/11/2018 12:00:00 AM</t>
  </si>
  <si>
    <t>5/13/2018 12:00:00 AM</t>
  </si>
  <si>
    <t>5/14/2018 12:00:00 AM</t>
  </si>
  <si>
    <t>5/15/2018 12:00:00 AM</t>
  </si>
  <si>
    <t>5/16/2018 12:00:00 AM</t>
  </si>
  <si>
    <t>5/17/2018 12:00:00 AM</t>
  </si>
  <si>
    <t>5/18/2018 12:00:00 AM</t>
  </si>
  <si>
    <t>5/19/2018 12:00:00 AM</t>
  </si>
  <si>
    <t>5/20/2018 12:00:00 AM</t>
  </si>
  <si>
    <t>5/21/2018 12:00:00 AM</t>
  </si>
  <si>
    <t>5/22/2018 12:00:00 AM</t>
  </si>
  <si>
    <t>5/23/2018 12:00:00 AM</t>
  </si>
  <si>
    <t>5/24/2018 12:00:00 AM</t>
  </si>
  <si>
    <t>5/25/2018 12:00:00 AM</t>
  </si>
  <si>
    <t>5/26/2018 12:00:00 AM</t>
  </si>
  <si>
    <t>5/27/2018 12:00:00 AM</t>
  </si>
  <si>
    <t>5/28/2018 12:00:00 AM</t>
  </si>
  <si>
    <t>5/29/2018 12:00:00 AM</t>
  </si>
  <si>
    <t>5/30/2018 12:00:00 AM</t>
  </si>
  <si>
    <t>5/31/2018 12:00:00 AM</t>
  </si>
  <si>
    <t>6/4/2018 12:00:00 AM</t>
  </si>
  <si>
    <t>6/5/2018 12:00:00 AM</t>
  </si>
  <si>
    <t>6/6/2018 12:00:00 AM</t>
  </si>
  <si>
    <t>6/7/2018 12:00:00 AM</t>
  </si>
  <si>
    <t>6/8/2018 12:00:00 AM</t>
  </si>
  <si>
    <t>6/13/2018 12:00:00 AM</t>
  </si>
  <si>
    <t>6/14/2018 12:00:00 AM</t>
  </si>
  <si>
    <t>6/15/2018 12:00:00 AM</t>
  </si>
  <si>
    <t>6/16/2018 12:00:00 AM</t>
  </si>
  <si>
    <t>6/17/2018 12:00:00 AM</t>
  </si>
  <si>
    <t>6/18/2018 12:00:00 AM</t>
  </si>
  <si>
    <t>6/19/2018 12:00:00 AM</t>
  </si>
  <si>
    <t>6/20/2018 12:00:00 AM</t>
  </si>
  <si>
    <t>6/21/2018 12:00:00 AM</t>
  </si>
  <si>
    <t>6/22/2018 12:00:00 AM</t>
  </si>
  <si>
    <t>6/23/2018 12:00:00 AM</t>
  </si>
  <si>
    <t>6/24/2018 12:00:00 AM</t>
  </si>
  <si>
    <t>6/25/2018 12:00:00 AM</t>
  </si>
  <si>
    <t>6/26/2018 12:00:00 AM</t>
  </si>
  <si>
    <t>6/27/2018 12:00:00 AM</t>
  </si>
  <si>
    <t>6/28/2018 12:00:00 AM</t>
  </si>
  <si>
    <t>6/29/2018 12:00:00 AM</t>
  </si>
  <si>
    <t>6/30/2018 12:00:00 AM</t>
  </si>
  <si>
    <t>7/2/2018 12:00:00 AM</t>
  </si>
  <si>
    <t>7/3/2018 12:00:00 AM</t>
  </si>
  <si>
    <t>7/4/2018 12:00:00 AM</t>
  </si>
  <si>
    <t>7/5/2018 12:00:00 AM</t>
  </si>
  <si>
    <t>7/6/2018 12:00:00 AM</t>
  </si>
  <si>
    <t>7/9/2018 12:00:00 AM</t>
  </si>
  <si>
    <t>7/10/2018 12:00:00 AM</t>
  </si>
  <si>
    <t>7/11/2018 12:00:00 AM</t>
  </si>
  <si>
    <t>7/12/2018 12:00:00 AM</t>
  </si>
  <si>
    <t>7/13/2018 12:00:00 AM</t>
  </si>
  <si>
    <t>7/14/2018 12:00:00 AM</t>
  </si>
  <si>
    <t>7/15/2018 12:00:00 AM</t>
  </si>
  <si>
    <t>7/16/2018 12:00:00 AM</t>
  </si>
  <si>
    <t>7/17/2018 12:00:00 AM</t>
  </si>
  <si>
    <t>7/18/2018 12:00:00 AM</t>
  </si>
  <si>
    <t>7/19/2018 12:00:00 AM</t>
  </si>
  <si>
    <t>7/20/2018 12:00:00 AM</t>
  </si>
  <si>
    <t>7/21/2018 12:00:00 AM</t>
  </si>
  <si>
    <t>7/22/2018 12:00:00 AM</t>
  </si>
  <si>
    <t>7/23/2018 12:00:00 AM</t>
  </si>
  <si>
    <t>7/24/2018 12:00:00 AM</t>
  </si>
  <si>
    <t>7/25/2018 12:00:00 AM</t>
  </si>
  <si>
    <t>7/26/2018 12:00:00 AM</t>
  </si>
  <si>
    <t>7/27/2018 12:00:00 AM</t>
  </si>
  <si>
    <t>7/28/2018 12:00:00 AM</t>
  </si>
  <si>
    <t>7/29/2018 12:00:00 AM</t>
  </si>
  <si>
    <t>7/30/2018 12:00:00 AM</t>
  </si>
  <si>
    <t>7/31/2018 12:00:00 AM</t>
  </si>
  <si>
    <t>8/1/2018 12:00:00 AM</t>
  </si>
  <si>
    <t>8/2/2018 12:00:00 AM</t>
  </si>
  <si>
    <t>8/3/2018 12:00:00 AM</t>
  </si>
  <si>
    <t>8/6/2018 12:00:00 AM</t>
  </si>
  <si>
    <t>8/7/2018 12:00:00 AM</t>
  </si>
  <si>
    <t>8/8/2018 12:00:00 AM</t>
  </si>
  <si>
    <t>8/9/2018 12:00:00 AM</t>
  </si>
  <si>
    <t>8/10/2018 12:00:00 AM</t>
  </si>
  <si>
    <t>8/13/2018 12:00:00 AM</t>
  </si>
  <si>
    <t>8/14/2018 12:00:00 AM</t>
  </si>
  <si>
    <t>8/15/2018 12:00:00 AM</t>
  </si>
  <si>
    <t>8/16/2018 12:00:00 AM</t>
  </si>
  <si>
    <t>8/17/2018 12:00:00 AM</t>
  </si>
  <si>
    <t>8/18/2018 12:00:00 AM</t>
  </si>
  <si>
    <t>8/19/2018 12:00:00 AM</t>
  </si>
  <si>
    <t>8/20/2018 12:00:00 AM</t>
  </si>
  <si>
    <t>8/21/2018 12:00:00 AM</t>
  </si>
  <si>
    <t>8/22/2018 12:00:00 AM</t>
  </si>
  <si>
    <t>8/23/2018 12:00:00 AM</t>
  </si>
  <si>
    <t>8/24/2018 12:00:00 AM</t>
  </si>
  <si>
    <t>8/25/2018 12:00:00 AM</t>
  </si>
  <si>
    <t>8/26/2018 12:00:00 AM</t>
  </si>
  <si>
    <t>8/27/2018 12:00:00 AM</t>
  </si>
  <si>
    <t>8/28/2018 12:00:00 AM</t>
  </si>
  <si>
    <t>8/29/2018 12:00:00 AM</t>
  </si>
  <si>
    <t>8/30/2018 12:00:00 AM</t>
  </si>
  <si>
    <t>8/31/2018 12:00:00 AM</t>
  </si>
  <si>
    <t>9/3/2018 12:00:00 AM</t>
  </si>
  <si>
    <t>9/4/2018 12:00:00 AM</t>
  </si>
  <si>
    <t>9/5/2018 12:00:00 AM</t>
  </si>
  <si>
    <t>9/6/2018 12:00:00 AM</t>
  </si>
  <si>
    <t>9/7/2018 12:00:00 AM</t>
  </si>
  <si>
    <t>9/10/2018 12:00:00 AM</t>
  </si>
  <si>
    <t>9/12/2018 12:00:00 AM</t>
  </si>
  <si>
    <t>9/13/2018 12:00:00 AM</t>
  </si>
  <si>
    <t>9/14/2018 12:00:00 AM</t>
  </si>
  <si>
    <t>9/15/2018 12:00:00 AM</t>
  </si>
  <si>
    <t>9/16/2018 12:00:00 AM</t>
  </si>
  <si>
    <t>9/17/2018 12:00:00 AM</t>
  </si>
  <si>
    <t>9/18/2018 12:00:00 AM</t>
  </si>
  <si>
    <t>9/19/2018 12:00:00 AM</t>
  </si>
  <si>
    <t>9/20/2018 12:00:00 AM</t>
  </si>
  <si>
    <t>9/21/2018 12:00:00 AM</t>
  </si>
  <si>
    <t>9/22/2018 12:00:00 AM</t>
  </si>
  <si>
    <t>9/23/2018 12:00:00 AM</t>
  </si>
  <si>
    <t>9/24/2018 12:00:00 AM</t>
  </si>
  <si>
    <t>9/25/2018 12:00:00 AM</t>
  </si>
  <si>
    <t>9/26/2018 12:00:00 AM</t>
  </si>
  <si>
    <t>9/27/2018 12:00:00 AM</t>
  </si>
  <si>
    <t>9/28/2018 12:00:00 AM</t>
  </si>
  <si>
    <t>9/29/2018 12:00:00 AM</t>
  </si>
  <si>
    <t>9/30/2018 12:00:00 AM</t>
  </si>
  <si>
    <t>10/1/2018 12:00:00 AM</t>
  </si>
  <si>
    <t>10/2/2018 12:00:00 AM</t>
  </si>
  <si>
    <t>10/3/2018 12:00:00 AM</t>
  </si>
  <si>
    <t>10/4/2018 12:00:00 AM</t>
  </si>
  <si>
    <t>10/5/2018 12:00:00 AM</t>
  </si>
  <si>
    <t>10/8/2018 12:00:00 AM</t>
  </si>
  <si>
    <t>10/9/2018 12:00:00 AM</t>
  </si>
  <si>
    <t>10/10/2018 12:00:00 AM</t>
  </si>
  <si>
    <t>10/11/2018 12:00:00 AM</t>
  </si>
  <si>
    <t>10/12/2018 12:00:00 AM</t>
  </si>
  <si>
    <t>10/13/2018 12:00:00 AM</t>
  </si>
  <si>
    <t>10/14/2018 12:00:00 AM</t>
  </si>
  <si>
    <t>10/15/2018 12:00:00 AM</t>
  </si>
  <si>
    <t>10/16/2018 12:00:00 AM</t>
  </si>
  <si>
    <t>10/17/2018 12:00:00 AM</t>
  </si>
  <si>
    <t>10/18/2018 12:00:00 AM</t>
  </si>
  <si>
    <t>10/19/2018 12:00:00 AM</t>
  </si>
  <si>
    <t>10/20/2018 12:00:00 AM</t>
  </si>
  <si>
    <t>10/21/2018 12:00:00 AM</t>
  </si>
  <si>
    <t>10/22/2018 12:00:00 AM</t>
  </si>
  <si>
    <t>10/23/2018 12:00:00 AM</t>
  </si>
  <si>
    <t>10/24/2018 12:00:00 AM</t>
  </si>
  <si>
    <t>10/25/2018 12:00:00 AM</t>
  </si>
  <si>
    <t>10/26/2018 12:00:00 AM</t>
  </si>
  <si>
    <t>10/27/2018 12:00:00 AM</t>
  </si>
  <si>
    <t>10/28/2018 12:00:00 AM</t>
  </si>
  <si>
    <t>10/29/2018 12:00:00 AM</t>
  </si>
  <si>
    <t>10/30/2018 12:00:00 AM</t>
  </si>
  <si>
    <t>10/31/2018 12:00:00 AM</t>
  </si>
  <si>
    <t>11/1/2018 12:00:00 AM</t>
  </si>
  <si>
    <t>11/2/2018 12:00:00 AM</t>
  </si>
  <si>
    <t>11/5/2018 12:00:00 AM</t>
  </si>
  <si>
    <t>11/6/2018 12:00:00 AM</t>
  </si>
  <si>
    <t>11/7/2018 12:00:00 AM</t>
  </si>
  <si>
    <t>11/8/2018 12:00:00 AM</t>
  </si>
  <si>
    <t>11/9/2018 12:00:00 AM</t>
  </si>
  <si>
    <t>11/12/2018 12:00:00 AM</t>
  </si>
  <si>
    <t>11/13/2018 12:00:00 AM</t>
  </si>
  <si>
    <t>11/14/2018 12:00:00 AM</t>
  </si>
  <si>
    <t>11/15/2018 12:00:00 AM</t>
  </si>
  <si>
    <t>11/16/2018 12:00:00 AM</t>
  </si>
  <si>
    <t>11/17/2018 12:00:00 AM</t>
  </si>
  <si>
    <t>11/18/2018 12:00:00 AM</t>
  </si>
  <si>
    <t>11/19/2018 12:00:00 AM</t>
  </si>
  <si>
    <t>11/20/2018 12:00:00 AM</t>
  </si>
  <si>
    <t>11/21/2018 12:00:00 AM</t>
  </si>
  <si>
    <t>11/22/2018 12:00:00 AM</t>
  </si>
  <si>
    <t>11/23/2018 12:00:00 AM</t>
  </si>
  <si>
    <t>11/24/2018 12:00:00 AM</t>
  </si>
  <si>
    <t>11/25/2018 12:00:00 AM</t>
  </si>
  <si>
    <t>11/26/2018 12:00:00 AM</t>
  </si>
  <si>
    <t>11/27/2018 12:00:00 AM</t>
  </si>
  <si>
    <t>11/28/2018 12:00:00 AM</t>
  </si>
  <si>
    <t>11/29/2018 12:00:00 AM</t>
  </si>
  <si>
    <t>11/30/2018 12:00:00 AM</t>
  </si>
  <si>
    <t>12/3/2018 12:00:00 AM</t>
  </si>
  <si>
    <t>12/4/2018 12:00:00 AM</t>
  </si>
  <si>
    <t>12/5/2018 12:00:00 AM</t>
  </si>
  <si>
    <t>12/6/2018 12:00:00 AM</t>
  </si>
  <si>
    <t>12/7/2018 12:00:00 AM</t>
  </si>
  <si>
    <t>12/10/2018 12:00:00 AM</t>
  </si>
  <si>
    <t>12/11/2018 12:00:00 AM</t>
  </si>
  <si>
    <t>12/12/2018 12:00:00 AM</t>
  </si>
  <si>
    <t>12/13/2018 12:00:00 AM</t>
  </si>
  <si>
    <t>12/14/2018 12:00:00 AM</t>
  </si>
  <si>
    <t>12/15/2018 12:00:00 AM</t>
  </si>
  <si>
    <t>12/16/2018 12:00:00 AM</t>
  </si>
  <si>
    <t>12/17/2018 12:00:00 AM</t>
  </si>
  <si>
    <t>12/18/2018 12:00:00 AM</t>
  </si>
  <si>
    <t>12/19/2018 12:00:00 AM</t>
  </si>
  <si>
    <t>12/20/2018 12:00:00 AM</t>
  </si>
  <si>
    <t>12/21/2018 12:00:00 AM</t>
  </si>
  <si>
    <t>12/22/2018 12:00:00 AM</t>
  </si>
  <si>
    <t>12/23/2018 12:00:00 AM</t>
  </si>
  <si>
    <t>12/24/2018 12:00:00 AM</t>
  </si>
  <si>
    <t>12/25/2018 12:00:00 AM</t>
  </si>
  <si>
    <t>12/26/2018 12:00:00 AM</t>
  </si>
  <si>
    <t>12/27/2018 12:00:00 AM</t>
  </si>
  <si>
    <t>12/28/2018 12:00:00 AM</t>
  </si>
  <si>
    <t>12/29/2018 12:00:00 AM</t>
  </si>
  <si>
    <t>12/30/2018 12:00:00 AM</t>
  </si>
  <si>
    <t>12/31/2018 12:00:00 AM</t>
  </si>
  <si>
    <t>1/2/2019 12:00:00 AM</t>
  </si>
  <si>
    <t>1/3/2019 12:00:00 AM</t>
  </si>
  <si>
    <t>1/4/2019 12:00:00 AM</t>
  </si>
  <si>
    <t>1/7/2019 12:00:00 AM</t>
  </si>
  <si>
    <t>1/8/2019 12:00:00 AM</t>
  </si>
  <si>
    <t>1/9/2019 12:00:00 AM</t>
  </si>
  <si>
    <t>1/10/2019 12:00:00 AM</t>
  </si>
  <si>
    <t>1/11/2019 12:00:00 AM</t>
  </si>
  <si>
    <t>1/13/2019 12:00:00 AM</t>
  </si>
  <si>
    <t>1/14/2019 12:00:00 AM</t>
  </si>
  <si>
    <t>1/15/2019 12:00:00 AM</t>
  </si>
  <si>
    <t>1/16/2019 12:00:00 AM</t>
  </si>
  <si>
    <t>1/17/2019 12:00:00 AM</t>
  </si>
  <si>
    <t>1/18/2019 12:00:00 AM</t>
  </si>
  <si>
    <t>1/19/2019 12:00:00 AM</t>
  </si>
  <si>
    <t>1/20/2019 12:00:00 AM</t>
  </si>
  <si>
    <t>1/21/2019 12:00:00 AM</t>
  </si>
  <si>
    <t>1/22/2019 12:00:00 AM</t>
  </si>
  <si>
    <t>1/23/2019 12:00:00 AM</t>
  </si>
  <si>
    <t>1/24/2019 12:00:00 AM</t>
  </si>
  <si>
    <t>1/25/2019 12:00:00 AM</t>
  </si>
  <si>
    <t>1/26/2019 12:00:00 AM</t>
  </si>
  <si>
    <t>1/27/2019 12:00:00 AM</t>
  </si>
  <si>
    <t>1/28/2019 12:00:00 AM</t>
  </si>
  <si>
    <t>1/29/2019 12:00:00 AM</t>
  </si>
  <si>
    <t>1/30/2019 12:00:00 AM</t>
  </si>
  <si>
    <t>1/31/2019 12:00:00 AM</t>
  </si>
  <si>
    <t>2/1/2019 12:00:00 AM</t>
  </si>
  <si>
    <t>2/4/2019 12:00:00 AM</t>
  </si>
  <si>
    <t>2/6/2019 12:00:00 AM</t>
  </si>
  <si>
    <t>2/7/2019 12:00:00 AM</t>
  </si>
  <si>
    <t>2/8/2019 12:00:00 AM</t>
  </si>
  <si>
    <t>2/11/2019 12:00:00 AM</t>
  </si>
  <si>
    <t>2/12/2019 12:00:00 AM</t>
  </si>
  <si>
    <t>2/13/2019 12:00:00 AM</t>
  </si>
  <si>
    <t>2/14/2019 12:00:00 AM</t>
  </si>
  <si>
    <t>2/15/2019 12:00:00 AM</t>
  </si>
  <si>
    <t>2/16/2019 12:00:00 AM</t>
  </si>
  <si>
    <t>2/17/2019 12:00:00 AM</t>
  </si>
  <si>
    <t>2/18/2019 12:00:00 AM</t>
  </si>
  <si>
    <t>2/19/2019 12:00:00 AM</t>
  </si>
  <si>
    <t>2/20/2019 12:00:00 AM</t>
  </si>
  <si>
    <t>2/21/2019 12:00:00 AM</t>
  </si>
  <si>
    <t>2/22/2019 12:00:00 AM</t>
  </si>
  <si>
    <t>2/23/2019 12:00:00 AM</t>
  </si>
  <si>
    <t>2/24/2019 12:00:00 AM</t>
  </si>
  <si>
    <t>2/25/2019 12:00:00 AM</t>
  </si>
  <si>
    <t>2/26/2019 12:00:00 AM</t>
  </si>
  <si>
    <t>2/27/2019 12:00:00 AM</t>
  </si>
  <si>
    <t>2/28/2019 12:00:00 AM</t>
  </si>
  <si>
    <t>3/1/2019 12:00:00 AM</t>
  </si>
  <si>
    <t>3/4/2019 12:00:00 AM</t>
  </si>
  <si>
    <t>3/5/2019 12:00:00 AM</t>
  </si>
  <si>
    <t>3/6/2019 12:00:00 AM</t>
  </si>
  <si>
    <t>3/8/2019 12:00:00 AM</t>
  </si>
  <si>
    <t>3/11/2019 12:00:00 AM</t>
  </si>
  <si>
    <t>3/12/2019 12:00:00 AM</t>
  </si>
  <si>
    <t>3/13/2019 12:00:00 AM</t>
  </si>
  <si>
    <t>3/14/2019 12:00:00 AM</t>
  </si>
  <si>
    <t>3/15/2019 12:00:00 AM</t>
  </si>
  <si>
    <t>3/16/2019 12:00:00 AM</t>
  </si>
  <si>
    <t>3/17/2019 12:00:00 AM</t>
  </si>
  <si>
    <t>3/18/2019 12:00:00 AM</t>
  </si>
  <si>
    <t>3/19/2019 12:00:00 AM</t>
  </si>
  <si>
    <t>3/20/2019 12:00:00 AM</t>
  </si>
  <si>
    <t>3/21/2019 12:00:00 AM</t>
  </si>
  <si>
    <t>3/22/2019 12:00:00 AM</t>
  </si>
  <si>
    <t>3/23/2019 12:00:00 AM</t>
  </si>
  <si>
    <t>3/24/2019 12:00:00 AM</t>
  </si>
  <si>
    <t>3/25/2019 12:00:00 AM</t>
  </si>
  <si>
    <t>3/26/2019 12:00:00 AM</t>
  </si>
  <si>
    <t>3/27/2019 12:00:00 AM</t>
  </si>
  <si>
    <t>3/28/2019 12:00:00 AM</t>
  </si>
  <si>
    <t>3/29/2019 12:00:00 AM</t>
  </si>
  <si>
    <t>3/30/2019 12:00:00 AM</t>
  </si>
  <si>
    <t>3/31/2019 12:00:00 AM</t>
  </si>
  <si>
    <t>4/1/2019 12:00:00 AM</t>
  </si>
  <si>
    <t>4/2/2019 12:00:00 AM</t>
  </si>
  <si>
    <t>4/4/2019 12:00:00 AM</t>
  </si>
  <si>
    <t>4/5/2019 12:00:00 AM</t>
  </si>
  <si>
    <t>4/8/2019 12:00:00 AM</t>
  </si>
  <si>
    <t>4/9/2019 12:00:00 AM</t>
  </si>
  <si>
    <t>4/10/2019 12:00:00 AM</t>
  </si>
  <si>
    <t>4/11/2019 12:00:00 AM</t>
  </si>
  <si>
    <t>4/12/2019 12:00:00 AM</t>
  </si>
  <si>
    <t>4/13/2019 12:00:00 AM</t>
  </si>
  <si>
    <t>4/14/2019 12:00:00 AM</t>
  </si>
  <si>
    <t>4/15/2019 12:00:00 AM</t>
  </si>
  <si>
    <t>4/16/2019 12:00:00 AM</t>
  </si>
  <si>
    <t>4/17/2019 12:00:00 AM</t>
  </si>
  <si>
    <t>4/18/2019 12:00:00 AM</t>
  </si>
  <si>
    <t>4/19/2019 12:00:00 AM</t>
  </si>
  <si>
    <t>4/20/2019 12:00:00 AM</t>
  </si>
  <si>
    <t>4/21/2019 12:00:00 AM</t>
  </si>
  <si>
    <t>4/22/2019 12:00:00 AM</t>
  </si>
  <si>
    <t>4/23/2019 12:00:00 AM</t>
  </si>
  <si>
    <t>4/24/2019 12:00:00 AM</t>
  </si>
  <si>
    <t>4/25/2019 12:00:00 AM</t>
  </si>
  <si>
    <t>4/26/2019 12:00:00 AM</t>
  </si>
  <si>
    <t>4/27/2019 12:00:00 AM</t>
  </si>
  <si>
    <t>4/28/2019 12:00:00 AM</t>
  </si>
  <si>
    <t>4/29/2019 12:00:00 AM</t>
  </si>
  <si>
    <t>4/30/2019 12:00:00 AM</t>
  </si>
  <si>
    <t>5/2/2019 12:00:00 AM</t>
  </si>
  <si>
    <t>5/3/2019 12:00:00 AM</t>
  </si>
  <si>
    <t>5/6/2019 12:00:00 AM</t>
  </si>
  <si>
    <t>5/7/2019 12:00:00 AM</t>
  </si>
  <si>
    <t>5/8/2019 12:00:00 AM</t>
  </si>
  <si>
    <t>5/9/2019 12:00:00 AM</t>
  </si>
  <si>
    <t>5/10/2019 12:00:00 AM</t>
  </si>
  <si>
    <t>5/13/2019 12:00:00 AM</t>
  </si>
  <si>
    <t>5/14/2019 12:00:00 AM</t>
  </si>
  <si>
    <t>5/15/2019 12:00:00 AM</t>
  </si>
  <si>
    <t>5/16/2019 12:00:00 AM</t>
  </si>
  <si>
    <t>5/17/2019 12:00:00 AM</t>
  </si>
  <si>
    <t>5/18/2019 12:00:00 AM</t>
  </si>
  <si>
    <t>5/19/2019 12:00:00 AM</t>
  </si>
  <si>
    <t>5/20/2019 12:00:00 AM</t>
  </si>
  <si>
    <t>5/21/2019 12:00:00 AM</t>
  </si>
  <si>
    <t>5/22/2019 12:00:00 AM</t>
  </si>
  <si>
    <t>5/23/2019 12:00:00 AM</t>
  </si>
  <si>
    <t>5/24/2019 12:00:00 AM</t>
  </si>
  <si>
    <t>5/25/2019 12:00:00 AM</t>
  </si>
  <si>
    <t>5/26/2019 12:00:00 AM</t>
  </si>
  <si>
    <t>5/27/2019 12:00:00 AM</t>
  </si>
  <si>
    <t>5/28/2019 12:00:00 AM</t>
  </si>
  <si>
    <t>5/29/2019 12:00:00 AM</t>
  </si>
  <si>
    <t>5/30/2019 12:00:00 AM</t>
  </si>
  <si>
    <t>5/31/2019 12:00:00 AM</t>
  </si>
  <si>
    <t>6/10/2019 12:00:00 AM</t>
  </si>
  <si>
    <t>6/11/2019 12:00:00 AM</t>
  </si>
  <si>
    <t>6/12/2019 12:00:00 AM</t>
  </si>
  <si>
    <t>6/13/2019 12:00:00 AM</t>
  </si>
  <si>
    <t>6/14/2019 12:00:00 AM</t>
  </si>
  <si>
    <t>6/15/2019 12:00:00 AM</t>
  </si>
  <si>
    <t>6/16/2019 12:00:00 AM</t>
  </si>
  <si>
    <t>6/17/2019 12:00:00 AM</t>
  </si>
  <si>
    <t>6/18/2019 12:00:00 AM</t>
  </si>
  <si>
    <t>6/19/2019 12:00:00 AM</t>
  </si>
  <si>
    <t>6/20/2019 12:00:00 AM</t>
  </si>
  <si>
    <t>6/21/2019 12:00:00 AM</t>
  </si>
  <si>
    <t>6/22/2019 12:00:00 AM</t>
  </si>
  <si>
    <t>6/23/2019 12:00:00 AM</t>
  </si>
  <si>
    <t>6/24/2019 12:00:00 AM</t>
  </si>
  <si>
    <t>6/25/2019 12:00:00 AM</t>
  </si>
  <si>
    <t>6/26/2019 12:00:00 AM</t>
  </si>
  <si>
    <t>6/27/2019 12:00:00 AM</t>
  </si>
  <si>
    <t>6/28/2019 12:00:00 AM</t>
  </si>
  <si>
    <t>6/29/2019 12:00:00 AM</t>
  </si>
  <si>
    <t>6/30/2019 12:00:00 AM</t>
  </si>
  <si>
    <t>7/1/2019 12:00:00 AM</t>
  </si>
  <si>
    <t>7/2/2019 12:00:00 AM</t>
  </si>
  <si>
    <t>7/3/2019 12:00:00 AM</t>
  </si>
  <si>
    <t>7/4/2019 12:00:00 AM</t>
  </si>
  <si>
    <t>7/5/2019 12:00:00 AM</t>
  </si>
  <si>
    <t>7/8/2019 12:00:00 AM</t>
  </si>
  <si>
    <t>7/9/2019 12:00:00 AM</t>
  </si>
  <si>
    <t>7/10/2019 12:00:00 AM</t>
  </si>
  <si>
    <t>7/11/2019 12:00:00 AM</t>
  </si>
  <si>
    <t>7/12/2019 12:00:00 AM</t>
  </si>
  <si>
    <t>7/13/2019 12:00:00 AM</t>
  </si>
  <si>
    <t>7/14/2019 12:00:00 AM</t>
  </si>
  <si>
    <t>7/15/2019 12:00:00 AM</t>
  </si>
  <si>
    <t>7/16/2019 12:00:00 AM</t>
  </si>
  <si>
    <t>7/17/2019 12:00:00 AM</t>
  </si>
  <si>
    <t>7/18/2019 12:00:00 AM</t>
  </si>
  <si>
    <t>7/19/2019 12:00:00 AM</t>
  </si>
  <si>
    <t>7/20/2019 12:00:00 AM</t>
  </si>
  <si>
    <t>7/21/2019 12:00:00 AM</t>
  </si>
  <si>
    <t>7/22/2019 12:00:00 AM</t>
  </si>
  <si>
    <t>7/23/2019 12:00:00 AM</t>
  </si>
  <si>
    <t>7/24/2019 12:00:00 AM</t>
  </si>
  <si>
    <t>7/25/2019 12:00:00 AM</t>
  </si>
  <si>
    <t>7/26/2019 12:00:00 AM</t>
  </si>
  <si>
    <t>7/27/2019 12:00:00 AM</t>
  </si>
  <si>
    <t>7/28/2019 12:00:00 AM</t>
  </si>
  <si>
    <t>7/29/2019 12:00:00 AM</t>
  </si>
  <si>
    <t>7/30/2019 12:00:00 AM</t>
  </si>
  <si>
    <t>7/31/2019 12:00:00 AM</t>
  </si>
  <si>
    <t>8/1/2019 12:00:00 AM</t>
  </si>
  <si>
    <t>8/2/2019 12:00:00 AM</t>
  </si>
  <si>
    <t>8/5/2019 12:00:00 AM</t>
  </si>
  <si>
    <t>8/6/2019 12:00:00 AM</t>
  </si>
  <si>
    <t>8/7/2019 12:00:00 AM</t>
  </si>
  <si>
    <t>8/8/2019 12:00:00 AM</t>
  </si>
  <si>
    <t>8/9/2019 12:00:00 AM</t>
  </si>
  <si>
    <t>8/12/2019 12:00:00 AM</t>
  </si>
  <si>
    <t>8/13/2019 12:00:00 AM</t>
  </si>
  <si>
    <t>8/14/2019 12:00:00 AM</t>
  </si>
  <si>
    <t>8/15/2019 12:00:00 AM</t>
  </si>
  <si>
    <t>8/16/2019 12:00:00 AM</t>
  </si>
  <si>
    <t>8/17/2019 12:00:00 AM</t>
  </si>
  <si>
    <t>8/18/2019 12:00:00 AM</t>
  </si>
  <si>
    <t>8/19/2019 12:00:00 AM</t>
  </si>
  <si>
    <t>8/20/2019 12:00:00 AM</t>
  </si>
  <si>
    <t>8/21/2019 12:00:00 AM</t>
  </si>
  <si>
    <t>8/22/2019 12:00:00 AM</t>
  </si>
  <si>
    <t>8/23/2019 12:00:00 AM</t>
  </si>
  <si>
    <t>8/24/2019 12:00:00 AM</t>
  </si>
  <si>
    <t>8/25/2019 12:00:00 AM</t>
  </si>
  <si>
    <t>8/26/2019 12:00:00 AM</t>
  </si>
  <si>
    <t>8/27/2019 12:00:00 AM</t>
  </si>
  <si>
    <t>8/28/2019 12:00:00 AM</t>
  </si>
  <si>
    <t>8/29/2019 12:00:00 AM</t>
  </si>
  <si>
    <t>8/30/2019 12:00:00 AM</t>
  </si>
  <si>
    <t>8/31/2019 12:00:00 AM</t>
  </si>
  <si>
    <t>9/2/2019 12:00:00 AM</t>
  </si>
  <si>
    <t>9/3/2019 12:00:00 AM</t>
  </si>
  <si>
    <t>9/4/2019 12:00:00 AM</t>
  </si>
  <si>
    <t>9/5/2019 12:00:00 AM</t>
  </si>
  <si>
    <t>9/6/2019 12:00:00 AM</t>
  </si>
  <si>
    <t>9/9/2019 12:00:00 AM</t>
  </si>
  <si>
    <t>9/10/2019 12:00:00 AM</t>
  </si>
  <si>
    <t>9/11/2019 12:00:00 AM</t>
  </si>
  <si>
    <t>9/12/2019 12:00:00 AM</t>
  </si>
  <si>
    <t>9/13/2019 12:00:00 AM</t>
  </si>
  <si>
    <t>9/14/2019 12:00:00 AM</t>
  </si>
  <si>
    <t>9/15/2019 12:00:00 AM</t>
  </si>
  <si>
    <t>9/16/2019 12:00:00 AM</t>
  </si>
  <si>
    <t>9/17/2019 12:00:00 AM</t>
  </si>
  <si>
    <t>9/18/2019 12:00:00 AM</t>
  </si>
  <si>
    <t>9/19/2019 12:00:00 AM</t>
  </si>
  <si>
    <t>9/20/2019 12:00:00 AM</t>
  </si>
  <si>
    <t>9/21/2019 12:00:00 AM</t>
  </si>
  <si>
    <t>9/22/2019 12:00:00 AM</t>
  </si>
  <si>
    <t>9/23/2019 12:00:00 AM</t>
  </si>
  <si>
    <t>9/24/2019 12:00:00 AM</t>
  </si>
  <si>
    <t>9/25/2019 12:00:00 AM</t>
  </si>
  <si>
    <t>9/26/2019 12:00:00 AM</t>
  </si>
  <si>
    <t>9/27/2019 12:00:00 AM</t>
  </si>
  <si>
    <t>9/28/2019 12:00:00 AM</t>
  </si>
  <si>
    <t>9/29/2019 12:00:00 AM</t>
  </si>
  <si>
    <t>9/30/2019 12:00:00 AM</t>
  </si>
  <si>
    <t>10/1/2019 12:00:00 AM</t>
  </si>
  <si>
    <t>10/2/2019 12:00:00 AM</t>
  </si>
  <si>
    <t>10/3/2019 12:00:00 AM</t>
  </si>
  <si>
    <t>10/4/2019 12:00:00 AM</t>
  </si>
  <si>
    <t>10/7/2019 12:00:00 AM</t>
  </si>
  <si>
    <t>10/8/2019 12:00:00 AM</t>
  </si>
  <si>
    <t>10/9/2019 12:00:00 AM</t>
  </si>
  <si>
    <t>10/10/2019 12:00:00 AM</t>
  </si>
  <si>
    <t>10/11/2019 12:00:00 AM</t>
  </si>
  <si>
    <t>10/13/2019 12:00:00 AM</t>
  </si>
  <si>
    <t>10/14/2019 12:00:00 AM</t>
  </si>
  <si>
    <t>10/15/2019 12:00:00 AM</t>
  </si>
  <si>
    <t>10/16/2019 12:00:00 AM</t>
  </si>
  <si>
    <t>10/17/2019 12:00:00 AM</t>
  </si>
  <si>
    <t>10/18/2019 12:00:00 AM</t>
  </si>
  <si>
    <t>10/19/2019 12:00:00 AM</t>
  </si>
  <si>
    <t>10/20/2019 12:00:00 AM</t>
  </si>
  <si>
    <t>10/21/2019 12:00:00 AM</t>
  </si>
  <si>
    <t>10/22/2019 12:00:00 AM</t>
  </si>
  <si>
    <t>10/23/2019 12:00:00 AM</t>
  </si>
  <si>
    <t>10/24/2019 12:00:00 AM</t>
  </si>
  <si>
    <t>10/25/2019 12:00:00 AM</t>
  </si>
  <si>
    <t>10/26/2019 12:00:00 AM</t>
  </si>
  <si>
    <t>10/27/2019 12:00:00 AM</t>
  </si>
  <si>
    <t>10/28/2019 12:00:00 AM</t>
  </si>
  <si>
    <t>10/29/2019 12:00:00 AM</t>
  </si>
  <si>
    <t>10/30/2019 12:00:00 AM</t>
  </si>
  <si>
    <t>10/31/2019 12:00:00 AM</t>
  </si>
  <si>
    <t>11/1/2019 12:00:00 AM</t>
  </si>
  <si>
    <t>11/4/2019 12:00:00 AM</t>
  </si>
  <si>
    <t>11/5/2019 12:00:00 AM</t>
  </si>
  <si>
    <t>11/6/2019 12:00:00 AM</t>
  </si>
  <si>
    <t>11/7/2019 12:00:00 AM</t>
  </si>
  <si>
    <t>11/8/2019 12:00:00 AM</t>
  </si>
  <si>
    <t>11/11/2019 12:00:00 AM</t>
  </si>
  <si>
    <t>11/12/2019 12:00:00 AM</t>
  </si>
  <si>
    <t>11/13/2019 12:00:00 AM</t>
  </si>
  <si>
    <t>11/14/2019 12:00:00 AM</t>
  </si>
  <si>
    <t>11/15/2019 12:00:00 AM</t>
  </si>
  <si>
    <t>11/16/2019 12:00:00 AM</t>
  </si>
  <si>
    <t>11/17/2019 12:00:00 AM</t>
  </si>
  <si>
    <t>11/18/2019 12:00:00 AM</t>
  </si>
  <si>
    <t>11/19/2019 12:00:00 AM</t>
  </si>
  <si>
    <t>11/20/2019 12:00:00 AM</t>
  </si>
  <si>
    <t>11/21/2019 12:00:00 AM</t>
  </si>
  <si>
    <t>11/22/2019 12:00:00 AM</t>
  </si>
  <si>
    <t>11/23/2019 12:00:00 AM</t>
  </si>
  <si>
    <t>11/24/2019 12:00:00 AM</t>
  </si>
  <si>
    <t>11/25/2019 12:00:00 AM</t>
  </si>
  <si>
    <t>11/26/2019 12:00:00 AM</t>
  </si>
  <si>
    <t>11/27/2019 12:00:00 AM</t>
  </si>
  <si>
    <t>11/28/2019 12:00:00 AM</t>
  </si>
  <si>
    <t>11/29/2019 12:00:00 AM</t>
  </si>
  <si>
    <t>11/30/2019 12:00:00 AM</t>
  </si>
  <si>
    <t>12/2/2019 12:00:00 AM</t>
  </si>
  <si>
    <t>12/3/2019 12:00:00 AM</t>
  </si>
  <si>
    <t>12/4/2019 12:00:00 AM</t>
  </si>
  <si>
    <t>12/5/2019 12:00:00 AM</t>
  </si>
  <si>
    <t>12/6/2019 12:00:00 AM</t>
  </si>
  <si>
    <t>12/9/2019 12:00:00 AM</t>
  </si>
  <si>
    <t>12/10/2019 12:00:00 AM</t>
  </si>
  <si>
    <t>12/11/2019 12:00:00 AM</t>
  </si>
  <si>
    <t>12/12/2019 12:00:00 AM</t>
  </si>
  <si>
    <t>12/13/2019 12:00:00 AM</t>
  </si>
  <si>
    <t>12/14/2019 12:00:00 AM</t>
  </si>
  <si>
    <t>12/15/2019 12:00:00 AM</t>
  </si>
  <si>
    <t>12/16/2019 12:00:00 AM</t>
  </si>
  <si>
    <t>12/17/2019 12:00:00 AM</t>
  </si>
  <si>
    <t>12/18/2019 12:00:00 AM</t>
  </si>
  <si>
    <t>12/19/2019 12:00:00 AM</t>
  </si>
  <si>
    <t>12/20/2019 12:00:00 AM</t>
  </si>
  <si>
    <t>12/21/2019 12:00:00 AM</t>
  </si>
  <si>
    <t>12/22/2019 12:00:00 AM</t>
  </si>
  <si>
    <t>12/23/2019 12:00:00 AM</t>
  </si>
  <si>
    <t>12/24/2019 12:00:00 AM</t>
  </si>
  <si>
    <t>12/25/2019 12:00:00 AM</t>
  </si>
  <si>
    <t>12/26/2019 12:00:00 AM</t>
  </si>
  <si>
    <t>12/27/2019 12:00:00 AM</t>
  </si>
  <si>
    <t>12/28/2019 12:00:00 AM</t>
  </si>
  <si>
    <t>12/29/2019 12:00:00 AM</t>
  </si>
  <si>
    <t>12/30/2019 12:00:00 AM</t>
  </si>
  <si>
    <t>12/31/2019 12:00:00 AM</t>
  </si>
  <si>
    <t>1/2/2020 12:00:00 AM</t>
  </si>
  <si>
    <t>1/3/2020 12:00:00 AM</t>
  </si>
  <si>
    <t>1/7/2020 12:00:00 AM</t>
  </si>
  <si>
    <t>1/8/2020 12:00:00 AM</t>
  </si>
  <si>
    <t>1/9/2020 12:00:00 AM</t>
  </si>
  <si>
    <t>1/10/2020 12:00:00 AM</t>
  </si>
  <si>
    <t>1/13/2020 12:00:00 AM</t>
  </si>
  <si>
    <t>1/14/2020 12:00:00 AM</t>
  </si>
  <si>
    <t>1/15/2020 12:00:00 AM</t>
  </si>
  <si>
    <t>1/16/2020 12:00:00 AM</t>
  </si>
  <si>
    <t>1/17/2020 12:00:00 AM</t>
  </si>
  <si>
    <t>1/18/2020 12:00:00 AM</t>
  </si>
  <si>
    <t>1/19/2020 12:00:00 AM</t>
  </si>
  <si>
    <t>1/20/2020 12:00:00 AM</t>
  </si>
  <si>
    <t>1/21/2020 12:00:00 AM</t>
  </si>
  <si>
    <t>1/22/2020 12:00:00 AM</t>
  </si>
  <si>
    <t>1/23/2020 12:00:00 AM</t>
  </si>
  <si>
    <t>1/24/2020 12:00:00 AM</t>
  </si>
  <si>
    <t>1/25/2020 12:00:00 AM</t>
  </si>
  <si>
    <t>1/26/2020 12:00:00 AM</t>
  </si>
  <si>
    <t>1/27/2020 12:00:00 AM</t>
  </si>
  <si>
    <t>1/28/2020 12:00:00 AM</t>
  </si>
  <si>
    <t>1/29/2020 12:00:00 AM</t>
  </si>
  <si>
    <t>1/30/2020 12:00:00 AM</t>
  </si>
  <si>
    <t>1/31/2020 12:00:00 AM</t>
  </si>
  <si>
    <t>2/3/2020 12:00:00 AM</t>
  </si>
  <si>
    <t>2/4/2020 12:00:00 AM</t>
  </si>
  <si>
    <t>2/5/2020 12:00:00 AM</t>
  </si>
  <si>
    <t>2/6/2020 12:00:00 AM</t>
  </si>
  <si>
    <t>2/7/2020 12:00:00 AM</t>
  </si>
  <si>
    <t>2/10/2020 12:00:00 AM</t>
  </si>
  <si>
    <t>2/11/2020 12:00:00 AM</t>
  </si>
  <si>
    <t>2/12/2020 12:00:00 AM</t>
  </si>
  <si>
    <t>2/13/2020 12:00:00 AM</t>
  </si>
  <si>
    <t>2/14/2020 12:00:00 AM</t>
  </si>
  <si>
    <t>2/15/2020 12:00:00 AM</t>
  </si>
  <si>
    <t>2/16/2020 12:00:00 AM</t>
  </si>
  <si>
    <t>2/17/2020 12:00:00 AM</t>
  </si>
  <si>
    <t>2/18/2020 12:00:00 AM</t>
  </si>
  <si>
    <t>2/19/2020 12:00:00 AM</t>
  </si>
  <si>
    <t>2/20/2020 12:00:00 AM</t>
  </si>
  <si>
    <t>2/21/2020 12:00:00 AM</t>
  </si>
  <si>
    <t>2/22/2020 12:00:00 AM</t>
  </si>
  <si>
    <t>2/23/2020 12:00:00 AM</t>
  </si>
  <si>
    <t>2/24/2020 12:00:00 AM</t>
  </si>
  <si>
    <t>2/25/2020 12:00:00 AM</t>
  </si>
  <si>
    <t>2/26/2020 12:00:00 AM</t>
  </si>
  <si>
    <t>2/27/2020 12:00:00 AM</t>
  </si>
  <si>
    <t>2/28/2020 12:00:00 AM</t>
  </si>
  <si>
    <t>2/29/2020 12:00:00 AM</t>
  </si>
  <si>
    <t>Implementasi Fuzzy Time Series</t>
  </si>
  <si>
    <t>Dmin</t>
  </si>
  <si>
    <t>Dmax</t>
  </si>
  <si>
    <t>Banyak Kelas</t>
  </si>
  <si>
    <t>Rentang Kelas</t>
  </si>
  <si>
    <t>Interval Kelas</t>
  </si>
  <si>
    <t>Interval Data yang Terbentuk</t>
  </si>
  <si>
    <t xml:space="preserve">Fuzzyfikasi </t>
  </si>
  <si>
    <t>-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</si>
  <si>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</si>
  <si>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</si>
  <si>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</si>
  <si>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</si>
  <si>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</si>
  <si>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</si>
  <si>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</si>
  <si>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</si>
  <si>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</si>
  <si>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</si>
  <si>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</si>
  <si>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</si>
  <si>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 xml:space="preserve">Tabel Kelompok Fuzzyfikasi </t>
  </si>
  <si>
    <t xml:space="preserve">Titik Tengah </t>
  </si>
  <si>
    <t>FLR</t>
  </si>
  <si>
    <t>A</t>
  </si>
  <si>
    <t xml:space="preserve">&gt; </t>
  </si>
  <si>
    <t>B</t>
  </si>
  <si>
    <t>&gt;</t>
  </si>
  <si>
    <t>Probabilitas Matrics</t>
  </si>
  <si>
    <t>FLRG</t>
  </si>
  <si>
    <t>Hasil Probabilitas Matrics</t>
  </si>
  <si>
    <t>Fuzzyfikasi</t>
  </si>
  <si>
    <t>90/96</t>
  </si>
  <si>
    <t>6/96</t>
  </si>
  <si>
    <t>6/107</t>
  </si>
  <si>
    <t>97/107</t>
  </si>
  <si>
    <t>4/107</t>
  </si>
  <si>
    <t>4/120</t>
  </si>
  <si>
    <t>114/120</t>
  </si>
  <si>
    <t>2/120</t>
  </si>
  <si>
    <t>43/50</t>
  </si>
  <si>
    <t>7/50</t>
  </si>
  <si>
    <t>1/58</t>
  </si>
  <si>
    <t>5/58</t>
  </si>
  <si>
    <t>46/58</t>
  </si>
  <si>
    <t>6/58</t>
  </si>
  <si>
    <t>5/297</t>
  </si>
  <si>
    <t>280/297</t>
  </si>
  <si>
    <t>12/297</t>
  </si>
  <si>
    <t>11/599</t>
  </si>
  <si>
    <t>576/599</t>
  </si>
  <si>
    <t>12/599</t>
  </si>
  <si>
    <t>11/268</t>
  </si>
  <si>
    <t>246/268</t>
  </si>
  <si>
    <t>10/376</t>
  </si>
  <si>
    <t>354/376</t>
  </si>
  <si>
    <t>12/376</t>
  </si>
  <si>
    <t>12/165</t>
  </si>
  <si>
    <t>146/165</t>
  </si>
  <si>
    <t>7/165</t>
  </si>
  <si>
    <t>7/73</t>
  </si>
  <si>
    <t>64/73</t>
  </si>
  <si>
    <t>2/73</t>
  </si>
  <si>
    <t>34/36</t>
  </si>
  <si>
    <t>2/36</t>
  </si>
  <si>
    <t xml:space="preserve">Data Kurs Beli Periode Sebelum Covid </t>
  </si>
  <si>
    <t>4/127</t>
  </si>
  <si>
    <t>122/127</t>
  </si>
  <si>
    <t>1/127</t>
  </si>
  <si>
    <t>41/47</t>
  </si>
  <si>
    <t>6/47</t>
  </si>
  <si>
    <t>5/54</t>
  </si>
  <si>
    <t>6/54</t>
  </si>
  <si>
    <t>43/54</t>
  </si>
  <si>
    <t>0</t>
  </si>
  <si>
    <t>Hasil Peramalan</t>
  </si>
  <si>
    <t>Hasil Nilai Fuzzyfikasi</t>
  </si>
  <si>
    <t>MAPE</t>
  </si>
  <si>
    <t>Rata-rata MAPE</t>
  </si>
  <si>
    <t>1/11/2014 12:00:00 AM</t>
  </si>
  <si>
    <t>1/12/2014 12:00:00 AM</t>
  </si>
  <si>
    <t>.</t>
  </si>
  <si>
    <t>Data Kurs Beli Periode Sebelum Covid 19</t>
  </si>
  <si>
    <t>Himpunan Semesta</t>
  </si>
  <si>
    <t>[11.215, 15.177]</t>
  </si>
  <si>
    <t>Hasil Nilai Fuzzfikasi</t>
  </si>
  <si>
    <t>min</t>
  </si>
  <si>
    <t>max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</si>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</sst>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"/>
    <numFmt numFmtId="166" formatCode="#,##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Tahoma"/>
      <family val="2"/>
    </font>
    <font>
      <sz val="12"/>
      <name val="Tahoma"/>
    </font>
    <font>
      <sz val="8"/>
      <name val="Calibri"/>
      <family val="2"/>
      <scheme val="minor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2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22" fontId="2" fillId="2" borderId="1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" fontId="0" fillId="0" borderId="0" xfId="0" applyNumberFormat="1"/>
    <xf numFmtId="0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22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22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9DB025E4-2261-4358-8121-FC787C8C1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Eksperimen%20Kurs%20Jual%20dan%20Beli%20(Sebelum%20Covi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urs Jual"/>
      <sheetName val="Interval"/>
      <sheetName val="Interval Data"/>
      <sheetName val="Fuzzyfikasi "/>
      <sheetName val="FLR"/>
      <sheetName val="FLRG"/>
      <sheetName val="Hasil Peramalan"/>
      <sheetName val="Data Kurs Beli"/>
      <sheetName val="Interval kurs beli"/>
      <sheetName val="Interval Data kurs beli"/>
      <sheetName val="Fuzzyfikasi kurs beli"/>
      <sheetName val="FLR kurs beli"/>
      <sheetName val="FLRG kurs beli"/>
      <sheetName val="Hasil Peramalan kurs beli"/>
      <sheetName val="Kurs Jual"/>
      <sheetName val="Kurs Beli"/>
    </sheetNames>
    <sheetDataSet>
      <sheetData sheetId="0"/>
      <sheetData sheetId="1">
        <row r="9">
          <cell r="H9">
            <v>333.5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H5">
            <v>11215</v>
          </cell>
        </row>
        <row r="9">
          <cell r="H9">
            <v>330.16666666666669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9F61-88DF-4EE1-998C-887577A879A3}">
  <dimension ref="C2:D2249"/>
  <sheetViews>
    <sheetView topLeftCell="A2079" workbookViewId="0">
      <selection activeCell="C4" sqref="C4:C2249"/>
    </sheetView>
  </sheetViews>
  <sheetFormatPr defaultRowHeight="14.4" x14ac:dyDescent="0.3"/>
  <cols>
    <col min="3" max="3" width="32.33203125" bestFit="1" customWidth="1"/>
  </cols>
  <sheetData>
    <row r="2" spans="3:4" x14ac:dyDescent="0.3">
      <c r="C2" s="53" t="s">
        <v>0</v>
      </c>
      <c r="D2" s="53"/>
    </row>
    <row r="3" spans="3:4" x14ac:dyDescent="0.3">
      <c r="C3" s="53"/>
      <c r="D3" s="53"/>
    </row>
    <row r="4" spans="3:4" ht="15.6" x14ac:dyDescent="0.3">
      <c r="C4" s="1" t="s">
        <v>1</v>
      </c>
      <c r="D4" s="2">
        <v>12291</v>
      </c>
    </row>
    <row r="5" spans="3:4" ht="15.6" x14ac:dyDescent="0.3">
      <c r="C5" s="1" t="s">
        <v>2</v>
      </c>
      <c r="D5" s="2">
        <v>12323</v>
      </c>
    </row>
    <row r="6" spans="3:4" ht="15.6" x14ac:dyDescent="0.3">
      <c r="C6" s="1" t="s">
        <v>3</v>
      </c>
      <c r="D6" s="2">
        <v>12290</v>
      </c>
    </row>
    <row r="7" spans="3:4" ht="15.6" x14ac:dyDescent="0.3">
      <c r="C7" s="1" t="s">
        <v>4</v>
      </c>
      <c r="D7" s="2">
        <v>12324</v>
      </c>
    </row>
    <row r="8" spans="3:4" ht="15.6" x14ac:dyDescent="0.3">
      <c r="C8" s="1" t="s">
        <v>5</v>
      </c>
      <c r="D8" s="2">
        <v>12258</v>
      </c>
    </row>
    <row r="9" spans="3:4" ht="15.6" x14ac:dyDescent="0.3">
      <c r="C9" s="3">
        <v>41944</v>
      </c>
      <c r="D9" s="2">
        <v>12258</v>
      </c>
    </row>
    <row r="10" spans="3:4" ht="15.6" x14ac:dyDescent="0.3">
      <c r="C10" s="3">
        <v>41974</v>
      </c>
      <c r="D10" s="2">
        <v>12258</v>
      </c>
    </row>
    <row r="11" spans="3:4" ht="15.6" x14ac:dyDescent="0.3">
      <c r="C11" s="1" t="s">
        <v>6</v>
      </c>
      <c r="D11" s="2">
        <v>12107</v>
      </c>
    </row>
    <row r="12" spans="3:4" ht="15.6" x14ac:dyDescent="0.3">
      <c r="C12" s="1" t="s">
        <v>7</v>
      </c>
      <c r="D12" s="2">
        <v>12107</v>
      </c>
    </row>
    <row r="13" spans="3:4" ht="15.6" x14ac:dyDescent="0.3">
      <c r="C13" s="1" t="s">
        <v>8</v>
      </c>
      <c r="D13" s="2">
        <v>12137</v>
      </c>
    </row>
    <row r="14" spans="3:4" ht="15.6" x14ac:dyDescent="0.3">
      <c r="C14" s="1" t="s">
        <v>9</v>
      </c>
      <c r="D14" s="2">
        <v>12178</v>
      </c>
    </row>
    <row r="15" spans="3:4" ht="15.6" x14ac:dyDescent="0.3">
      <c r="C15" s="1" t="s">
        <v>10</v>
      </c>
      <c r="D15" s="2">
        <v>12188</v>
      </c>
    </row>
    <row r="16" spans="3:4" ht="15.6" x14ac:dyDescent="0.3">
      <c r="C16" s="1" t="s">
        <v>11</v>
      </c>
      <c r="D16" s="2">
        <v>12188</v>
      </c>
    </row>
    <row r="17" spans="3:4" ht="15.6" x14ac:dyDescent="0.3">
      <c r="C17" s="1" t="s">
        <v>12</v>
      </c>
      <c r="D17" s="2">
        <v>12188</v>
      </c>
    </row>
    <row r="18" spans="3:4" ht="15.6" x14ac:dyDescent="0.3">
      <c r="C18" s="1" t="s">
        <v>13</v>
      </c>
      <c r="D18" s="2">
        <v>12171</v>
      </c>
    </row>
    <row r="19" spans="3:4" ht="15.6" x14ac:dyDescent="0.3">
      <c r="C19" s="1" t="s">
        <v>14</v>
      </c>
      <c r="D19" s="2">
        <v>12183</v>
      </c>
    </row>
    <row r="20" spans="3:4" ht="15.6" x14ac:dyDescent="0.3">
      <c r="C20" s="1" t="s">
        <v>15</v>
      </c>
      <c r="D20" s="2">
        <v>12210</v>
      </c>
    </row>
    <row r="21" spans="3:4" ht="15.6" x14ac:dyDescent="0.3">
      <c r="C21" s="1" t="s">
        <v>16</v>
      </c>
      <c r="D21" s="2">
        <v>12234</v>
      </c>
    </row>
    <row r="22" spans="3:4" ht="15.6" x14ac:dyDescent="0.3">
      <c r="C22" s="1" t="s">
        <v>17</v>
      </c>
      <c r="D22" s="2">
        <v>12238</v>
      </c>
    </row>
    <row r="23" spans="3:4" ht="15.6" x14ac:dyDescent="0.3">
      <c r="C23" s="1" t="s">
        <v>18</v>
      </c>
      <c r="D23" s="2">
        <v>12238</v>
      </c>
    </row>
    <row r="24" spans="3:4" ht="15.6" x14ac:dyDescent="0.3">
      <c r="C24" s="1" t="s">
        <v>19</v>
      </c>
      <c r="D24" s="2">
        <v>12238</v>
      </c>
    </row>
    <row r="25" spans="3:4" ht="15.6" x14ac:dyDescent="0.3">
      <c r="C25" s="1" t="s">
        <v>20</v>
      </c>
      <c r="D25" s="2">
        <v>12259</v>
      </c>
    </row>
    <row r="26" spans="3:4" ht="15.6" x14ac:dyDescent="0.3">
      <c r="C26" s="1" t="s">
        <v>21</v>
      </c>
      <c r="D26" s="2">
        <v>12328</v>
      </c>
    </row>
    <row r="27" spans="3:4" ht="15.6" x14ac:dyDescent="0.3">
      <c r="C27" s="1" t="s">
        <v>22</v>
      </c>
      <c r="D27" s="2">
        <v>12215</v>
      </c>
    </row>
    <row r="28" spans="3:4" ht="15.6" x14ac:dyDescent="0.3">
      <c r="C28" s="1" t="s">
        <v>23</v>
      </c>
      <c r="D28" s="2">
        <v>12287</v>
      </c>
    </row>
    <row r="29" spans="3:4" ht="15.6" x14ac:dyDescent="0.3">
      <c r="C29" s="1" t="s">
        <v>24</v>
      </c>
      <c r="D29" s="2">
        <v>12287</v>
      </c>
    </row>
    <row r="30" spans="3:4" ht="15.6" x14ac:dyDescent="0.3">
      <c r="C30" s="3">
        <v>41641</v>
      </c>
      <c r="D30" s="2">
        <v>12287</v>
      </c>
    </row>
    <row r="31" spans="3:4" ht="15.6" x14ac:dyDescent="0.3">
      <c r="C31" s="3">
        <v>41672</v>
      </c>
      <c r="D31" s="2">
        <v>12287</v>
      </c>
    </row>
    <row r="32" spans="3:4" ht="15.6" x14ac:dyDescent="0.3">
      <c r="C32" s="1" t="s">
        <v>25</v>
      </c>
      <c r="D32" s="2">
        <v>12312</v>
      </c>
    </row>
    <row r="33" spans="3:4" ht="15.6" x14ac:dyDescent="0.3">
      <c r="C33" s="1" t="s">
        <v>26</v>
      </c>
      <c r="D33" s="2">
        <v>12309</v>
      </c>
    </row>
    <row r="34" spans="3:4" ht="15.6" x14ac:dyDescent="0.3">
      <c r="C34" s="1" t="s">
        <v>27</v>
      </c>
      <c r="D34" s="2">
        <v>12233</v>
      </c>
    </row>
    <row r="35" spans="3:4" ht="15.6" x14ac:dyDescent="0.3">
      <c r="C35" s="1" t="s">
        <v>28</v>
      </c>
      <c r="D35" s="2">
        <v>12220</v>
      </c>
    </row>
    <row r="36" spans="3:4" ht="15.6" x14ac:dyDescent="0.3">
      <c r="C36" s="1" t="s">
        <v>29</v>
      </c>
      <c r="D36" s="2">
        <v>12237</v>
      </c>
    </row>
    <row r="37" spans="3:4" ht="15.6" x14ac:dyDescent="0.3">
      <c r="C37" s="3">
        <v>41853</v>
      </c>
      <c r="D37" s="2">
        <v>12237</v>
      </c>
    </row>
    <row r="38" spans="3:4" ht="15.6" x14ac:dyDescent="0.3">
      <c r="C38" s="3">
        <v>41884</v>
      </c>
      <c r="D38" s="2">
        <v>12237</v>
      </c>
    </row>
    <row r="39" spans="3:4" ht="15.6" x14ac:dyDescent="0.3">
      <c r="C39" s="1" t="s">
        <v>30</v>
      </c>
      <c r="D39" s="2">
        <v>12227</v>
      </c>
    </row>
    <row r="40" spans="3:4" ht="15.6" x14ac:dyDescent="0.3">
      <c r="C40" s="1" t="s">
        <v>31</v>
      </c>
      <c r="D40" s="2">
        <v>12235</v>
      </c>
    </row>
    <row r="41" spans="3:4" ht="15.6" x14ac:dyDescent="0.3">
      <c r="C41" s="1" t="s">
        <v>32</v>
      </c>
      <c r="D41" s="2">
        <v>12176</v>
      </c>
    </row>
    <row r="42" spans="3:4" ht="15.6" x14ac:dyDescent="0.3">
      <c r="C42" s="1" t="s">
        <v>33</v>
      </c>
      <c r="D42" s="2">
        <v>12133</v>
      </c>
    </row>
    <row r="43" spans="3:4" ht="15.6" x14ac:dyDescent="0.3">
      <c r="C43" s="1" t="s">
        <v>34</v>
      </c>
      <c r="D43" s="2">
        <v>11945</v>
      </c>
    </row>
    <row r="44" spans="3:4" ht="15.6" x14ac:dyDescent="0.3">
      <c r="C44" s="1" t="s">
        <v>35</v>
      </c>
      <c r="D44" s="2">
        <v>11945</v>
      </c>
    </row>
    <row r="45" spans="3:4" ht="15.6" x14ac:dyDescent="0.3">
      <c r="C45" s="1" t="s">
        <v>36</v>
      </c>
      <c r="D45" s="2">
        <v>11945</v>
      </c>
    </row>
    <row r="46" spans="3:4" ht="15.6" x14ac:dyDescent="0.3">
      <c r="C46" s="1" t="s">
        <v>37</v>
      </c>
      <c r="D46" s="2">
        <v>11775</v>
      </c>
    </row>
    <row r="47" spans="3:4" ht="15.6" x14ac:dyDescent="0.3">
      <c r="C47" s="1" t="s">
        <v>38</v>
      </c>
      <c r="D47" s="2">
        <v>11885</v>
      </c>
    </row>
    <row r="48" spans="3:4" ht="15.6" x14ac:dyDescent="0.3">
      <c r="C48" s="1" t="s">
        <v>39</v>
      </c>
      <c r="D48" s="2">
        <v>11909</v>
      </c>
    </row>
    <row r="49" spans="3:4" ht="15.6" x14ac:dyDescent="0.3">
      <c r="C49" s="1" t="s">
        <v>40</v>
      </c>
      <c r="D49" s="2">
        <v>11831</v>
      </c>
    </row>
    <row r="50" spans="3:4" ht="15.6" x14ac:dyDescent="0.3">
      <c r="C50" s="1" t="s">
        <v>41</v>
      </c>
      <c r="D50" s="2">
        <v>11851</v>
      </c>
    </row>
    <row r="51" spans="3:4" ht="15.6" x14ac:dyDescent="0.3">
      <c r="C51" s="1" t="s">
        <v>42</v>
      </c>
      <c r="D51" s="2">
        <v>11851</v>
      </c>
    </row>
    <row r="52" spans="3:4" ht="15.6" x14ac:dyDescent="0.3">
      <c r="C52" s="1" t="s">
        <v>43</v>
      </c>
      <c r="D52" s="2">
        <v>11851</v>
      </c>
    </row>
    <row r="53" spans="3:4" ht="15.6" x14ac:dyDescent="0.3">
      <c r="C53" s="1" t="s">
        <v>44</v>
      </c>
      <c r="D53" s="2">
        <v>11787</v>
      </c>
    </row>
    <row r="54" spans="3:4" ht="15.6" x14ac:dyDescent="0.3">
      <c r="C54" s="1" t="s">
        <v>45</v>
      </c>
      <c r="D54" s="2">
        <v>11678</v>
      </c>
    </row>
    <row r="55" spans="3:4" ht="15.6" x14ac:dyDescent="0.3">
      <c r="C55" s="1" t="s">
        <v>46</v>
      </c>
      <c r="D55" s="2">
        <v>11727</v>
      </c>
    </row>
    <row r="56" spans="3:4" ht="15.6" x14ac:dyDescent="0.3">
      <c r="C56" s="1" t="s">
        <v>47</v>
      </c>
      <c r="D56" s="2">
        <v>11733</v>
      </c>
    </row>
    <row r="57" spans="3:4" ht="15.6" x14ac:dyDescent="0.3">
      <c r="C57" s="1" t="s">
        <v>48</v>
      </c>
      <c r="D57" s="2">
        <v>11692</v>
      </c>
    </row>
    <row r="58" spans="3:4" ht="15.6" x14ac:dyDescent="0.3">
      <c r="C58" s="3">
        <v>41642</v>
      </c>
      <c r="D58" s="2">
        <v>11692</v>
      </c>
    </row>
    <row r="59" spans="3:4" ht="15.6" x14ac:dyDescent="0.3">
      <c r="C59" s="3">
        <v>41673</v>
      </c>
      <c r="D59" s="2">
        <v>11692</v>
      </c>
    </row>
    <row r="60" spans="3:4" ht="15.6" x14ac:dyDescent="0.3">
      <c r="C60" s="1" t="s">
        <v>49</v>
      </c>
      <c r="D60" s="2">
        <v>11654</v>
      </c>
    </row>
    <row r="61" spans="3:4" ht="15.6" x14ac:dyDescent="0.3">
      <c r="C61" s="1" t="s">
        <v>50</v>
      </c>
      <c r="D61" s="2">
        <v>11705</v>
      </c>
    </row>
    <row r="62" spans="3:4" ht="15.6" x14ac:dyDescent="0.3">
      <c r="C62" s="1" t="s">
        <v>51</v>
      </c>
      <c r="D62" s="2">
        <v>11638</v>
      </c>
    </row>
    <row r="63" spans="3:4" ht="15.6" x14ac:dyDescent="0.3">
      <c r="C63" s="1" t="s">
        <v>52</v>
      </c>
      <c r="D63" s="2">
        <v>11612</v>
      </c>
    </row>
    <row r="64" spans="3:4" ht="15.6" x14ac:dyDescent="0.3">
      <c r="C64" s="1" t="s">
        <v>53</v>
      </c>
      <c r="D64" s="2">
        <v>11452</v>
      </c>
    </row>
    <row r="65" spans="3:4" ht="15.6" x14ac:dyDescent="0.3">
      <c r="C65" s="3">
        <v>41854</v>
      </c>
      <c r="D65" s="2">
        <v>11452</v>
      </c>
    </row>
    <row r="66" spans="3:4" ht="15.6" x14ac:dyDescent="0.3">
      <c r="C66" s="3">
        <v>41885</v>
      </c>
      <c r="D66" s="2">
        <v>11452</v>
      </c>
    </row>
    <row r="67" spans="3:4" ht="15.6" x14ac:dyDescent="0.3">
      <c r="C67" s="1" t="s">
        <v>54</v>
      </c>
      <c r="D67" s="2">
        <v>11506</v>
      </c>
    </row>
    <row r="68" spans="3:4" ht="15.6" x14ac:dyDescent="0.3">
      <c r="C68" s="1" t="s">
        <v>55</v>
      </c>
      <c r="D68" s="2">
        <v>11441</v>
      </c>
    </row>
    <row r="69" spans="3:4" ht="15.6" x14ac:dyDescent="0.3">
      <c r="C69" s="1" t="s">
        <v>56</v>
      </c>
      <c r="D69" s="2">
        <v>11489</v>
      </c>
    </row>
    <row r="70" spans="3:4" ht="15.6" x14ac:dyDescent="0.3">
      <c r="C70" s="1" t="s">
        <v>57</v>
      </c>
      <c r="D70" s="2">
        <v>11444</v>
      </c>
    </row>
    <row r="71" spans="3:4" ht="15.6" x14ac:dyDescent="0.3">
      <c r="C71" s="1" t="s">
        <v>58</v>
      </c>
      <c r="D71" s="2">
        <v>11478</v>
      </c>
    </row>
    <row r="72" spans="3:4" ht="15.6" x14ac:dyDescent="0.3">
      <c r="C72" s="1" t="s">
        <v>59</v>
      </c>
      <c r="D72" s="2">
        <v>11478</v>
      </c>
    </row>
    <row r="73" spans="3:4" ht="15.6" x14ac:dyDescent="0.3">
      <c r="C73" s="1" t="s">
        <v>60</v>
      </c>
      <c r="D73" s="2">
        <v>11478</v>
      </c>
    </row>
    <row r="74" spans="3:4" ht="15.6" x14ac:dyDescent="0.3">
      <c r="C74" s="1" t="s">
        <v>61</v>
      </c>
      <c r="D74" s="2">
        <v>11328</v>
      </c>
    </row>
    <row r="75" spans="3:4" ht="15.6" x14ac:dyDescent="0.3">
      <c r="C75" s="1" t="s">
        <v>62</v>
      </c>
      <c r="D75" s="2">
        <v>11338</v>
      </c>
    </row>
    <row r="76" spans="3:4" ht="15.6" x14ac:dyDescent="0.3">
      <c r="C76" s="1" t="s">
        <v>63</v>
      </c>
      <c r="D76" s="2">
        <v>11370</v>
      </c>
    </row>
    <row r="77" spans="3:4" ht="15.6" x14ac:dyDescent="0.3">
      <c r="C77" s="1" t="s">
        <v>64</v>
      </c>
      <c r="D77" s="2">
        <v>11464</v>
      </c>
    </row>
    <row r="78" spans="3:4" ht="15.6" x14ac:dyDescent="0.3">
      <c r="C78" s="1" t="s">
        <v>65</v>
      </c>
      <c r="D78" s="2">
        <v>11488</v>
      </c>
    </row>
    <row r="79" spans="3:4" ht="15.6" x14ac:dyDescent="0.3">
      <c r="C79" s="1" t="s">
        <v>66</v>
      </c>
      <c r="D79" s="2">
        <v>11488</v>
      </c>
    </row>
    <row r="80" spans="3:4" ht="15.6" x14ac:dyDescent="0.3">
      <c r="C80" s="1" t="s">
        <v>67</v>
      </c>
      <c r="D80" s="2">
        <v>11488</v>
      </c>
    </row>
    <row r="81" spans="3:4" ht="15.6" x14ac:dyDescent="0.3">
      <c r="C81" s="1" t="s">
        <v>68</v>
      </c>
      <c r="D81" s="2">
        <v>11441</v>
      </c>
    </row>
    <row r="82" spans="3:4" ht="15.6" x14ac:dyDescent="0.3">
      <c r="C82" s="1" t="s">
        <v>69</v>
      </c>
      <c r="D82" s="2">
        <v>11414</v>
      </c>
    </row>
    <row r="83" spans="3:4" ht="15.6" x14ac:dyDescent="0.3">
      <c r="C83" s="1" t="s">
        <v>70</v>
      </c>
      <c r="D83" s="2">
        <v>11465</v>
      </c>
    </row>
    <row r="84" spans="3:4" ht="15.6" x14ac:dyDescent="0.3">
      <c r="C84" s="1" t="s">
        <v>71</v>
      </c>
      <c r="D84" s="2">
        <v>11495</v>
      </c>
    </row>
    <row r="85" spans="3:4" ht="15.6" x14ac:dyDescent="0.3">
      <c r="C85" s="1" t="s">
        <v>72</v>
      </c>
      <c r="D85" s="2">
        <v>11461</v>
      </c>
    </row>
    <row r="86" spans="3:4" ht="15.6" x14ac:dyDescent="0.3">
      <c r="C86" s="1" t="s">
        <v>73</v>
      </c>
      <c r="D86" s="2">
        <v>11461</v>
      </c>
    </row>
    <row r="87" spans="3:4" ht="15.6" x14ac:dyDescent="0.3">
      <c r="C87" s="1" t="s">
        <v>74</v>
      </c>
      <c r="D87" s="2">
        <v>11461</v>
      </c>
    </row>
    <row r="88" spans="3:4" ht="15.6" x14ac:dyDescent="0.3">
      <c r="C88" s="1" t="s">
        <v>75</v>
      </c>
      <c r="D88" s="2">
        <v>11461</v>
      </c>
    </row>
    <row r="89" spans="3:4" ht="15.6" x14ac:dyDescent="0.3">
      <c r="C89" s="1" t="s">
        <v>76</v>
      </c>
      <c r="D89" s="2">
        <v>11327</v>
      </c>
    </row>
    <row r="90" spans="3:4" ht="15.6" x14ac:dyDescent="0.3">
      <c r="C90" s="1" t="s">
        <v>77</v>
      </c>
      <c r="D90" s="2">
        <v>11360</v>
      </c>
    </row>
    <row r="91" spans="3:4" ht="15.6" x14ac:dyDescent="0.3">
      <c r="C91" s="1" t="s">
        <v>78</v>
      </c>
      <c r="D91" s="2">
        <v>11367</v>
      </c>
    </row>
    <row r="92" spans="3:4" ht="15.6" x14ac:dyDescent="0.3">
      <c r="C92" s="1" t="s">
        <v>79</v>
      </c>
      <c r="D92" s="2">
        <v>11367</v>
      </c>
    </row>
    <row r="93" spans="3:4" ht="15.6" x14ac:dyDescent="0.3">
      <c r="C93" s="3">
        <v>41763</v>
      </c>
      <c r="D93" s="2">
        <v>11367</v>
      </c>
    </row>
    <row r="94" spans="3:4" ht="15.6" x14ac:dyDescent="0.3">
      <c r="C94" s="3">
        <v>41794</v>
      </c>
      <c r="D94" s="2">
        <v>11367</v>
      </c>
    </row>
    <row r="95" spans="3:4" ht="15.6" x14ac:dyDescent="0.3">
      <c r="C95" s="1" t="s">
        <v>80</v>
      </c>
      <c r="D95" s="2">
        <v>11338</v>
      </c>
    </row>
    <row r="96" spans="3:4" ht="15.6" x14ac:dyDescent="0.3">
      <c r="C96" s="1" t="s">
        <v>81</v>
      </c>
      <c r="D96" s="2">
        <v>11366</v>
      </c>
    </row>
    <row r="97" spans="3:4" ht="15.6" x14ac:dyDescent="0.3">
      <c r="C97" s="3">
        <v>41886</v>
      </c>
      <c r="D97" s="2">
        <v>11366</v>
      </c>
    </row>
    <row r="98" spans="3:4" ht="15.6" x14ac:dyDescent="0.3">
      <c r="C98" s="1" t="s">
        <v>82</v>
      </c>
      <c r="D98" s="2">
        <v>11399</v>
      </c>
    </row>
    <row r="99" spans="3:4" ht="15.6" x14ac:dyDescent="0.3">
      <c r="C99" s="1" t="s">
        <v>83</v>
      </c>
      <c r="D99" s="2">
        <v>11507</v>
      </c>
    </row>
    <row r="100" spans="3:4" ht="15.6" x14ac:dyDescent="0.3">
      <c r="C100" s="3">
        <v>41977</v>
      </c>
      <c r="D100" s="2">
        <v>11507</v>
      </c>
    </row>
    <row r="101" spans="3:4" ht="15.6" x14ac:dyDescent="0.3">
      <c r="C101" s="1" t="s">
        <v>84</v>
      </c>
      <c r="D101" s="2">
        <v>11507</v>
      </c>
    </row>
    <row r="102" spans="3:4" ht="15.6" x14ac:dyDescent="0.3">
      <c r="C102" s="1" t="s">
        <v>85</v>
      </c>
      <c r="D102" s="2">
        <v>11501</v>
      </c>
    </row>
    <row r="103" spans="3:4" ht="15.6" x14ac:dyDescent="0.3">
      <c r="C103" s="1" t="s">
        <v>86</v>
      </c>
      <c r="D103" s="2">
        <v>11491</v>
      </c>
    </row>
    <row r="104" spans="3:4" ht="15.6" x14ac:dyDescent="0.3">
      <c r="C104" s="1" t="s">
        <v>87</v>
      </c>
      <c r="D104" s="2">
        <v>11495</v>
      </c>
    </row>
    <row r="105" spans="3:4" ht="15.6" x14ac:dyDescent="0.3">
      <c r="C105" s="1" t="s">
        <v>88</v>
      </c>
      <c r="D105" s="2">
        <v>11475</v>
      </c>
    </row>
    <row r="106" spans="3:4" ht="15.6" x14ac:dyDescent="0.3">
      <c r="C106" s="1" t="s">
        <v>89</v>
      </c>
      <c r="D106" s="2">
        <v>11475</v>
      </c>
    </row>
    <row r="107" spans="3:4" ht="15.6" x14ac:dyDescent="0.3">
      <c r="C107" s="1" t="s">
        <v>90</v>
      </c>
      <c r="D107" s="2">
        <v>11475</v>
      </c>
    </row>
    <row r="108" spans="3:4" ht="15.6" x14ac:dyDescent="0.3">
      <c r="C108" s="1" t="s">
        <v>91</v>
      </c>
      <c r="D108" s="2">
        <v>11475</v>
      </c>
    </row>
    <row r="109" spans="3:4" ht="15.6" x14ac:dyDescent="0.3">
      <c r="C109" s="1" t="s">
        <v>92</v>
      </c>
      <c r="D109" s="2">
        <v>11487</v>
      </c>
    </row>
    <row r="110" spans="3:4" ht="15.6" x14ac:dyDescent="0.3">
      <c r="C110" s="1" t="s">
        <v>93</v>
      </c>
      <c r="D110" s="2">
        <v>11543</v>
      </c>
    </row>
    <row r="111" spans="3:4" ht="15.6" x14ac:dyDescent="0.3">
      <c r="C111" s="1" t="s">
        <v>94</v>
      </c>
      <c r="D111" s="2">
        <v>11648</v>
      </c>
    </row>
    <row r="112" spans="3:4" ht="15.6" x14ac:dyDescent="0.3">
      <c r="C112" s="1" t="s">
        <v>95</v>
      </c>
      <c r="D112" s="2">
        <v>11666</v>
      </c>
    </row>
    <row r="113" spans="3:4" ht="15.6" x14ac:dyDescent="0.3">
      <c r="C113" s="1" t="s">
        <v>96</v>
      </c>
      <c r="D113" s="2">
        <v>11659</v>
      </c>
    </row>
    <row r="114" spans="3:4" ht="15.6" x14ac:dyDescent="0.3">
      <c r="C114" s="1" t="s">
        <v>97</v>
      </c>
      <c r="D114" s="2">
        <v>11659</v>
      </c>
    </row>
    <row r="115" spans="3:4" ht="15.6" x14ac:dyDescent="0.3">
      <c r="C115" s="1" t="s">
        <v>98</v>
      </c>
      <c r="D115" s="2">
        <v>11659</v>
      </c>
    </row>
    <row r="116" spans="3:4" ht="15.6" x14ac:dyDescent="0.3">
      <c r="C116" s="1" t="s">
        <v>99</v>
      </c>
      <c r="D116" s="2">
        <v>11626</v>
      </c>
    </row>
    <row r="117" spans="3:4" ht="15.6" x14ac:dyDescent="0.3">
      <c r="C117" s="1" t="s">
        <v>100</v>
      </c>
      <c r="D117" s="2">
        <v>11647</v>
      </c>
    </row>
    <row r="118" spans="3:4" ht="15.6" x14ac:dyDescent="0.3">
      <c r="C118" s="1" t="s">
        <v>101</v>
      </c>
      <c r="D118" s="2">
        <v>11590</v>
      </c>
    </row>
    <row r="119" spans="3:4" ht="15.6" x14ac:dyDescent="0.3">
      <c r="C119" s="3">
        <v>41644</v>
      </c>
      <c r="D119" s="2">
        <v>11590</v>
      </c>
    </row>
    <row r="120" spans="3:4" ht="15.6" x14ac:dyDescent="0.3">
      <c r="C120" s="1" t="s">
        <v>102</v>
      </c>
      <c r="D120" s="2">
        <v>11595</v>
      </c>
    </row>
    <row r="121" spans="3:4" ht="15.6" x14ac:dyDescent="0.3">
      <c r="C121" s="3">
        <v>41703</v>
      </c>
      <c r="D121" s="2">
        <v>11595</v>
      </c>
    </row>
    <row r="122" spans="3:4" ht="15.6" x14ac:dyDescent="0.3">
      <c r="C122" s="3">
        <v>41734</v>
      </c>
      <c r="D122" s="2">
        <v>11595</v>
      </c>
    </row>
    <row r="123" spans="3:4" ht="15.6" x14ac:dyDescent="0.3">
      <c r="C123" s="1" t="s">
        <v>103</v>
      </c>
      <c r="D123" s="2">
        <v>11569</v>
      </c>
    </row>
    <row r="124" spans="3:4" ht="15.6" x14ac:dyDescent="0.3">
      <c r="C124" s="1" t="s">
        <v>104</v>
      </c>
      <c r="D124" s="2">
        <v>11569</v>
      </c>
    </row>
    <row r="125" spans="3:4" ht="15.6" x14ac:dyDescent="0.3">
      <c r="C125" s="1" t="s">
        <v>105</v>
      </c>
      <c r="D125" s="2">
        <v>11585</v>
      </c>
    </row>
    <row r="126" spans="3:4" ht="15.6" x14ac:dyDescent="0.3">
      <c r="C126" s="1" t="s">
        <v>106</v>
      </c>
      <c r="D126" s="2">
        <v>11682</v>
      </c>
    </row>
    <row r="127" spans="3:4" ht="15.6" x14ac:dyDescent="0.3">
      <c r="C127" s="1" t="s">
        <v>107</v>
      </c>
      <c r="D127" s="2">
        <v>11621</v>
      </c>
    </row>
    <row r="128" spans="3:4" ht="15.6" x14ac:dyDescent="0.3">
      <c r="C128" s="3">
        <v>41917</v>
      </c>
      <c r="D128" s="2">
        <v>11621</v>
      </c>
    </row>
    <row r="129" spans="3:4" ht="15.6" x14ac:dyDescent="0.3">
      <c r="C129" s="3">
        <v>41948</v>
      </c>
      <c r="D129" s="2">
        <v>11621</v>
      </c>
    </row>
    <row r="130" spans="3:4" ht="15.6" x14ac:dyDescent="0.3">
      <c r="C130" s="1" t="s">
        <v>108</v>
      </c>
      <c r="D130" s="2">
        <v>11594</v>
      </c>
    </row>
    <row r="131" spans="3:4" ht="15.6" x14ac:dyDescent="0.3">
      <c r="C131" s="1" t="s">
        <v>109</v>
      </c>
      <c r="D131" s="2">
        <v>11583</v>
      </c>
    </row>
    <row r="132" spans="3:4" ht="15.6" x14ac:dyDescent="0.3">
      <c r="C132" s="1" t="s">
        <v>110</v>
      </c>
      <c r="D132" s="2">
        <v>11544</v>
      </c>
    </row>
    <row r="133" spans="3:4" ht="15.6" x14ac:dyDescent="0.3">
      <c r="C133" s="1" t="s">
        <v>111</v>
      </c>
      <c r="D133" s="2">
        <v>11544</v>
      </c>
    </row>
    <row r="134" spans="3:4" ht="15.6" x14ac:dyDescent="0.3">
      <c r="C134" s="1" t="s">
        <v>112</v>
      </c>
      <c r="D134" s="2">
        <v>11472</v>
      </c>
    </row>
    <row r="135" spans="3:4" ht="15.6" x14ac:dyDescent="0.3">
      <c r="C135" s="1" t="s">
        <v>113</v>
      </c>
      <c r="D135" s="2">
        <v>11472</v>
      </c>
    </row>
    <row r="136" spans="3:4" ht="15.6" x14ac:dyDescent="0.3">
      <c r="C136" s="1" t="s">
        <v>114</v>
      </c>
      <c r="D136" s="2">
        <v>11472</v>
      </c>
    </row>
    <row r="137" spans="3:4" ht="15.6" x14ac:dyDescent="0.3">
      <c r="C137" s="1" t="s">
        <v>115</v>
      </c>
      <c r="D137" s="2">
        <v>11408</v>
      </c>
    </row>
    <row r="138" spans="3:4" ht="15.6" x14ac:dyDescent="0.3">
      <c r="C138" s="1" t="s">
        <v>116</v>
      </c>
      <c r="D138" s="2">
        <v>11498</v>
      </c>
    </row>
    <row r="139" spans="3:4" ht="15.6" x14ac:dyDescent="0.3">
      <c r="C139" s="1" t="s">
        <v>117</v>
      </c>
      <c r="D139" s="2">
        <v>11565</v>
      </c>
    </row>
    <row r="140" spans="3:4" ht="15.6" x14ac:dyDescent="0.3">
      <c r="C140" s="1" t="s">
        <v>118</v>
      </c>
      <c r="D140" s="2">
        <v>11573</v>
      </c>
    </row>
    <row r="141" spans="3:4" ht="15.6" x14ac:dyDescent="0.3">
      <c r="C141" s="1" t="s">
        <v>119</v>
      </c>
      <c r="D141" s="2">
        <v>11618</v>
      </c>
    </row>
    <row r="142" spans="3:4" ht="15.6" x14ac:dyDescent="0.3">
      <c r="C142" s="1" t="s">
        <v>120</v>
      </c>
      <c r="D142" s="2">
        <v>11618</v>
      </c>
    </row>
    <row r="143" spans="3:4" ht="15.6" x14ac:dyDescent="0.3">
      <c r="C143" s="1" t="s">
        <v>121</v>
      </c>
      <c r="D143" s="2">
        <v>11618</v>
      </c>
    </row>
    <row r="144" spans="3:4" ht="15.6" x14ac:dyDescent="0.3">
      <c r="C144" s="1" t="s">
        <v>122</v>
      </c>
      <c r="D144" s="2">
        <v>11691</v>
      </c>
    </row>
    <row r="145" spans="3:4" ht="15.6" x14ac:dyDescent="0.3">
      <c r="C145" s="1" t="s">
        <v>123</v>
      </c>
      <c r="D145" s="2">
        <v>11691</v>
      </c>
    </row>
    <row r="146" spans="3:4" ht="15.6" x14ac:dyDescent="0.3">
      <c r="C146" s="1" t="s">
        <v>124</v>
      </c>
      <c r="D146" s="2">
        <v>11671</v>
      </c>
    </row>
    <row r="147" spans="3:4" ht="15.6" x14ac:dyDescent="0.3">
      <c r="C147" s="1" t="s">
        <v>125</v>
      </c>
      <c r="D147" s="2">
        <v>11671</v>
      </c>
    </row>
    <row r="148" spans="3:4" ht="15.6" x14ac:dyDescent="0.3">
      <c r="C148" s="1" t="s">
        <v>126</v>
      </c>
      <c r="D148" s="2">
        <v>11669</v>
      </c>
    </row>
    <row r="149" spans="3:4" ht="15.6" x14ac:dyDescent="0.3">
      <c r="C149" s="1" t="s">
        <v>127</v>
      </c>
      <c r="D149" s="2">
        <v>11669</v>
      </c>
    </row>
    <row r="150" spans="3:4" ht="15.6" x14ac:dyDescent="0.3">
      <c r="C150" s="3">
        <v>41645</v>
      </c>
      <c r="D150" s="2">
        <v>11669</v>
      </c>
    </row>
    <row r="151" spans="3:4" ht="15.6" x14ac:dyDescent="0.3">
      <c r="C151" s="1" t="s">
        <v>128</v>
      </c>
      <c r="D151" s="2">
        <v>11799</v>
      </c>
    </row>
    <row r="152" spans="3:4" ht="15.6" x14ac:dyDescent="0.3">
      <c r="C152" s="1" t="s">
        <v>129</v>
      </c>
      <c r="D152" s="2">
        <v>11865</v>
      </c>
    </row>
    <row r="153" spans="3:4" ht="15.6" x14ac:dyDescent="0.3">
      <c r="C153" s="1" t="s">
        <v>130</v>
      </c>
      <c r="D153" s="2">
        <v>11869</v>
      </c>
    </row>
    <row r="154" spans="3:4" ht="15.6" x14ac:dyDescent="0.3">
      <c r="C154" s="1" t="s">
        <v>131</v>
      </c>
      <c r="D154" s="2">
        <v>11933</v>
      </c>
    </row>
    <row r="155" spans="3:4" ht="15.6" x14ac:dyDescent="0.3">
      <c r="C155" s="1" t="s">
        <v>132</v>
      </c>
      <c r="D155" s="2">
        <v>11882</v>
      </c>
    </row>
    <row r="156" spans="3:4" ht="15.6" x14ac:dyDescent="0.3">
      <c r="C156" s="3">
        <v>41826</v>
      </c>
      <c r="D156" s="2">
        <v>11882</v>
      </c>
    </row>
    <row r="157" spans="3:4" ht="15.6" x14ac:dyDescent="0.3">
      <c r="C157" s="3">
        <v>41857</v>
      </c>
      <c r="D157" s="2">
        <v>11882</v>
      </c>
    </row>
    <row r="158" spans="3:4" ht="15.6" x14ac:dyDescent="0.3">
      <c r="C158" s="1" t="s">
        <v>133</v>
      </c>
      <c r="D158" s="2">
        <v>11849</v>
      </c>
    </row>
    <row r="159" spans="3:4" ht="15.6" x14ac:dyDescent="0.3">
      <c r="C159" s="1" t="s">
        <v>134</v>
      </c>
      <c r="D159" s="2">
        <v>11865</v>
      </c>
    </row>
    <row r="160" spans="3:4" ht="15.6" x14ac:dyDescent="0.3">
      <c r="C160" s="1" t="s">
        <v>135</v>
      </c>
      <c r="D160" s="2">
        <v>11862</v>
      </c>
    </row>
    <row r="161" spans="3:4" ht="15.6" x14ac:dyDescent="0.3">
      <c r="C161" s="1" t="s">
        <v>136</v>
      </c>
      <c r="D161" s="2">
        <v>11872</v>
      </c>
    </row>
    <row r="162" spans="3:4" ht="15.6" x14ac:dyDescent="0.3">
      <c r="C162" s="1" t="s">
        <v>137</v>
      </c>
      <c r="D162" s="2">
        <v>11840</v>
      </c>
    </row>
    <row r="163" spans="3:4" ht="15.6" x14ac:dyDescent="0.3">
      <c r="C163" s="1" t="s">
        <v>138</v>
      </c>
      <c r="D163" s="2">
        <v>11840</v>
      </c>
    </row>
    <row r="164" spans="3:4" ht="15.6" x14ac:dyDescent="0.3">
      <c r="C164" s="1" t="s">
        <v>139</v>
      </c>
      <c r="D164" s="2">
        <v>11840</v>
      </c>
    </row>
    <row r="165" spans="3:4" ht="15.6" x14ac:dyDescent="0.3">
      <c r="C165" s="1" t="s">
        <v>140</v>
      </c>
      <c r="D165" s="2">
        <v>11873</v>
      </c>
    </row>
    <row r="166" spans="3:4" ht="15.6" x14ac:dyDescent="0.3">
      <c r="C166" s="1" t="s">
        <v>141</v>
      </c>
      <c r="D166" s="2">
        <v>11922</v>
      </c>
    </row>
    <row r="167" spans="3:4" ht="15.6" x14ac:dyDescent="0.3">
      <c r="C167" s="1" t="s">
        <v>142</v>
      </c>
      <c r="D167" s="2">
        <v>12038</v>
      </c>
    </row>
    <row r="168" spans="3:4" ht="15.6" x14ac:dyDescent="0.3">
      <c r="C168" s="1" t="s">
        <v>143</v>
      </c>
      <c r="D168" s="2">
        <v>11976</v>
      </c>
    </row>
    <row r="169" spans="3:4" ht="15.6" x14ac:dyDescent="0.3">
      <c r="C169" s="1" t="s">
        <v>144</v>
      </c>
      <c r="D169" s="2">
        <v>12027</v>
      </c>
    </row>
    <row r="170" spans="3:4" ht="15.6" x14ac:dyDescent="0.3">
      <c r="C170" s="1" t="s">
        <v>145</v>
      </c>
      <c r="D170" s="2">
        <v>12027</v>
      </c>
    </row>
    <row r="171" spans="3:4" ht="15.6" x14ac:dyDescent="0.3">
      <c r="C171" s="1" t="s">
        <v>146</v>
      </c>
      <c r="D171" s="2">
        <v>12027</v>
      </c>
    </row>
    <row r="172" spans="3:4" ht="15.6" x14ac:dyDescent="0.3">
      <c r="C172" s="1" t="s">
        <v>147</v>
      </c>
      <c r="D172" s="2">
        <v>12031</v>
      </c>
    </row>
    <row r="173" spans="3:4" ht="15.6" x14ac:dyDescent="0.3">
      <c r="C173" s="1" t="s">
        <v>148</v>
      </c>
      <c r="D173" s="2">
        <v>12060</v>
      </c>
    </row>
    <row r="174" spans="3:4" ht="15.6" x14ac:dyDescent="0.3">
      <c r="C174" s="1" t="s">
        <v>149</v>
      </c>
      <c r="D174" s="2">
        <v>12087</v>
      </c>
    </row>
    <row r="175" spans="3:4" ht="15.6" x14ac:dyDescent="0.3">
      <c r="C175" s="1" t="s">
        <v>150</v>
      </c>
      <c r="D175" s="2">
        <v>12151</v>
      </c>
    </row>
    <row r="176" spans="3:4" ht="15.6" x14ac:dyDescent="0.3">
      <c r="C176" s="1" t="s">
        <v>151</v>
      </c>
      <c r="D176" s="2">
        <v>12164</v>
      </c>
    </row>
    <row r="177" spans="3:4" ht="15.6" x14ac:dyDescent="0.3">
      <c r="C177" s="1" t="s">
        <v>152</v>
      </c>
      <c r="D177" s="2">
        <v>12164</v>
      </c>
    </row>
    <row r="178" spans="3:4" ht="15.6" x14ac:dyDescent="0.3">
      <c r="C178" s="1" t="s">
        <v>153</v>
      </c>
      <c r="D178" s="2">
        <v>12164</v>
      </c>
    </row>
    <row r="179" spans="3:4" ht="15.6" x14ac:dyDescent="0.3">
      <c r="C179" s="1" t="s">
        <v>154</v>
      </c>
      <c r="D179" s="2">
        <v>12029</v>
      </c>
    </row>
    <row r="180" spans="3:4" ht="15.6" x14ac:dyDescent="0.3">
      <c r="C180" s="1" t="s">
        <v>155</v>
      </c>
      <c r="D180" s="2">
        <v>11857</v>
      </c>
    </row>
    <row r="181" spans="3:4" ht="15.6" x14ac:dyDescent="0.3">
      <c r="C181" s="1" t="s">
        <v>156</v>
      </c>
      <c r="D181" s="2">
        <v>11913</v>
      </c>
    </row>
    <row r="182" spans="3:4" ht="15.6" x14ac:dyDescent="0.3">
      <c r="C182" s="1" t="s">
        <v>157</v>
      </c>
      <c r="D182" s="2">
        <v>12023</v>
      </c>
    </row>
    <row r="183" spans="3:4" ht="15.6" x14ac:dyDescent="0.3">
      <c r="C183" s="1" t="s">
        <v>158</v>
      </c>
      <c r="D183" s="2">
        <v>11946</v>
      </c>
    </row>
    <row r="184" spans="3:4" ht="15.6" x14ac:dyDescent="0.3">
      <c r="C184" s="3">
        <v>41766</v>
      </c>
      <c r="D184" s="2">
        <v>11946</v>
      </c>
    </row>
    <row r="185" spans="3:4" ht="15.6" x14ac:dyDescent="0.3">
      <c r="C185" s="3">
        <v>41797</v>
      </c>
      <c r="D185" s="2">
        <v>11946</v>
      </c>
    </row>
    <row r="186" spans="3:4" ht="15.6" x14ac:dyDescent="0.3">
      <c r="C186" s="1" t="s">
        <v>159</v>
      </c>
      <c r="D186" s="2">
        <v>11846</v>
      </c>
    </row>
    <row r="187" spans="3:4" ht="15.6" x14ac:dyDescent="0.3">
      <c r="C187" s="1" t="s">
        <v>160</v>
      </c>
      <c r="D187" s="2">
        <v>11753</v>
      </c>
    </row>
    <row r="188" spans="3:4" ht="15.6" x14ac:dyDescent="0.3">
      <c r="C188" s="3">
        <v>41889</v>
      </c>
      <c r="D188" s="2">
        <v>11753</v>
      </c>
    </row>
    <row r="189" spans="3:4" ht="15.6" x14ac:dyDescent="0.3">
      <c r="C189" s="1" t="s">
        <v>161</v>
      </c>
      <c r="D189" s="2">
        <v>11607</v>
      </c>
    </row>
    <row r="190" spans="3:4" ht="15.6" x14ac:dyDescent="0.3">
      <c r="C190" s="1" t="s">
        <v>162</v>
      </c>
      <c r="D190" s="2">
        <v>11685</v>
      </c>
    </row>
    <row r="191" spans="3:4" ht="15.6" x14ac:dyDescent="0.3">
      <c r="C191" s="3">
        <v>41980</v>
      </c>
      <c r="D191" s="2">
        <v>11685</v>
      </c>
    </row>
    <row r="192" spans="3:4" ht="15.6" x14ac:dyDescent="0.3">
      <c r="C192" s="3" t="s">
        <v>163</v>
      </c>
      <c r="D192" s="2">
        <v>11685</v>
      </c>
    </row>
    <row r="193" spans="3:4" ht="15.6" x14ac:dyDescent="0.3">
      <c r="C193" s="1" t="s">
        <v>164</v>
      </c>
      <c r="D193" s="2">
        <v>11685</v>
      </c>
    </row>
    <row r="194" spans="3:4" ht="15.6" x14ac:dyDescent="0.3">
      <c r="C194" s="1" t="s">
        <v>165</v>
      </c>
      <c r="D194" s="2">
        <v>11768</v>
      </c>
    </row>
    <row r="195" spans="3:4" ht="15.6" x14ac:dyDescent="0.3">
      <c r="C195" s="1" t="s">
        <v>166</v>
      </c>
      <c r="D195" s="2">
        <v>11864</v>
      </c>
    </row>
    <row r="196" spans="3:4" ht="15.6" x14ac:dyDescent="0.3">
      <c r="C196" s="1" t="s">
        <v>167</v>
      </c>
      <c r="D196" s="2">
        <v>11726</v>
      </c>
    </row>
    <row r="197" spans="3:4" ht="15.6" x14ac:dyDescent="0.3">
      <c r="C197" s="1" t="s">
        <v>168</v>
      </c>
      <c r="D197" s="2">
        <v>11765</v>
      </c>
    </row>
    <row r="198" spans="3:4" ht="15.6" x14ac:dyDescent="0.3">
      <c r="C198" s="1" t="s">
        <v>169</v>
      </c>
      <c r="D198" s="2">
        <v>11765</v>
      </c>
    </row>
    <row r="199" spans="3:4" ht="15.6" x14ac:dyDescent="0.3">
      <c r="C199" s="1" t="s">
        <v>170</v>
      </c>
      <c r="D199" s="2">
        <v>11765</v>
      </c>
    </row>
    <row r="200" spans="3:4" ht="15.6" x14ac:dyDescent="0.3">
      <c r="C200" s="1" t="s">
        <v>171</v>
      </c>
      <c r="D200" s="2">
        <v>11635</v>
      </c>
    </row>
    <row r="201" spans="3:4" ht="15.6" x14ac:dyDescent="0.3">
      <c r="C201" s="1" t="s">
        <v>172</v>
      </c>
      <c r="D201" s="2">
        <v>11589</v>
      </c>
    </row>
    <row r="202" spans="3:4" ht="15.6" x14ac:dyDescent="0.3">
      <c r="C202" s="1" t="s">
        <v>173</v>
      </c>
      <c r="D202" s="2">
        <v>11555</v>
      </c>
    </row>
    <row r="203" spans="3:4" ht="15.6" x14ac:dyDescent="0.3">
      <c r="C203" s="1" t="s">
        <v>174</v>
      </c>
      <c r="D203" s="2">
        <v>11589</v>
      </c>
    </row>
    <row r="204" spans="3:4" ht="15.6" x14ac:dyDescent="0.3">
      <c r="C204" s="1" t="s">
        <v>175</v>
      </c>
      <c r="D204" s="2">
        <v>11649</v>
      </c>
    </row>
    <row r="205" spans="3:4" ht="15.6" x14ac:dyDescent="0.3">
      <c r="C205" s="1" t="s">
        <v>176</v>
      </c>
      <c r="D205" s="2">
        <v>11649</v>
      </c>
    </row>
    <row r="206" spans="3:4" ht="15.6" x14ac:dyDescent="0.3">
      <c r="C206" s="1" t="s">
        <v>177</v>
      </c>
      <c r="D206" s="2">
        <v>11649</v>
      </c>
    </row>
    <row r="207" spans="3:4" ht="15.6" x14ac:dyDescent="0.3">
      <c r="C207" s="1" t="s">
        <v>178</v>
      </c>
      <c r="D207" s="2">
        <v>11649</v>
      </c>
    </row>
    <row r="208" spans="3:4" ht="15.6" x14ac:dyDescent="0.3">
      <c r="C208" s="1" t="s">
        <v>179</v>
      </c>
      <c r="D208" s="2">
        <v>11649</v>
      </c>
    </row>
    <row r="209" spans="3:4" ht="15.6" x14ac:dyDescent="0.3">
      <c r="C209" s="1" t="s">
        <v>180</v>
      </c>
      <c r="D209" s="2">
        <v>11649</v>
      </c>
    </row>
    <row r="210" spans="3:4" ht="15.6" x14ac:dyDescent="0.3">
      <c r="C210" s="1" t="s">
        <v>181</v>
      </c>
      <c r="D210" s="2">
        <v>11649</v>
      </c>
    </row>
    <row r="211" spans="3:4" ht="15.6" x14ac:dyDescent="0.3">
      <c r="C211" s="3">
        <v>41647</v>
      </c>
      <c r="D211" s="2">
        <v>11649</v>
      </c>
    </row>
    <row r="212" spans="3:4" ht="15.6" x14ac:dyDescent="0.3">
      <c r="C212" s="3">
        <v>41678</v>
      </c>
      <c r="D212" s="2">
        <v>11649</v>
      </c>
    </row>
    <row r="213" spans="3:4" ht="15.6" x14ac:dyDescent="0.3">
      <c r="C213" s="3">
        <v>41706</v>
      </c>
      <c r="D213" s="2">
        <v>11649</v>
      </c>
    </row>
    <row r="214" spans="3:4" ht="15.6" x14ac:dyDescent="0.3">
      <c r="C214" s="1" t="s">
        <v>182</v>
      </c>
      <c r="D214" s="2">
        <v>11806</v>
      </c>
    </row>
    <row r="215" spans="3:4" ht="15.6" x14ac:dyDescent="0.3">
      <c r="C215" s="1" t="s">
        <v>183</v>
      </c>
      <c r="D215" s="2">
        <v>11792</v>
      </c>
    </row>
    <row r="216" spans="3:4" ht="15.6" x14ac:dyDescent="0.3">
      <c r="C216" s="1" t="s">
        <v>184</v>
      </c>
      <c r="D216" s="2">
        <v>11815</v>
      </c>
    </row>
    <row r="217" spans="3:4" ht="15.6" x14ac:dyDescent="0.3">
      <c r="C217" s="1" t="s">
        <v>185</v>
      </c>
      <c r="D217" s="2">
        <v>11825</v>
      </c>
    </row>
    <row r="218" spans="3:4" ht="15.6" x14ac:dyDescent="0.3">
      <c r="C218" s="1" t="s">
        <v>186</v>
      </c>
      <c r="D218" s="2">
        <v>11881</v>
      </c>
    </row>
    <row r="219" spans="3:4" ht="15.6" x14ac:dyDescent="0.3">
      <c r="C219" s="3">
        <v>41890</v>
      </c>
      <c r="D219" s="2">
        <v>11881</v>
      </c>
    </row>
    <row r="220" spans="3:4" ht="15.6" x14ac:dyDescent="0.3">
      <c r="C220" s="3">
        <v>41920</v>
      </c>
      <c r="D220" s="2">
        <v>11881</v>
      </c>
    </row>
    <row r="221" spans="3:4" ht="15.6" x14ac:dyDescent="0.3">
      <c r="C221" s="1" t="s">
        <v>187</v>
      </c>
      <c r="D221" s="2">
        <v>11787</v>
      </c>
    </row>
    <row r="222" spans="3:4" ht="15.6" x14ac:dyDescent="0.3">
      <c r="C222" s="1" t="s">
        <v>188</v>
      </c>
      <c r="D222" s="2">
        <v>11735</v>
      </c>
    </row>
    <row r="223" spans="3:4" ht="15.6" x14ac:dyDescent="0.3">
      <c r="C223" s="1" t="s">
        <v>189</v>
      </c>
      <c r="D223" s="2">
        <v>11741</v>
      </c>
    </row>
    <row r="224" spans="3:4" ht="15.6" x14ac:dyDescent="0.3">
      <c r="C224" s="1" t="s">
        <v>190</v>
      </c>
      <c r="D224" s="2">
        <v>11725</v>
      </c>
    </row>
    <row r="225" spans="3:4" ht="15.6" x14ac:dyDescent="0.3">
      <c r="C225" s="1" t="s">
        <v>191</v>
      </c>
      <c r="D225" s="2">
        <v>11751</v>
      </c>
    </row>
    <row r="226" spans="3:4" ht="15.6" x14ac:dyDescent="0.3">
      <c r="C226" s="1" t="s">
        <v>192</v>
      </c>
      <c r="D226" s="2">
        <v>11751</v>
      </c>
    </row>
    <row r="227" spans="3:4" ht="15.6" x14ac:dyDescent="0.3">
      <c r="C227" s="1" t="s">
        <v>193</v>
      </c>
      <c r="D227" s="2">
        <v>11751</v>
      </c>
    </row>
    <row r="228" spans="3:4" ht="15.6" x14ac:dyDescent="0.3">
      <c r="C228" s="1" t="s">
        <v>194</v>
      </c>
      <c r="D228" s="2">
        <v>11739</v>
      </c>
    </row>
    <row r="229" spans="3:4" ht="15.6" x14ac:dyDescent="0.3">
      <c r="C229" s="1" t="s">
        <v>195</v>
      </c>
      <c r="D229" s="2">
        <v>11740</v>
      </c>
    </row>
    <row r="230" spans="3:4" ht="15.6" x14ac:dyDescent="0.3">
      <c r="C230" s="1" t="s">
        <v>196</v>
      </c>
      <c r="D230" s="2">
        <v>11766</v>
      </c>
    </row>
    <row r="231" spans="3:4" ht="15.6" x14ac:dyDescent="0.3">
      <c r="C231" s="1" t="s">
        <v>197</v>
      </c>
      <c r="D231" s="2">
        <v>11776</v>
      </c>
    </row>
    <row r="232" spans="3:4" ht="15.6" x14ac:dyDescent="0.3">
      <c r="C232" s="1" t="s">
        <v>198</v>
      </c>
      <c r="D232" s="2">
        <v>11712</v>
      </c>
    </row>
    <row r="233" spans="3:4" ht="15.6" x14ac:dyDescent="0.3">
      <c r="C233" s="1" t="s">
        <v>199</v>
      </c>
      <c r="D233" s="2">
        <v>11712</v>
      </c>
    </row>
    <row r="234" spans="3:4" ht="15.6" x14ac:dyDescent="0.3">
      <c r="C234" s="1" t="s">
        <v>200</v>
      </c>
      <c r="D234" s="2">
        <v>11712</v>
      </c>
    </row>
    <row r="235" spans="3:4" ht="15.6" x14ac:dyDescent="0.3">
      <c r="C235" s="1" t="s">
        <v>201</v>
      </c>
      <c r="D235" s="2">
        <v>11773</v>
      </c>
    </row>
    <row r="236" spans="3:4" ht="15.6" x14ac:dyDescent="0.3">
      <c r="C236" s="1" t="s">
        <v>202</v>
      </c>
      <c r="D236" s="2">
        <v>11774</v>
      </c>
    </row>
    <row r="237" spans="3:4" ht="15.6" x14ac:dyDescent="0.3">
      <c r="C237" s="1" t="s">
        <v>203</v>
      </c>
      <c r="D237" s="2">
        <v>11767</v>
      </c>
    </row>
    <row r="238" spans="3:4" ht="15.6" x14ac:dyDescent="0.3">
      <c r="C238" s="1" t="s">
        <v>204</v>
      </c>
      <c r="D238" s="2">
        <v>11740</v>
      </c>
    </row>
    <row r="239" spans="3:4" ht="15.6" x14ac:dyDescent="0.3">
      <c r="C239" s="1" t="s">
        <v>205</v>
      </c>
      <c r="D239" s="2">
        <v>11776</v>
      </c>
    </row>
    <row r="240" spans="3:4" ht="15.6" x14ac:dyDescent="0.3">
      <c r="C240" s="1" t="s">
        <v>206</v>
      </c>
      <c r="D240" s="2">
        <v>11776</v>
      </c>
    </row>
    <row r="241" spans="3:4" ht="15.6" x14ac:dyDescent="0.3">
      <c r="C241" s="1" t="s">
        <v>207</v>
      </c>
      <c r="D241" s="2">
        <v>11776</v>
      </c>
    </row>
    <row r="242" spans="3:4" ht="15.6" x14ac:dyDescent="0.3">
      <c r="C242" s="1" t="s">
        <v>208</v>
      </c>
      <c r="D242" s="2">
        <v>11769</v>
      </c>
    </row>
    <row r="243" spans="3:4" ht="15.6" x14ac:dyDescent="0.3">
      <c r="C243" s="1" t="s">
        <v>209</v>
      </c>
      <c r="D243" s="2">
        <v>11793</v>
      </c>
    </row>
    <row r="244" spans="3:4" ht="15.6" x14ac:dyDescent="0.3">
      <c r="C244" s="1" t="s">
        <v>210</v>
      </c>
      <c r="D244" s="2">
        <v>11840</v>
      </c>
    </row>
    <row r="245" spans="3:4" ht="15.6" x14ac:dyDescent="0.3">
      <c r="C245" s="1" t="s">
        <v>211</v>
      </c>
      <c r="D245" s="2">
        <v>11819</v>
      </c>
    </row>
    <row r="246" spans="3:4" ht="15.6" x14ac:dyDescent="0.3">
      <c r="C246" s="1" t="s">
        <v>212</v>
      </c>
      <c r="D246" s="2">
        <v>11829</v>
      </c>
    </row>
    <row r="247" spans="3:4" ht="15.6" x14ac:dyDescent="0.3">
      <c r="C247" s="3">
        <v>41799</v>
      </c>
      <c r="D247" s="2">
        <v>11829</v>
      </c>
    </row>
    <row r="248" spans="3:4" ht="15.6" x14ac:dyDescent="0.3">
      <c r="C248" s="3">
        <v>41829</v>
      </c>
      <c r="D248" s="2">
        <v>11829</v>
      </c>
    </row>
    <row r="249" spans="3:4" ht="15.6" x14ac:dyDescent="0.3">
      <c r="C249" s="1" t="s">
        <v>213</v>
      </c>
      <c r="D249" s="2">
        <v>11781</v>
      </c>
    </row>
    <row r="250" spans="3:4" ht="15.6" x14ac:dyDescent="0.3">
      <c r="C250" s="1" t="s">
        <v>214</v>
      </c>
      <c r="D250" s="2">
        <v>11813</v>
      </c>
    </row>
    <row r="251" spans="3:4" ht="15.6" x14ac:dyDescent="0.3">
      <c r="C251" s="1" t="s">
        <v>215</v>
      </c>
      <c r="D251" s="2">
        <v>11841</v>
      </c>
    </row>
    <row r="252" spans="3:4" ht="15.6" x14ac:dyDescent="0.3">
      <c r="C252" s="1" t="s">
        <v>216</v>
      </c>
      <c r="D252" s="2">
        <v>11890</v>
      </c>
    </row>
    <row r="253" spans="3:4" ht="15.6" x14ac:dyDescent="0.3">
      <c r="C253" s="1" t="s">
        <v>217</v>
      </c>
      <c r="D253" s="2">
        <v>11890</v>
      </c>
    </row>
    <row r="254" spans="3:4" ht="15.6" x14ac:dyDescent="0.3">
      <c r="C254" s="1" t="s">
        <v>218</v>
      </c>
      <c r="D254" s="2">
        <v>11890</v>
      </c>
    </row>
    <row r="255" spans="3:4" ht="15.6" x14ac:dyDescent="0.3">
      <c r="C255" s="1" t="s">
        <v>219</v>
      </c>
      <c r="D255" s="2">
        <v>11890</v>
      </c>
    </row>
    <row r="256" spans="3:4" ht="15.6" x14ac:dyDescent="0.3">
      <c r="C256" s="1" t="s">
        <v>220</v>
      </c>
      <c r="D256" s="2">
        <v>11934</v>
      </c>
    </row>
    <row r="257" spans="3:4" ht="15.6" x14ac:dyDescent="0.3">
      <c r="C257" s="1" t="s">
        <v>221</v>
      </c>
      <c r="D257" s="2">
        <v>11963</v>
      </c>
    </row>
    <row r="258" spans="3:4" ht="15.6" x14ac:dyDescent="0.3">
      <c r="C258" s="1" t="s">
        <v>222</v>
      </c>
      <c r="D258" s="2">
        <v>11968</v>
      </c>
    </row>
    <row r="259" spans="3:4" ht="15.6" x14ac:dyDescent="0.3">
      <c r="C259" s="1" t="s">
        <v>223</v>
      </c>
      <c r="D259" s="2">
        <v>12090</v>
      </c>
    </row>
    <row r="260" spans="3:4" ht="15.6" x14ac:dyDescent="0.3">
      <c r="C260" s="1" t="s">
        <v>224</v>
      </c>
      <c r="D260" s="2">
        <v>12045</v>
      </c>
    </row>
    <row r="261" spans="3:4" ht="15.6" x14ac:dyDescent="0.3">
      <c r="C261" s="1" t="s">
        <v>225</v>
      </c>
      <c r="D261" s="2">
        <v>12045</v>
      </c>
    </row>
    <row r="262" spans="3:4" ht="15.6" x14ac:dyDescent="0.3">
      <c r="C262" s="1" t="s">
        <v>226</v>
      </c>
      <c r="D262" s="2">
        <v>12045</v>
      </c>
    </row>
    <row r="263" spans="3:4" ht="15.6" x14ac:dyDescent="0.3">
      <c r="C263" s="1" t="s">
        <v>227</v>
      </c>
      <c r="D263" s="2">
        <v>12032</v>
      </c>
    </row>
    <row r="264" spans="3:4" ht="15.6" x14ac:dyDescent="0.3">
      <c r="C264" s="1" t="s">
        <v>228</v>
      </c>
      <c r="D264" s="2">
        <v>12047</v>
      </c>
    </row>
    <row r="265" spans="3:4" ht="15.6" x14ac:dyDescent="0.3">
      <c r="C265" s="1" t="s">
        <v>229</v>
      </c>
      <c r="D265" s="2">
        <v>12036</v>
      </c>
    </row>
    <row r="266" spans="3:4" ht="15.6" x14ac:dyDescent="0.3">
      <c r="C266" s="1" t="s">
        <v>230</v>
      </c>
      <c r="D266" s="2">
        <v>12007</v>
      </c>
    </row>
    <row r="267" spans="3:4" ht="15.6" x14ac:dyDescent="0.3">
      <c r="C267" s="1" t="s">
        <v>231</v>
      </c>
      <c r="D267" s="2">
        <v>12067</v>
      </c>
    </row>
    <row r="268" spans="3:4" ht="15.6" x14ac:dyDescent="0.3">
      <c r="C268" s="1" t="s">
        <v>232</v>
      </c>
      <c r="D268" s="2">
        <v>12067</v>
      </c>
    </row>
    <row r="269" spans="3:4" ht="15.6" x14ac:dyDescent="0.3">
      <c r="C269" s="1" t="s">
        <v>233</v>
      </c>
      <c r="D269" s="2">
        <v>12067</v>
      </c>
    </row>
    <row r="270" spans="3:4" ht="15.6" x14ac:dyDescent="0.3">
      <c r="C270" s="1" t="s">
        <v>234</v>
      </c>
      <c r="D270" s="2">
        <v>12181</v>
      </c>
    </row>
    <row r="271" spans="3:4" ht="15.6" x14ac:dyDescent="0.3">
      <c r="C271" s="1" t="s">
        <v>235</v>
      </c>
      <c r="D271" s="2">
        <v>12273</v>
      </c>
    </row>
    <row r="272" spans="3:4" ht="15.6" x14ac:dyDescent="0.3">
      <c r="C272" s="1" t="s">
        <v>236</v>
      </c>
      <c r="D272" s="2">
        <v>12249</v>
      </c>
    </row>
    <row r="273" spans="3:4" ht="15.6" x14ac:dyDescent="0.3">
      <c r="C273" s="1" t="s">
        <v>237</v>
      </c>
      <c r="D273" s="2">
        <v>12197</v>
      </c>
    </row>
    <row r="274" spans="3:4" ht="15.6" x14ac:dyDescent="0.3">
      <c r="C274" s="1" t="s">
        <v>238</v>
      </c>
      <c r="D274" s="2">
        <v>12205</v>
      </c>
    </row>
    <row r="275" spans="3:4" ht="15.6" x14ac:dyDescent="0.3">
      <c r="C275" s="3">
        <v>41739</v>
      </c>
      <c r="D275" s="2">
        <v>12205</v>
      </c>
    </row>
    <row r="276" spans="3:4" ht="15.6" x14ac:dyDescent="0.3">
      <c r="C276" s="3">
        <v>41769</v>
      </c>
      <c r="D276" s="2">
        <v>12205</v>
      </c>
    </row>
    <row r="277" spans="3:4" ht="15.6" x14ac:dyDescent="0.3">
      <c r="C277" s="1" t="s">
        <v>239</v>
      </c>
      <c r="D277" s="2">
        <v>12273</v>
      </c>
    </row>
    <row r="278" spans="3:4" ht="15.6" x14ac:dyDescent="0.3">
      <c r="C278" s="1" t="s">
        <v>240</v>
      </c>
      <c r="D278" s="2">
        <v>12251</v>
      </c>
    </row>
    <row r="279" spans="3:4" ht="15.6" x14ac:dyDescent="0.3">
      <c r="C279" s="1" t="s">
        <v>241</v>
      </c>
      <c r="D279" s="2">
        <v>12302</v>
      </c>
    </row>
    <row r="280" spans="3:4" ht="15.6" x14ac:dyDescent="0.3">
      <c r="C280" s="1" t="s">
        <v>242</v>
      </c>
      <c r="D280" s="2">
        <v>12251</v>
      </c>
    </row>
    <row r="281" spans="3:4" ht="15.6" x14ac:dyDescent="0.3">
      <c r="C281" s="1" t="s">
        <v>243</v>
      </c>
      <c r="D281" s="2">
        <v>12268</v>
      </c>
    </row>
    <row r="282" spans="3:4" ht="15.6" x14ac:dyDescent="0.3">
      <c r="C282" s="3">
        <v>41953</v>
      </c>
      <c r="D282" s="2">
        <v>12268</v>
      </c>
    </row>
    <row r="283" spans="3:4" ht="15.6" x14ac:dyDescent="0.3">
      <c r="C283" s="3">
        <v>41983</v>
      </c>
      <c r="D283" s="2">
        <v>12268</v>
      </c>
    </row>
    <row r="284" spans="3:4" ht="15.6" x14ac:dyDescent="0.3">
      <c r="C284" s="1" t="s">
        <v>244</v>
      </c>
      <c r="D284" s="2">
        <v>12263</v>
      </c>
    </row>
    <row r="285" spans="3:4" ht="15.6" x14ac:dyDescent="0.3">
      <c r="C285" s="1" t="s">
        <v>245</v>
      </c>
      <c r="D285" s="2">
        <v>12256</v>
      </c>
    </row>
    <row r="286" spans="3:4" ht="15.6" x14ac:dyDescent="0.3">
      <c r="C286" s="1" t="s">
        <v>246</v>
      </c>
      <c r="D286" s="2">
        <v>12290</v>
      </c>
    </row>
    <row r="287" spans="3:4" ht="15.6" x14ac:dyDescent="0.3">
      <c r="C287" s="1" t="s">
        <v>247</v>
      </c>
      <c r="D287" s="2">
        <v>12268</v>
      </c>
    </row>
    <row r="288" spans="3:4" ht="15.6" x14ac:dyDescent="0.3">
      <c r="C288" s="1" t="s">
        <v>248</v>
      </c>
      <c r="D288" s="2">
        <v>12283</v>
      </c>
    </row>
    <row r="289" spans="3:4" ht="15.6" x14ac:dyDescent="0.3">
      <c r="C289" s="1" t="s">
        <v>249</v>
      </c>
      <c r="D289" s="2">
        <v>12283</v>
      </c>
    </row>
    <row r="290" spans="3:4" ht="15.6" x14ac:dyDescent="0.3">
      <c r="C290" s="1" t="s">
        <v>250</v>
      </c>
      <c r="D290" s="2">
        <v>12283</v>
      </c>
    </row>
    <row r="291" spans="3:4" ht="15.6" x14ac:dyDescent="0.3">
      <c r="C291" s="1" t="s">
        <v>251</v>
      </c>
      <c r="D291" s="2">
        <v>12101</v>
      </c>
    </row>
    <row r="292" spans="3:4" ht="15.6" x14ac:dyDescent="0.3">
      <c r="C292" s="1" t="s">
        <v>252</v>
      </c>
      <c r="D292" s="2">
        <v>12053</v>
      </c>
    </row>
    <row r="293" spans="3:4" ht="15.6" x14ac:dyDescent="0.3">
      <c r="C293" s="1" t="s">
        <v>253</v>
      </c>
      <c r="D293" s="2">
        <v>12086</v>
      </c>
    </row>
    <row r="294" spans="3:4" ht="15.6" x14ac:dyDescent="0.3">
      <c r="C294" s="1" t="s">
        <v>254</v>
      </c>
      <c r="D294" s="2">
        <v>12094</v>
      </c>
    </row>
    <row r="295" spans="3:4" ht="15.6" x14ac:dyDescent="0.3">
      <c r="C295" s="1" t="s">
        <v>255</v>
      </c>
      <c r="D295" s="2">
        <v>12125</v>
      </c>
    </row>
    <row r="296" spans="3:4" ht="15.6" x14ac:dyDescent="0.3">
      <c r="C296" s="1" t="s">
        <v>256</v>
      </c>
      <c r="D296" s="2">
        <v>12125</v>
      </c>
    </row>
    <row r="297" spans="3:4" ht="15.6" x14ac:dyDescent="0.3">
      <c r="C297" s="1" t="s">
        <v>257</v>
      </c>
      <c r="D297" s="2">
        <v>12125</v>
      </c>
    </row>
    <row r="298" spans="3:4" ht="15.6" x14ac:dyDescent="0.3">
      <c r="C298" s="1" t="s">
        <v>258</v>
      </c>
      <c r="D298" s="2">
        <v>12555</v>
      </c>
    </row>
    <row r="299" spans="3:4" ht="15.6" x14ac:dyDescent="0.3">
      <c r="C299" s="1" t="s">
        <v>259</v>
      </c>
      <c r="D299" s="2">
        <v>12560</v>
      </c>
    </row>
    <row r="300" spans="3:4" ht="15.6" x14ac:dyDescent="0.3">
      <c r="C300" s="1" t="s">
        <v>260</v>
      </c>
      <c r="D300" s="2">
        <v>12578</v>
      </c>
    </row>
    <row r="301" spans="3:4" ht="15.6" x14ac:dyDescent="0.3">
      <c r="C301" s="1" t="s">
        <v>261</v>
      </c>
      <c r="D301" s="2">
        <v>12688</v>
      </c>
    </row>
    <row r="302" spans="3:4" ht="15.6" x14ac:dyDescent="0.3">
      <c r="C302" s="1" t="s">
        <v>262</v>
      </c>
      <c r="D302" s="2">
        <v>12688</v>
      </c>
    </row>
    <row r="303" spans="3:4" ht="15.6" x14ac:dyDescent="0.3">
      <c r="C303" s="3">
        <v>41650</v>
      </c>
      <c r="D303" s="2">
        <v>12688</v>
      </c>
    </row>
    <row r="304" spans="3:4" ht="15.6" x14ac:dyDescent="0.3">
      <c r="C304" s="3">
        <v>41681</v>
      </c>
      <c r="D304" s="2">
        <v>12688</v>
      </c>
    </row>
    <row r="305" spans="3:4" ht="15.6" x14ac:dyDescent="0.3">
      <c r="C305" s="1" t="s">
        <v>263</v>
      </c>
      <c r="D305" s="2">
        <v>12166</v>
      </c>
    </row>
    <row r="306" spans="3:4" ht="15.6" x14ac:dyDescent="0.3">
      <c r="C306" s="1" t="s">
        <v>264</v>
      </c>
      <c r="D306" s="2">
        <v>12191</v>
      </c>
    </row>
    <row r="307" spans="3:4" ht="15.6" x14ac:dyDescent="0.3">
      <c r="C307" s="1" t="s">
        <v>265</v>
      </c>
      <c r="D307" s="2">
        <v>12152</v>
      </c>
    </row>
    <row r="308" spans="3:4" ht="15.6" x14ac:dyDescent="0.3">
      <c r="C308" s="1" t="s">
        <v>266</v>
      </c>
      <c r="D308" s="2">
        <v>12240</v>
      </c>
    </row>
    <row r="309" spans="3:4" ht="15.6" x14ac:dyDescent="0.3">
      <c r="C309" s="1" t="s">
        <v>267</v>
      </c>
      <c r="D309" s="2">
        <v>12210</v>
      </c>
    </row>
    <row r="310" spans="3:4" ht="15.6" x14ac:dyDescent="0.3">
      <c r="C310" s="3">
        <v>41862</v>
      </c>
      <c r="D310" s="2">
        <v>12210</v>
      </c>
    </row>
    <row r="311" spans="3:4" ht="15.6" x14ac:dyDescent="0.3">
      <c r="C311" s="3">
        <v>41893</v>
      </c>
      <c r="D311" s="2">
        <v>12210</v>
      </c>
    </row>
    <row r="312" spans="3:4" ht="15.6" x14ac:dyDescent="0.3">
      <c r="C312" s="1" t="s">
        <v>268</v>
      </c>
      <c r="D312" s="2">
        <v>12199</v>
      </c>
    </row>
    <row r="313" spans="3:4" ht="15.6" x14ac:dyDescent="0.3">
      <c r="C313" s="1" t="s">
        <v>269</v>
      </c>
      <c r="D313" s="2">
        <v>12224</v>
      </c>
    </row>
    <row r="314" spans="3:4" ht="15.6" x14ac:dyDescent="0.3">
      <c r="C314" s="1" t="s">
        <v>270</v>
      </c>
      <c r="D314" s="2">
        <v>12266</v>
      </c>
    </row>
    <row r="315" spans="3:4" ht="15.6" x14ac:dyDescent="0.3">
      <c r="C315" s="1" t="s">
        <v>271</v>
      </c>
      <c r="D315" s="2">
        <v>12252</v>
      </c>
    </row>
    <row r="316" spans="3:4" ht="15.6" x14ac:dyDescent="0.3">
      <c r="C316" s="1" t="s">
        <v>272</v>
      </c>
      <c r="D316" s="2">
        <v>12267</v>
      </c>
    </row>
    <row r="317" spans="3:4" ht="15.6" x14ac:dyDescent="0.3">
      <c r="C317" s="1" t="s">
        <v>273</v>
      </c>
      <c r="D317" s="2">
        <v>12267</v>
      </c>
    </row>
    <row r="318" spans="3:4" ht="15.6" x14ac:dyDescent="0.3">
      <c r="C318" s="1" t="s">
        <v>274</v>
      </c>
      <c r="D318" s="2">
        <v>12267</v>
      </c>
    </row>
    <row r="319" spans="3:4" ht="15.6" x14ac:dyDescent="0.3">
      <c r="C319" s="1" t="s">
        <v>275</v>
      </c>
      <c r="D319" s="2">
        <v>12254</v>
      </c>
    </row>
    <row r="320" spans="3:4" ht="15.6" x14ac:dyDescent="0.3">
      <c r="C320" s="1" t="s">
        <v>276</v>
      </c>
      <c r="D320" s="2">
        <v>12207</v>
      </c>
    </row>
    <row r="321" spans="3:4" ht="15.6" x14ac:dyDescent="0.3">
      <c r="C321" s="1" t="s">
        <v>277</v>
      </c>
      <c r="D321" s="2">
        <v>12185</v>
      </c>
    </row>
    <row r="322" spans="3:4" ht="15.6" x14ac:dyDescent="0.3">
      <c r="C322" s="1" t="s">
        <v>278</v>
      </c>
      <c r="D322" s="2">
        <v>12222</v>
      </c>
    </row>
    <row r="323" spans="3:4" ht="15.6" x14ac:dyDescent="0.3">
      <c r="C323" s="1" t="s">
        <v>279</v>
      </c>
      <c r="D323" s="2">
        <v>12222</v>
      </c>
    </row>
    <row r="324" spans="3:4" ht="15.6" x14ac:dyDescent="0.3">
      <c r="C324" s="1" t="s">
        <v>280</v>
      </c>
      <c r="D324" s="2">
        <v>12222</v>
      </c>
    </row>
    <row r="325" spans="3:4" ht="15.6" x14ac:dyDescent="0.3">
      <c r="C325" s="1" t="s">
        <v>281</v>
      </c>
      <c r="D325" s="2">
        <v>12222</v>
      </c>
    </row>
    <row r="326" spans="3:4" ht="15.6" x14ac:dyDescent="0.3">
      <c r="C326" s="1" t="s">
        <v>282</v>
      </c>
      <c r="D326" s="2">
        <v>12183</v>
      </c>
    </row>
    <row r="327" spans="3:4" ht="15.6" x14ac:dyDescent="0.3">
      <c r="C327" s="1" t="s">
        <v>283</v>
      </c>
      <c r="D327" s="2">
        <v>12227</v>
      </c>
    </row>
    <row r="328" spans="3:4" ht="15.6" x14ac:dyDescent="0.3">
      <c r="C328" s="1" t="s">
        <v>284</v>
      </c>
      <c r="D328" s="2">
        <v>12221</v>
      </c>
    </row>
    <row r="329" spans="3:4" ht="15.6" x14ac:dyDescent="0.3">
      <c r="C329" s="1" t="s">
        <v>285</v>
      </c>
      <c r="D329" s="2">
        <v>12240</v>
      </c>
    </row>
    <row r="330" spans="3:4" ht="15.6" x14ac:dyDescent="0.3">
      <c r="C330" s="1" t="s">
        <v>286</v>
      </c>
      <c r="D330" s="2">
        <v>12257</v>
      </c>
    </row>
    <row r="331" spans="3:4" ht="15.6" x14ac:dyDescent="0.3">
      <c r="C331" s="1" t="s">
        <v>287</v>
      </c>
      <c r="D331" s="2">
        <v>12257</v>
      </c>
    </row>
    <row r="332" spans="3:4" ht="15.6" x14ac:dyDescent="0.3">
      <c r="C332" s="1" t="s">
        <v>288</v>
      </c>
      <c r="D332" s="2">
        <v>12257</v>
      </c>
    </row>
    <row r="333" spans="3:4" ht="15.6" x14ac:dyDescent="0.3">
      <c r="C333" s="1" t="s">
        <v>289</v>
      </c>
      <c r="D333" s="2">
        <v>12325</v>
      </c>
    </row>
    <row r="334" spans="3:4" ht="15.6" x14ac:dyDescent="0.3">
      <c r="C334" s="1" t="s">
        <v>290</v>
      </c>
      <c r="D334" s="2">
        <v>12337</v>
      </c>
    </row>
    <row r="335" spans="3:4" ht="15.6" x14ac:dyDescent="0.3">
      <c r="C335" s="1" t="s">
        <v>291</v>
      </c>
      <c r="D335" s="2">
        <v>12356</v>
      </c>
    </row>
    <row r="336" spans="3:4" ht="15.6" x14ac:dyDescent="0.3">
      <c r="C336" s="1" t="s">
        <v>292</v>
      </c>
      <c r="D336" s="2">
        <v>12380</v>
      </c>
    </row>
    <row r="337" spans="3:4" ht="15.6" x14ac:dyDescent="0.3">
      <c r="C337" s="1" t="s">
        <v>293</v>
      </c>
      <c r="D337" s="2">
        <v>12357</v>
      </c>
    </row>
    <row r="338" spans="3:4" ht="15.6" x14ac:dyDescent="0.3">
      <c r="C338" s="3">
        <v>41802</v>
      </c>
      <c r="D338" s="2">
        <v>12357</v>
      </c>
    </row>
    <row r="339" spans="3:4" ht="15.6" x14ac:dyDescent="0.3">
      <c r="C339" s="3">
        <v>41832</v>
      </c>
      <c r="D339" s="2">
        <v>12357</v>
      </c>
    </row>
    <row r="340" spans="3:4" ht="15.6" x14ac:dyDescent="0.3">
      <c r="C340" s="1" t="s">
        <v>294</v>
      </c>
      <c r="D340" s="2">
        <v>12414</v>
      </c>
    </row>
    <row r="341" spans="3:4" ht="15.6" x14ac:dyDescent="0.3">
      <c r="C341" s="1" t="s">
        <v>295</v>
      </c>
      <c r="D341" s="2">
        <v>12409</v>
      </c>
    </row>
    <row r="342" spans="3:4" ht="15.6" x14ac:dyDescent="0.3">
      <c r="C342" s="1" t="s">
        <v>296</v>
      </c>
      <c r="D342" s="2">
        <v>12398</v>
      </c>
    </row>
    <row r="343" spans="3:4" ht="15.6" x14ac:dyDescent="0.3">
      <c r="C343" s="1" t="s">
        <v>297</v>
      </c>
      <c r="D343" s="2">
        <v>12398</v>
      </c>
    </row>
    <row r="344" spans="3:4" ht="15.6" x14ac:dyDescent="0.3">
      <c r="C344" s="1" t="s">
        <v>298</v>
      </c>
      <c r="D344" s="2">
        <v>12494</v>
      </c>
    </row>
    <row r="345" spans="3:4" ht="15.6" x14ac:dyDescent="0.3">
      <c r="C345" s="1" t="s">
        <v>299</v>
      </c>
      <c r="D345" s="2">
        <v>12494</v>
      </c>
    </row>
    <row r="346" spans="3:4" ht="15.6" x14ac:dyDescent="0.3">
      <c r="C346" s="1" t="s">
        <v>300</v>
      </c>
      <c r="D346" s="2">
        <v>12494</v>
      </c>
    </row>
    <row r="347" spans="3:4" ht="15.6" x14ac:dyDescent="0.3">
      <c r="C347" s="1" t="s">
        <v>301</v>
      </c>
      <c r="D347" s="2">
        <v>12662</v>
      </c>
    </row>
    <row r="348" spans="3:4" ht="15.6" x14ac:dyDescent="0.3">
      <c r="C348" s="1" t="s">
        <v>302</v>
      </c>
      <c r="D348" s="2">
        <v>12965</v>
      </c>
    </row>
    <row r="349" spans="3:4" ht="15.6" x14ac:dyDescent="0.3">
      <c r="C349" s="1" t="s">
        <v>303</v>
      </c>
      <c r="D349" s="2">
        <v>12784</v>
      </c>
    </row>
    <row r="350" spans="3:4" ht="15.6" x14ac:dyDescent="0.3">
      <c r="C350" s="1" t="s">
        <v>304</v>
      </c>
      <c r="D350" s="2">
        <v>12628</v>
      </c>
    </row>
    <row r="351" spans="3:4" ht="15.6" x14ac:dyDescent="0.3">
      <c r="C351" s="1" t="s">
        <v>305</v>
      </c>
      <c r="D351" s="2">
        <v>12563</v>
      </c>
    </row>
    <row r="352" spans="3:4" ht="15.6" x14ac:dyDescent="0.3">
      <c r="C352" s="1" t="s">
        <v>306</v>
      </c>
      <c r="D352" s="2">
        <v>12563</v>
      </c>
    </row>
    <row r="353" spans="3:4" ht="15.6" x14ac:dyDescent="0.3">
      <c r="C353" s="1" t="s">
        <v>307</v>
      </c>
      <c r="D353" s="2">
        <v>12563</v>
      </c>
    </row>
    <row r="354" spans="3:4" ht="15.6" x14ac:dyDescent="0.3">
      <c r="C354" s="1" t="s">
        <v>308</v>
      </c>
      <c r="D354" s="2">
        <v>12497</v>
      </c>
    </row>
    <row r="355" spans="3:4" ht="15.6" x14ac:dyDescent="0.3">
      <c r="C355" s="1" t="s">
        <v>309</v>
      </c>
      <c r="D355" s="2">
        <v>12518</v>
      </c>
    </row>
    <row r="356" spans="3:4" ht="15.6" x14ac:dyDescent="0.3">
      <c r="C356" s="1" t="s">
        <v>310</v>
      </c>
      <c r="D356" s="2">
        <v>12529</v>
      </c>
    </row>
    <row r="357" spans="3:4" ht="15.6" x14ac:dyDescent="0.3">
      <c r="C357" s="1" t="s">
        <v>311</v>
      </c>
      <c r="D357" s="2">
        <v>12529</v>
      </c>
    </row>
    <row r="358" spans="3:4" ht="15.6" x14ac:dyDescent="0.3">
      <c r="C358" s="1" t="s">
        <v>312</v>
      </c>
      <c r="D358" s="2">
        <v>12529</v>
      </c>
    </row>
    <row r="359" spans="3:4" ht="15.6" x14ac:dyDescent="0.3">
      <c r="C359" s="1" t="s">
        <v>313</v>
      </c>
      <c r="D359" s="2">
        <v>12529</v>
      </c>
    </row>
    <row r="360" spans="3:4" ht="15.6" x14ac:dyDescent="0.3">
      <c r="C360" s="1" t="s">
        <v>314</v>
      </c>
      <c r="D360" s="2">
        <v>12529</v>
      </c>
    </row>
    <row r="361" spans="3:4" ht="15.6" x14ac:dyDescent="0.3">
      <c r="C361" s="1" t="s">
        <v>315</v>
      </c>
      <c r="D361" s="2">
        <v>12496</v>
      </c>
    </row>
    <row r="362" spans="3:4" ht="15.6" x14ac:dyDescent="0.3">
      <c r="C362" s="1" t="s">
        <v>316</v>
      </c>
      <c r="D362" s="2">
        <v>12498</v>
      </c>
    </row>
    <row r="363" spans="3:4" ht="15.6" x14ac:dyDescent="0.3">
      <c r="C363" s="1" t="s">
        <v>317</v>
      </c>
      <c r="D363" s="2">
        <v>12502</v>
      </c>
    </row>
    <row r="364" spans="3:4" ht="15.6" x14ac:dyDescent="0.3">
      <c r="C364" s="3">
        <v>42005</v>
      </c>
      <c r="D364" s="2">
        <v>12502</v>
      </c>
    </row>
    <row r="365" spans="3:4" ht="15.6" x14ac:dyDescent="0.3">
      <c r="C365" s="1" t="s">
        <v>318</v>
      </c>
      <c r="D365" s="2">
        <v>12536</v>
      </c>
    </row>
    <row r="366" spans="3:4" ht="15.6" x14ac:dyDescent="0.3">
      <c r="C366" s="3">
        <v>42064</v>
      </c>
      <c r="D366" s="2">
        <v>12536</v>
      </c>
    </row>
    <row r="367" spans="3:4" ht="15.6" x14ac:dyDescent="0.3">
      <c r="C367" s="3">
        <v>42095</v>
      </c>
      <c r="D367" s="2">
        <v>12536</v>
      </c>
    </row>
    <row r="368" spans="3:4" ht="15.6" x14ac:dyDescent="0.3">
      <c r="C368" s="1" t="s">
        <v>319</v>
      </c>
      <c r="D368" s="2">
        <v>12652</v>
      </c>
    </row>
    <row r="369" spans="3:4" ht="15.6" x14ac:dyDescent="0.3">
      <c r="C369" s="1" t="s">
        <v>320</v>
      </c>
      <c r="D369" s="2">
        <v>12721</v>
      </c>
    </row>
    <row r="370" spans="3:4" ht="15.6" x14ac:dyDescent="0.3">
      <c r="C370" s="1" t="s">
        <v>321</v>
      </c>
      <c r="D370" s="2">
        <v>12796</v>
      </c>
    </row>
    <row r="371" spans="3:4" ht="15.6" x14ac:dyDescent="0.3">
      <c r="C371" s="1" t="s">
        <v>322</v>
      </c>
      <c r="D371" s="2">
        <v>12795</v>
      </c>
    </row>
    <row r="372" spans="3:4" ht="15.6" x14ac:dyDescent="0.3">
      <c r="C372" s="1" t="s">
        <v>323</v>
      </c>
      <c r="D372" s="2">
        <v>12703</v>
      </c>
    </row>
    <row r="373" spans="3:4" ht="15.6" x14ac:dyDescent="0.3">
      <c r="C373" s="3">
        <v>42278</v>
      </c>
      <c r="D373" s="2">
        <v>12703</v>
      </c>
    </row>
    <row r="374" spans="3:4" ht="15.6" x14ac:dyDescent="0.3">
      <c r="C374" s="3">
        <v>42309</v>
      </c>
      <c r="D374" s="2">
        <v>12703</v>
      </c>
    </row>
    <row r="375" spans="3:4" ht="15.6" x14ac:dyDescent="0.3">
      <c r="C375" s="1" t="s">
        <v>324</v>
      </c>
      <c r="D375" s="2">
        <v>12631</v>
      </c>
    </row>
    <row r="376" spans="3:4" ht="15.6" x14ac:dyDescent="0.3">
      <c r="C376" s="1" t="s">
        <v>325</v>
      </c>
      <c r="D376" s="2">
        <v>12671</v>
      </c>
    </row>
    <row r="377" spans="3:4" ht="15.6" x14ac:dyDescent="0.3">
      <c r="C377" s="1" t="s">
        <v>326</v>
      </c>
      <c r="D377" s="2">
        <v>12643</v>
      </c>
    </row>
    <row r="378" spans="3:4" ht="15.6" x14ac:dyDescent="0.3">
      <c r="C378" s="1" t="s">
        <v>327</v>
      </c>
      <c r="D378" s="2">
        <v>12680</v>
      </c>
    </row>
    <row r="379" spans="3:4" ht="15.6" x14ac:dyDescent="0.3">
      <c r="C379" s="1" t="s">
        <v>328</v>
      </c>
      <c r="D379" s="2">
        <v>12656</v>
      </c>
    </row>
    <row r="380" spans="3:4" ht="15.6" x14ac:dyDescent="0.3">
      <c r="C380" s="1" t="s">
        <v>329</v>
      </c>
      <c r="D380" s="2">
        <v>12656</v>
      </c>
    </row>
    <row r="381" spans="3:4" ht="15.6" x14ac:dyDescent="0.3">
      <c r="C381" s="1" t="s">
        <v>330</v>
      </c>
      <c r="D381" s="2">
        <v>12656</v>
      </c>
    </row>
    <row r="382" spans="3:4" ht="15.6" x14ac:dyDescent="0.3">
      <c r="C382" s="1" t="s">
        <v>331</v>
      </c>
      <c r="D382" s="2">
        <v>12675</v>
      </c>
    </row>
    <row r="383" spans="3:4" ht="15.6" x14ac:dyDescent="0.3">
      <c r="C383" s="1" t="s">
        <v>332</v>
      </c>
      <c r="D383" s="2">
        <v>12722</v>
      </c>
    </row>
    <row r="384" spans="3:4" ht="15.6" x14ac:dyDescent="0.3">
      <c r="C384" s="1" t="s">
        <v>333</v>
      </c>
      <c r="D384" s="2">
        <v>12620</v>
      </c>
    </row>
    <row r="385" spans="3:4" ht="15.6" x14ac:dyDescent="0.3">
      <c r="C385" s="1" t="s">
        <v>334</v>
      </c>
      <c r="D385" s="2">
        <v>12513</v>
      </c>
    </row>
    <row r="386" spans="3:4" ht="15.6" x14ac:dyDescent="0.3">
      <c r="C386" s="1" t="s">
        <v>335</v>
      </c>
      <c r="D386" s="2">
        <v>12506</v>
      </c>
    </row>
    <row r="387" spans="3:4" ht="15.6" x14ac:dyDescent="0.3">
      <c r="C387" s="1" t="s">
        <v>336</v>
      </c>
      <c r="D387" s="2">
        <v>12506</v>
      </c>
    </row>
    <row r="388" spans="3:4" ht="15.6" x14ac:dyDescent="0.3">
      <c r="C388" s="1" t="s">
        <v>337</v>
      </c>
      <c r="D388" s="2">
        <v>12506</v>
      </c>
    </row>
    <row r="389" spans="3:4" ht="15.6" x14ac:dyDescent="0.3">
      <c r="C389" s="1" t="s">
        <v>338</v>
      </c>
      <c r="D389" s="2">
        <v>12580</v>
      </c>
    </row>
    <row r="390" spans="3:4" ht="15.6" x14ac:dyDescent="0.3">
      <c r="C390" s="1" t="s">
        <v>339</v>
      </c>
      <c r="D390" s="2">
        <v>12555</v>
      </c>
    </row>
    <row r="391" spans="3:4" ht="15.6" x14ac:dyDescent="0.3">
      <c r="C391" s="1" t="s">
        <v>340</v>
      </c>
      <c r="D391" s="2">
        <v>12560</v>
      </c>
    </row>
    <row r="392" spans="3:4" ht="15.6" x14ac:dyDescent="0.3">
      <c r="C392" s="1" t="s">
        <v>341</v>
      </c>
      <c r="D392" s="2">
        <v>12578</v>
      </c>
    </row>
    <row r="393" spans="3:4" ht="15.6" x14ac:dyDescent="0.3">
      <c r="C393" s="1" t="s">
        <v>342</v>
      </c>
      <c r="D393" s="2">
        <v>12688</v>
      </c>
    </row>
    <row r="394" spans="3:4" ht="15.6" x14ac:dyDescent="0.3">
      <c r="C394" s="1" t="s">
        <v>343</v>
      </c>
      <c r="D394" s="2">
        <v>12688</v>
      </c>
    </row>
    <row r="395" spans="3:4" ht="15.6" x14ac:dyDescent="0.3">
      <c r="C395" s="3">
        <v>42006</v>
      </c>
      <c r="D395" s="2">
        <v>12688</v>
      </c>
    </row>
    <row r="396" spans="3:4" ht="15.6" x14ac:dyDescent="0.3">
      <c r="C396" s="1" t="s">
        <v>344</v>
      </c>
      <c r="D396" s="2">
        <v>12764</v>
      </c>
    </row>
    <row r="397" spans="3:4" ht="15.6" x14ac:dyDescent="0.3">
      <c r="C397" s="1" t="s">
        <v>345</v>
      </c>
      <c r="D397" s="2">
        <v>12706</v>
      </c>
    </row>
    <row r="398" spans="3:4" ht="15.6" x14ac:dyDescent="0.3">
      <c r="C398" s="1" t="s">
        <v>346</v>
      </c>
      <c r="D398" s="2">
        <v>12672</v>
      </c>
    </row>
    <row r="399" spans="3:4" ht="15.6" x14ac:dyDescent="0.3">
      <c r="C399" s="1" t="s">
        <v>347</v>
      </c>
      <c r="D399" s="2">
        <v>12716</v>
      </c>
    </row>
    <row r="400" spans="3:4" ht="15.6" x14ac:dyDescent="0.3">
      <c r="C400" s="1" t="s">
        <v>348</v>
      </c>
      <c r="D400" s="2">
        <v>12676</v>
      </c>
    </row>
    <row r="401" spans="3:4" ht="15.6" x14ac:dyDescent="0.3">
      <c r="C401" s="3">
        <v>42187</v>
      </c>
      <c r="D401" s="2">
        <v>12676</v>
      </c>
    </row>
    <row r="402" spans="3:4" ht="15.6" x14ac:dyDescent="0.3">
      <c r="C402" s="3">
        <v>42218</v>
      </c>
      <c r="D402" s="2">
        <v>12676</v>
      </c>
    </row>
    <row r="403" spans="3:4" ht="15.6" x14ac:dyDescent="0.3">
      <c r="C403" s="1" t="s">
        <v>349</v>
      </c>
      <c r="D403" s="2">
        <v>12742</v>
      </c>
    </row>
    <row r="404" spans="3:4" ht="15.6" x14ac:dyDescent="0.3">
      <c r="C404" s="1" t="s">
        <v>350</v>
      </c>
      <c r="D404" s="2">
        <v>12707</v>
      </c>
    </row>
    <row r="405" spans="3:4" ht="15.6" x14ac:dyDescent="0.3">
      <c r="C405" s="1" t="s">
        <v>351</v>
      </c>
      <c r="D405" s="2">
        <v>12764</v>
      </c>
    </row>
    <row r="406" spans="3:4" ht="15.6" x14ac:dyDescent="0.3">
      <c r="C406" s="1" t="s">
        <v>352</v>
      </c>
      <c r="D406" s="2">
        <v>12858</v>
      </c>
    </row>
    <row r="407" spans="3:4" ht="15.6" x14ac:dyDescent="0.3">
      <c r="C407" s="1" t="s">
        <v>353</v>
      </c>
      <c r="D407" s="2">
        <v>12833</v>
      </c>
    </row>
    <row r="408" spans="3:4" ht="15.6" x14ac:dyDescent="0.3">
      <c r="C408" s="1" t="s">
        <v>354</v>
      </c>
      <c r="D408" s="2">
        <v>12833</v>
      </c>
    </row>
    <row r="409" spans="3:4" ht="15.6" x14ac:dyDescent="0.3">
      <c r="C409" s="1" t="s">
        <v>355</v>
      </c>
      <c r="D409" s="2">
        <v>12833</v>
      </c>
    </row>
    <row r="410" spans="3:4" ht="15.6" x14ac:dyDescent="0.3">
      <c r="C410" s="1" t="s">
        <v>356</v>
      </c>
      <c r="D410" s="2">
        <v>12806</v>
      </c>
    </row>
    <row r="411" spans="3:4" ht="15.6" x14ac:dyDescent="0.3">
      <c r="C411" s="1" t="s">
        <v>357</v>
      </c>
      <c r="D411" s="2">
        <v>12821</v>
      </c>
    </row>
    <row r="412" spans="3:4" ht="15.6" x14ac:dyDescent="0.3">
      <c r="C412" s="1" t="s">
        <v>358</v>
      </c>
      <c r="D412" s="2">
        <v>12868</v>
      </c>
    </row>
    <row r="413" spans="3:4" ht="15.6" x14ac:dyDescent="0.3">
      <c r="C413" s="1" t="s">
        <v>359</v>
      </c>
      <c r="D413" s="2">
        <v>12868</v>
      </c>
    </row>
    <row r="414" spans="3:4" ht="15.6" x14ac:dyDescent="0.3">
      <c r="C414" s="1" t="s">
        <v>360</v>
      </c>
      <c r="D414" s="2">
        <v>12913</v>
      </c>
    </row>
    <row r="415" spans="3:4" ht="15.6" x14ac:dyDescent="0.3">
      <c r="C415" s="1" t="s">
        <v>361</v>
      </c>
      <c r="D415" s="2">
        <v>12913</v>
      </c>
    </row>
    <row r="416" spans="3:4" ht="15.6" x14ac:dyDescent="0.3">
      <c r="C416" s="1" t="s">
        <v>362</v>
      </c>
      <c r="D416" s="2">
        <v>12913</v>
      </c>
    </row>
    <row r="417" spans="3:4" ht="15.6" x14ac:dyDescent="0.3">
      <c r="C417" s="1" t="s">
        <v>363</v>
      </c>
      <c r="D417" s="2">
        <v>12877</v>
      </c>
    </row>
    <row r="418" spans="3:4" ht="15.6" x14ac:dyDescent="0.3">
      <c r="C418" s="1" t="s">
        <v>364</v>
      </c>
      <c r="D418" s="2">
        <v>12930</v>
      </c>
    </row>
    <row r="419" spans="3:4" ht="15.6" x14ac:dyDescent="0.3">
      <c r="C419" s="1" t="s">
        <v>365</v>
      </c>
      <c r="D419" s="2">
        <v>12951</v>
      </c>
    </row>
    <row r="420" spans="3:4" ht="15.6" x14ac:dyDescent="0.3">
      <c r="C420" s="1" t="s">
        <v>366</v>
      </c>
      <c r="D420" s="2">
        <v>12926</v>
      </c>
    </row>
    <row r="421" spans="3:4" ht="15.6" x14ac:dyDescent="0.3">
      <c r="C421" s="1" t="s">
        <v>367</v>
      </c>
      <c r="D421" s="2">
        <v>12927</v>
      </c>
    </row>
    <row r="422" spans="3:4" ht="15.6" x14ac:dyDescent="0.3">
      <c r="C422" s="1" t="s">
        <v>368</v>
      </c>
      <c r="D422" s="2">
        <v>12927</v>
      </c>
    </row>
    <row r="423" spans="3:4" ht="15.6" x14ac:dyDescent="0.3">
      <c r="C423" s="3">
        <v>42007</v>
      </c>
      <c r="D423" s="2">
        <v>12927</v>
      </c>
    </row>
    <row r="424" spans="3:4" ht="15.6" x14ac:dyDescent="0.3">
      <c r="C424" s="1" t="s">
        <v>369</v>
      </c>
      <c r="D424" s="2">
        <v>13058</v>
      </c>
    </row>
    <row r="425" spans="3:4" ht="15.6" x14ac:dyDescent="0.3">
      <c r="C425" s="1" t="s">
        <v>370</v>
      </c>
      <c r="D425" s="2">
        <v>13027</v>
      </c>
    </row>
    <row r="426" spans="3:4" ht="15.6" x14ac:dyDescent="0.3">
      <c r="C426" s="1" t="s">
        <v>371</v>
      </c>
      <c r="D426" s="2">
        <v>13028</v>
      </c>
    </row>
    <row r="427" spans="3:4" ht="15.6" x14ac:dyDescent="0.3">
      <c r="C427" s="1" t="s">
        <v>372</v>
      </c>
      <c r="D427" s="2">
        <v>13087</v>
      </c>
    </row>
    <row r="428" spans="3:4" ht="15.6" x14ac:dyDescent="0.3">
      <c r="C428" s="1" t="s">
        <v>373</v>
      </c>
      <c r="D428" s="2">
        <v>13048</v>
      </c>
    </row>
    <row r="429" spans="3:4" ht="15.6" x14ac:dyDescent="0.3">
      <c r="C429" s="3">
        <v>42188</v>
      </c>
      <c r="D429" s="2">
        <v>13048</v>
      </c>
    </row>
    <row r="430" spans="3:4" ht="15.6" x14ac:dyDescent="0.3">
      <c r="C430" s="3">
        <v>42219</v>
      </c>
      <c r="D430" s="2">
        <v>13048</v>
      </c>
    </row>
    <row r="431" spans="3:4" ht="15.6" x14ac:dyDescent="0.3">
      <c r="C431" s="1" t="s">
        <v>374</v>
      </c>
      <c r="D431" s="2">
        <v>13112</v>
      </c>
    </row>
    <row r="432" spans="3:4" ht="15.6" x14ac:dyDescent="0.3">
      <c r="C432" s="1" t="s">
        <v>375</v>
      </c>
      <c r="D432" s="2">
        <v>13124</v>
      </c>
    </row>
    <row r="433" spans="3:4" ht="15.6" x14ac:dyDescent="0.3">
      <c r="C433" s="1" t="s">
        <v>376</v>
      </c>
      <c r="D433" s="2">
        <v>13230</v>
      </c>
    </row>
    <row r="434" spans="3:4" ht="15.6" x14ac:dyDescent="0.3">
      <c r="C434" s="1" t="s">
        <v>377</v>
      </c>
      <c r="D434" s="2">
        <v>13242</v>
      </c>
    </row>
    <row r="435" spans="3:4" ht="15.6" x14ac:dyDescent="0.3">
      <c r="C435" s="1" t="s">
        <v>378</v>
      </c>
      <c r="D435" s="2">
        <v>13257</v>
      </c>
    </row>
    <row r="436" spans="3:4" ht="15.6" x14ac:dyDescent="0.3">
      <c r="C436" s="1" t="s">
        <v>379</v>
      </c>
      <c r="D436" s="2">
        <v>13257</v>
      </c>
    </row>
    <row r="437" spans="3:4" ht="15.6" x14ac:dyDescent="0.3">
      <c r="C437" s="1" t="s">
        <v>380</v>
      </c>
      <c r="D437" s="2">
        <v>13257</v>
      </c>
    </row>
    <row r="438" spans="3:4" ht="15.6" x14ac:dyDescent="0.3">
      <c r="C438" s="1" t="s">
        <v>381</v>
      </c>
      <c r="D438" s="2">
        <v>13303</v>
      </c>
    </row>
    <row r="439" spans="3:4" ht="15.6" x14ac:dyDescent="0.3">
      <c r="C439" s="1" t="s">
        <v>382</v>
      </c>
      <c r="D439" s="2">
        <v>13275</v>
      </c>
    </row>
    <row r="440" spans="3:4" ht="15.6" x14ac:dyDescent="0.3">
      <c r="C440" s="1" t="s">
        <v>383</v>
      </c>
      <c r="D440" s="2">
        <v>13230</v>
      </c>
    </row>
    <row r="441" spans="3:4" ht="15.6" x14ac:dyDescent="0.3">
      <c r="C441" s="1" t="s">
        <v>384</v>
      </c>
      <c r="D441" s="2">
        <v>13073</v>
      </c>
    </row>
    <row r="442" spans="3:4" ht="15.6" x14ac:dyDescent="0.3">
      <c r="C442" s="1" t="s">
        <v>385</v>
      </c>
      <c r="D442" s="2">
        <v>13140</v>
      </c>
    </row>
    <row r="443" spans="3:4" ht="15.6" x14ac:dyDescent="0.3">
      <c r="C443" s="1" t="s">
        <v>386</v>
      </c>
      <c r="D443" s="2">
        <v>13140</v>
      </c>
    </row>
    <row r="444" spans="3:4" ht="15.6" x14ac:dyDescent="0.3">
      <c r="C444" s="1" t="s">
        <v>387</v>
      </c>
      <c r="D444" s="2">
        <v>13140</v>
      </c>
    </row>
    <row r="445" spans="3:4" ht="15.6" x14ac:dyDescent="0.3">
      <c r="C445" s="1" t="s">
        <v>388</v>
      </c>
      <c r="D445" s="2">
        <v>13141</v>
      </c>
    </row>
    <row r="446" spans="3:4" ht="15.6" x14ac:dyDescent="0.3">
      <c r="C446" s="1" t="s">
        <v>389</v>
      </c>
      <c r="D446" s="2">
        <v>13037</v>
      </c>
    </row>
    <row r="447" spans="3:4" ht="15.6" x14ac:dyDescent="0.3">
      <c r="C447" s="1" t="s">
        <v>390</v>
      </c>
      <c r="D447" s="2">
        <v>12997</v>
      </c>
    </row>
    <row r="448" spans="3:4" ht="15.6" x14ac:dyDescent="0.3">
      <c r="C448" s="1" t="s">
        <v>391</v>
      </c>
      <c r="D448" s="2">
        <v>13068</v>
      </c>
    </row>
    <row r="449" spans="3:4" ht="15.6" x14ac:dyDescent="0.3">
      <c r="C449" s="1" t="s">
        <v>392</v>
      </c>
      <c r="D449" s="2">
        <v>13129</v>
      </c>
    </row>
    <row r="450" spans="3:4" ht="15.6" x14ac:dyDescent="0.3">
      <c r="C450" s="1" t="s">
        <v>393</v>
      </c>
      <c r="D450" s="2">
        <v>13129</v>
      </c>
    </row>
    <row r="451" spans="3:4" ht="15.6" x14ac:dyDescent="0.3">
      <c r="C451" s="1" t="s">
        <v>394</v>
      </c>
      <c r="D451" s="2">
        <v>13129</v>
      </c>
    </row>
    <row r="452" spans="3:4" ht="15.6" x14ac:dyDescent="0.3">
      <c r="C452" s="1" t="s">
        <v>395</v>
      </c>
      <c r="D452" s="2">
        <v>13151</v>
      </c>
    </row>
    <row r="453" spans="3:4" ht="15.6" x14ac:dyDescent="0.3">
      <c r="C453" s="1" t="s">
        <v>396</v>
      </c>
      <c r="D453" s="2">
        <v>13149</v>
      </c>
    </row>
    <row r="454" spans="3:4" ht="15.6" x14ac:dyDescent="0.3">
      <c r="C454" s="1" t="s">
        <v>397</v>
      </c>
      <c r="D454" s="2">
        <v>13108</v>
      </c>
    </row>
    <row r="455" spans="3:4" ht="15.6" x14ac:dyDescent="0.3">
      <c r="C455" s="1" t="s">
        <v>398</v>
      </c>
      <c r="D455" s="2">
        <v>13065</v>
      </c>
    </row>
    <row r="456" spans="3:4" ht="15.6" x14ac:dyDescent="0.3">
      <c r="C456" s="3">
        <v>42067</v>
      </c>
      <c r="D456" s="2">
        <v>13065</v>
      </c>
    </row>
    <row r="457" spans="3:4" ht="15.6" x14ac:dyDescent="0.3">
      <c r="C457" s="3">
        <v>42098</v>
      </c>
      <c r="D457" s="2">
        <v>13065</v>
      </c>
    </row>
    <row r="458" spans="3:4" ht="15.6" x14ac:dyDescent="0.3">
      <c r="C458" s="3">
        <v>42128</v>
      </c>
      <c r="D458" s="2">
        <v>13065</v>
      </c>
    </row>
    <row r="459" spans="3:4" ht="15.6" x14ac:dyDescent="0.3">
      <c r="C459" s="1" t="s">
        <v>399</v>
      </c>
      <c r="D459" s="2">
        <v>13007</v>
      </c>
    </row>
    <row r="460" spans="3:4" ht="15.6" x14ac:dyDescent="0.3">
      <c r="C460" s="1" t="s">
        <v>400</v>
      </c>
      <c r="D460" s="2">
        <v>13047</v>
      </c>
    </row>
    <row r="461" spans="3:4" ht="15.6" x14ac:dyDescent="0.3">
      <c r="C461" s="1" t="s">
        <v>401</v>
      </c>
      <c r="D461" s="2">
        <v>13067</v>
      </c>
    </row>
    <row r="462" spans="3:4" ht="15.6" x14ac:dyDescent="0.3">
      <c r="C462" s="1" t="s">
        <v>402</v>
      </c>
      <c r="D462" s="2">
        <v>13038</v>
      </c>
    </row>
    <row r="463" spans="3:4" ht="15.6" x14ac:dyDescent="0.3">
      <c r="C463" s="1" t="s">
        <v>403</v>
      </c>
      <c r="D463" s="2">
        <v>12975</v>
      </c>
    </row>
    <row r="464" spans="3:4" ht="15.6" x14ac:dyDescent="0.3">
      <c r="C464" s="3">
        <v>42312</v>
      </c>
      <c r="D464" s="2">
        <v>12975</v>
      </c>
    </row>
    <row r="465" spans="3:4" ht="15.6" x14ac:dyDescent="0.3">
      <c r="C465" s="3">
        <v>42342</v>
      </c>
      <c r="D465" s="2">
        <v>12975</v>
      </c>
    </row>
    <row r="466" spans="3:4" ht="15.6" x14ac:dyDescent="0.3">
      <c r="C466" s="1" t="s">
        <v>404</v>
      </c>
      <c r="D466" s="2">
        <v>13010</v>
      </c>
    </row>
    <row r="467" spans="3:4" ht="15.6" x14ac:dyDescent="0.3">
      <c r="C467" s="1" t="s">
        <v>405</v>
      </c>
      <c r="D467" s="2">
        <v>13044</v>
      </c>
    </row>
    <row r="468" spans="3:4" ht="15.6" x14ac:dyDescent="0.3">
      <c r="C468" s="1" t="s">
        <v>406</v>
      </c>
      <c r="D468" s="2">
        <v>13041</v>
      </c>
    </row>
    <row r="469" spans="3:4" ht="15.6" x14ac:dyDescent="0.3">
      <c r="C469" s="1" t="s">
        <v>407</v>
      </c>
      <c r="D469" s="2">
        <v>12902</v>
      </c>
    </row>
    <row r="470" spans="3:4" ht="15.6" x14ac:dyDescent="0.3">
      <c r="C470" s="1" t="s">
        <v>408</v>
      </c>
      <c r="D470" s="2">
        <v>12927</v>
      </c>
    </row>
    <row r="471" spans="3:4" ht="15.6" x14ac:dyDescent="0.3">
      <c r="C471" s="1" t="s">
        <v>409</v>
      </c>
      <c r="D471" s="2">
        <v>12927</v>
      </c>
    </row>
    <row r="472" spans="3:4" ht="15.6" x14ac:dyDescent="0.3">
      <c r="C472" s="1" t="s">
        <v>410</v>
      </c>
      <c r="D472" s="2">
        <v>12927</v>
      </c>
    </row>
    <row r="473" spans="3:4" ht="15.6" x14ac:dyDescent="0.3">
      <c r="C473" s="1" t="s">
        <v>411</v>
      </c>
      <c r="D473" s="2">
        <v>12939</v>
      </c>
    </row>
    <row r="474" spans="3:4" ht="15.6" x14ac:dyDescent="0.3">
      <c r="C474" s="1" t="s">
        <v>412</v>
      </c>
      <c r="D474" s="2">
        <v>13007</v>
      </c>
    </row>
    <row r="475" spans="3:4" ht="15.6" x14ac:dyDescent="0.3">
      <c r="C475" s="1" t="s">
        <v>413</v>
      </c>
      <c r="D475" s="2">
        <v>13017</v>
      </c>
    </row>
    <row r="476" spans="3:4" ht="15.6" x14ac:dyDescent="0.3">
      <c r="C476" s="1" t="s">
        <v>414</v>
      </c>
      <c r="D476" s="2">
        <v>13004</v>
      </c>
    </row>
    <row r="477" spans="3:4" ht="15.6" x14ac:dyDescent="0.3">
      <c r="C477" s="1" t="s">
        <v>415</v>
      </c>
      <c r="D477" s="2">
        <v>13006</v>
      </c>
    </row>
    <row r="478" spans="3:4" ht="15.6" x14ac:dyDescent="0.3">
      <c r="C478" s="1" t="s">
        <v>416</v>
      </c>
      <c r="D478" s="2">
        <v>13006</v>
      </c>
    </row>
    <row r="479" spans="3:4" ht="15.6" x14ac:dyDescent="0.3">
      <c r="C479" s="1" t="s">
        <v>417</v>
      </c>
      <c r="D479" s="2">
        <v>13006</v>
      </c>
    </row>
    <row r="480" spans="3:4" ht="15.6" x14ac:dyDescent="0.3">
      <c r="C480" s="1" t="s">
        <v>418</v>
      </c>
      <c r="D480" s="2">
        <v>12987</v>
      </c>
    </row>
    <row r="481" spans="3:4" ht="15.6" x14ac:dyDescent="0.3">
      <c r="C481" s="1" t="s">
        <v>419</v>
      </c>
      <c r="D481" s="2">
        <v>13043</v>
      </c>
    </row>
    <row r="482" spans="3:4" ht="15.6" x14ac:dyDescent="0.3">
      <c r="C482" s="1" t="s">
        <v>420</v>
      </c>
      <c r="D482" s="2">
        <v>13029</v>
      </c>
    </row>
    <row r="483" spans="3:4" ht="15.6" x14ac:dyDescent="0.3">
      <c r="C483" s="1" t="s">
        <v>421</v>
      </c>
      <c r="D483" s="2">
        <v>13002</v>
      </c>
    </row>
    <row r="484" spans="3:4" ht="15.6" x14ac:dyDescent="0.3">
      <c r="C484" s="3">
        <v>42009</v>
      </c>
      <c r="D484" s="2">
        <v>13002</v>
      </c>
    </row>
    <row r="485" spans="3:4" ht="15.6" x14ac:dyDescent="0.3">
      <c r="C485" s="3">
        <v>42040</v>
      </c>
      <c r="D485" s="2">
        <v>13002</v>
      </c>
    </row>
    <row r="486" spans="3:4" ht="15.6" x14ac:dyDescent="0.3">
      <c r="C486" s="3">
        <v>42068</v>
      </c>
      <c r="D486" s="2">
        <v>13002</v>
      </c>
    </row>
    <row r="487" spans="3:4" ht="15.6" x14ac:dyDescent="0.3">
      <c r="C487" s="1" t="s">
        <v>422</v>
      </c>
      <c r="D487" s="2">
        <v>13086</v>
      </c>
    </row>
    <row r="488" spans="3:4" ht="15.6" x14ac:dyDescent="0.3">
      <c r="C488" s="1" t="s">
        <v>423</v>
      </c>
      <c r="D488" s="2">
        <v>13058</v>
      </c>
    </row>
    <row r="489" spans="3:4" ht="15.6" x14ac:dyDescent="0.3">
      <c r="C489" s="1" t="s">
        <v>424</v>
      </c>
      <c r="D489" s="2">
        <v>13105</v>
      </c>
    </row>
    <row r="490" spans="3:4" ht="15.6" x14ac:dyDescent="0.3">
      <c r="C490" s="1" t="s">
        <v>425</v>
      </c>
      <c r="D490" s="2">
        <v>13130</v>
      </c>
    </row>
    <row r="491" spans="3:4" ht="15.6" x14ac:dyDescent="0.3">
      <c r="C491" s="1" t="s">
        <v>426</v>
      </c>
      <c r="D491" s="2">
        <v>13243</v>
      </c>
    </row>
    <row r="492" spans="3:4" ht="15.6" x14ac:dyDescent="0.3">
      <c r="C492" s="3">
        <v>42252</v>
      </c>
      <c r="D492" s="2">
        <v>13243</v>
      </c>
    </row>
    <row r="493" spans="3:4" ht="15.6" x14ac:dyDescent="0.3">
      <c r="C493" s="3">
        <v>42282</v>
      </c>
      <c r="D493" s="2">
        <v>13243</v>
      </c>
    </row>
    <row r="494" spans="3:4" ht="15.6" x14ac:dyDescent="0.3">
      <c r="C494" s="1" t="s">
        <v>427</v>
      </c>
      <c r="D494" s="2">
        <v>13182</v>
      </c>
    </row>
    <row r="495" spans="3:4" ht="15.6" x14ac:dyDescent="0.3">
      <c r="C495" s="1" t="s">
        <v>428</v>
      </c>
      <c r="D495" s="2">
        <v>13269</v>
      </c>
    </row>
    <row r="496" spans="3:4" ht="15.6" x14ac:dyDescent="0.3">
      <c r="C496" s="1" t="s">
        <v>429</v>
      </c>
      <c r="D496" s="2">
        <v>13254</v>
      </c>
    </row>
    <row r="497" spans="3:4" ht="15.6" x14ac:dyDescent="0.3">
      <c r="C497" s="1" t="s">
        <v>430</v>
      </c>
      <c r="D497" s="2">
        <v>13254</v>
      </c>
    </row>
    <row r="498" spans="3:4" ht="15.6" x14ac:dyDescent="0.3">
      <c r="C498" s="1" t="s">
        <v>431</v>
      </c>
      <c r="D498" s="2">
        <v>13155</v>
      </c>
    </row>
    <row r="499" spans="3:4" ht="15.6" x14ac:dyDescent="0.3">
      <c r="C499" s="1" t="s">
        <v>432</v>
      </c>
      <c r="D499" s="2">
        <v>13155</v>
      </c>
    </row>
    <row r="500" spans="3:4" ht="15.6" x14ac:dyDescent="0.3">
      <c r="C500" s="1" t="s">
        <v>433</v>
      </c>
      <c r="D500" s="2">
        <v>13155</v>
      </c>
    </row>
    <row r="501" spans="3:4" ht="15.6" x14ac:dyDescent="0.3">
      <c r="C501" s="1" t="s">
        <v>434</v>
      </c>
      <c r="D501" s="2">
        <v>13182</v>
      </c>
    </row>
    <row r="502" spans="3:4" ht="15.6" x14ac:dyDescent="0.3">
      <c r="C502" s="1" t="s">
        <v>435</v>
      </c>
      <c r="D502" s="2">
        <v>13249</v>
      </c>
    </row>
    <row r="503" spans="3:4" ht="15.6" x14ac:dyDescent="0.3">
      <c r="C503" s="1" t="s">
        <v>436</v>
      </c>
      <c r="D503" s="2">
        <v>13235</v>
      </c>
    </row>
    <row r="504" spans="3:4" ht="15.6" x14ac:dyDescent="0.3">
      <c r="C504" s="1" t="s">
        <v>437</v>
      </c>
      <c r="D504" s="2">
        <v>13216</v>
      </c>
    </row>
    <row r="505" spans="3:4" ht="15.6" x14ac:dyDescent="0.3">
      <c r="C505" s="1" t="s">
        <v>438</v>
      </c>
      <c r="D505" s="2">
        <v>13202</v>
      </c>
    </row>
    <row r="506" spans="3:4" ht="15.6" x14ac:dyDescent="0.3">
      <c r="C506" s="1" t="s">
        <v>439</v>
      </c>
      <c r="D506" s="2">
        <v>13202</v>
      </c>
    </row>
    <row r="507" spans="3:4" ht="15.6" x14ac:dyDescent="0.3">
      <c r="C507" s="1" t="s">
        <v>440</v>
      </c>
      <c r="D507" s="2">
        <v>13202</v>
      </c>
    </row>
    <row r="508" spans="3:4" ht="15.6" x14ac:dyDescent="0.3">
      <c r="C508" s="1" t="s">
        <v>441</v>
      </c>
      <c r="D508" s="2">
        <v>13252</v>
      </c>
    </row>
    <row r="509" spans="3:4" ht="15.6" x14ac:dyDescent="0.3">
      <c r="C509" s="1" t="s">
        <v>442</v>
      </c>
      <c r="D509" s="2">
        <v>13258</v>
      </c>
    </row>
    <row r="510" spans="3:4" ht="15.6" x14ac:dyDescent="0.3">
      <c r="C510" s="1" t="s">
        <v>443</v>
      </c>
      <c r="D510" s="2">
        <v>13295</v>
      </c>
    </row>
    <row r="511" spans="3:4" ht="15.6" x14ac:dyDescent="0.3">
      <c r="C511" s="1" t="s">
        <v>444</v>
      </c>
      <c r="D511" s="2">
        <v>13271</v>
      </c>
    </row>
    <row r="512" spans="3:4" ht="15.6" x14ac:dyDescent="0.3">
      <c r="C512" s="1" t="s">
        <v>445</v>
      </c>
      <c r="D512" s="2">
        <v>13277</v>
      </c>
    </row>
    <row r="513" spans="3:4" ht="15.6" x14ac:dyDescent="0.3">
      <c r="C513" s="1" t="s">
        <v>446</v>
      </c>
      <c r="D513" s="2">
        <v>13277</v>
      </c>
    </row>
    <row r="514" spans="3:4" ht="15.6" x14ac:dyDescent="0.3">
      <c r="C514" s="1" t="s">
        <v>447</v>
      </c>
      <c r="D514" s="2">
        <v>13277</v>
      </c>
    </row>
    <row r="515" spans="3:4" ht="15.6" x14ac:dyDescent="0.3">
      <c r="C515" s="1" t="s">
        <v>448</v>
      </c>
      <c r="D515" s="2">
        <v>13296</v>
      </c>
    </row>
    <row r="516" spans="3:4" ht="15.6" x14ac:dyDescent="0.3">
      <c r="C516" s="3">
        <v>42041</v>
      </c>
      <c r="D516" s="2">
        <v>13296</v>
      </c>
    </row>
    <row r="517" spans="3:4" ht="15.6" x14ac:dyDescent="0.3">
      <c r="C517" s="1" t="s">
        <v>449</v>
      </c>
      <c r="D517" s="2">
        <v>13262</v>
      </c>
    </row>
    <row r="518" spans="3:4" ht="15.6" x14ac:dyDescent="0.3">
      <c r="C518" s="1" t="s">
        <v>450</v>
      </c>
      <c r="D518" s="2">
        <v>13309</v>
      </c>
    </row>
    <row r="519" spans="3:4" ht="15.6" x14ac:dyDescent="0.3">
      <c r="C519" s="1" t="s">
        <v>451</v>
      </c>
      <c r="D519" s="2">
        <v>13354</v>
      </c>
    </row>
    <row r="520" spans="3:4" ht="15.6" x14ac:dyDescent="0.3">
      <c r="C520" s="3">
        <v>42161</v>
      </c>
      <c r="D520" s="2">
        <v>13354</v>
      </c>
    </row>
    <row r="521" spans="3:4" ht="15.6" x14ac:dyDescent="0.3">
      <c r="C521" s="3">
        <v>42191</v>
      </c>
      <c r="D521" s="2">
        <v>13354</v>
      </c>
    </row>
    <row r="522" spans="3:4" ht="15.6" x14ac:dyDescent="0.3">
      <c r="C522" s="1" t="s">
        <v>452</v>
      </c>
      <c r="D522" s="2">
        <v>13427</v>
      </c>
    </row>
    <row r="523" spans="3:4" ht="15.6" x14ac:dyDescent="0.3">
      <c r="C523" s="1" t="s">
        <v>453</v>
      </c>
      <c r="D523" s="2">
        <v>13429</v>
      </c>
    </row>
    <row r="524" spans="3:4" ht="15.6" x14ac:dyDescent="0.3">
      <c r="C524" s="1" t="s">
        <v>454</v>
      </c>
      <c r="D524" s="2">
        <v>13396</v>
      </c>
    </row>
    <row r="525" spans="3:4" ht="15.6" x14ac:dyDescent="0.3">
      <c r="C525" s="1" t="s">
        <v>455</v>
      </c>
      <c r="D525" s="2">
        <v>13358</v>
      </c>
    </row>
    <row r="526" spans="3:4" ht="15.6" x14ac:dyDescent="0.3">
      <c r="C526" s="1" t="s">
        <v>456</v>
      </c>
      <c r="D526" s="2">
        <v>13384</v>
      </c>
    </row>
    <row r="527" spans="3:4" ht="15.6" x14ac:dyDescent="0.3">
      <c r="C527" s="1" t="s">
        <v>457</v>
      </c>
      <c r="D527" s="2">
        <v>13384</v>
      </c>
    </row>
    <row r="528" spans="3:4" ht="15.6" x14ac:dyDescent="0.3">
      <c r="C528" s="1" t="s">
        <v>458</v>
      </c>
      <c r="D528" s="2">
        <v>13384</v>
      </c>
    </row>
    <row r="529" spans="3:4" ht="15.6" x14ac:dyDescent="0.3">
      <c r="C529" s="1" t="s">
        <v>459</v>
      </c>
      <c r="D529" s="2">
        <v>13400</v>
      </c>
    </row>
    <row r="530" spans="3:4" ht="15.6" x14ac:dyDescent="0.3">
      <c r="C530" s="1" t="s">
        <v>460</v>
      </c>
      <c r="D530" s="2">
        <v>13400</v>
      </c>
    </row>
    <row r="531" spans="3:4" ht="15.6" x14ac:dyDescent="0.3">
      <c r="C531" s="1" t="s">
        <v>461</v>
      </c>
      <c r="D531" s="2">
        <v>13434</v>
      </c>
    </row>
    <row r="532" spans="3:4" ht="15.6" x14ac:dyDescent="0.3">
      <c r="C532" s="1" t="s">
        <v>462</v>
      </c>
      <c r="D532" s="2">
        <v>13408</v>
      </c>
    </row>
    <row r="533" spans="3:4" ht="15.6" x14ac:dyDescent="0.3">
      <c r="C533" s="1" t="s">
        <v>463</v>
      </c>
      <c r="D533" s="2">
        <v>13391</v>
      </c>
    </row>
    <row r="534" spans="3:4" ht="15.6" x14ac:dyDescent="0.3">
      <c r="C534" s="1" t="s">
        <v>464</v>
      </c>
      <c r="D534" s="2">
        <v>13391</v>
      </c>
    </row>
    <row r="535" spans="3:4" ht="15.6" x14ac:dyDescent="0.3">
      <c r="C535" s="1" t="s">
        <v>465</v>
      </c>
      <c r="D535" s="2">
        <v>13391</v>
      </c>
    </row>
    <row r="536" spans="3:4" ht="15.6" x14ac:dyDescent="0.3">
      <c r="C536" s="1" t="s">
        <v>466</v>
      </c>
      <c r="D536" s="2">
        <v>13385</v>
      </c>
    </row>
    <row r="537" spans="3:4" ht="15.6" x14ac:dyDescent="0.3">
      <c r="C537" s="1" t="s">
        <v>467</v>
      </c>
      <c r="D537" s="2">
        <v>13383</v>
      </c>
    </row>
    <row r="538" spans="3:4" ht="15.6" x14ac:dyDescent="0.3">
      <c r="C538" s="1" t="s">
        <v>468</v>
      </c>
      <c r="D538" s="2">
        <v>13346</v>
      </c>
    </row>
    <row r="539" spans="3:4" ht="15.6" x14ac:dyDescent="0.3">
      <c r="C539" s="1" t="s">
        <v>469</v>
      </c>
      <c r="D539" s="2">
        <v>13390</v>
      </c>
    </row>
    <row r="540" spans="3:4" ht="15.6" x14ac:dyDescent="0.3">
      <c r="C540" s="1" t="s">
        <v>470</v>
      </c>
      <c r="D540" s="2">
        <v>13405</v>
      </c>
    </row>
    <row r="541" spans="3:4" ht="15.6" x14ac:dyDescent="0.3">
      <c r="C541" s="1" t="s">
        <v>471</v>
      </c>
      <c r="D541" s="2">
        <v>13405</v>
      </c>
    </row>
    <row r="542" spans="3:4" ht="15.6" x14ac:dyDescent="0.3">
      <c r="C542" s="1" t="s">
        <v>472</v>
      </c>
      <c r="D542" s="2">
        <v>13405</v>
      </c>
    </row>
    <row r="543" spans="3:4" ht="15.6" x14ac:dyDescent="0.3">
      <c r="C543" s="1" t="s">
        <v>473</v>
      </c>
      <c r="D543" s="2">
        <v>13423</v>
      </c>
    </row>
    <row r="544" spans="3:4" ht="15.6" x14ac:dyDescent="0.3">
      <c r="C544" s="1" t="s">
        <v>474</v>
      </c>
      <c r="D544" s="2">
        <v>13399</v>
      </c>
    </row>
    <row r="545" spans="3:4" ht="15.6" x14ac:dyDescent="0.3">
      <c r="C545" s="1" t="s">
        <v>475</v>
      </c>
      <c r="D545" s="2">
        <v>13398</v>
      </c>
    </row>
    <row r="546" spans="3:4" ht="15.6" x14ac:dyDescent="0.3">
      <c r="C546" s="1" t="s">
        <v>476</v>
      </c>
      <c r="D546" s="2">
        <v>13404</v>
      </c>
    </row>
    <row r="547" spans="3:4" ht="15.6" x14ac:dyDescent="0.3">
      <c r="C547" s="1" t="s">
        <v>477</v>
      </c>
      <c r="D547" s="2">
        <v>13383</v>
      </c>
    </row>
    <row r="548" spans="3:4" ht="15.6" x14ac:dyDescent="0.3">
      <c r="C548" s="3">
        <v>42101</v>
      </c>
      <c r="D548" s="2">
        <v>13383</v>
      </c>
    </row>
    <row r="549" spans="3:4" ht="15.6" x14ac:dyDescent="0.3">
      <c r="C549" s="3">
        <v>42131</v>
      </c>
      <c r="D549" s="2">
        <v>13383</v>
      </c>
    </row>
    <row r="550" spans="3:4" ht="15.6" x14ac:dyDescent="0.3">
      <c r="C550" s="1" t="s">
        <v>478</v>
      </c>
      <c r="D550" s="2">
        <v>13420</v>
      </c>
    </row>
    <row r="551" spans="3:4" ht="15.6" x14ac:dyDescent="0.3">
      <c r="C551" s="1" t="s">
        <v>479</v>
      </c>
      <c r="D551" s="2">
        <v>13380</v>
      </c>
    </row>
    <row r="552" spans="3:4" ht="15.6" x14ac:dyDescent="0.3">
      <c r="C552" s="1" t="s">
        <v>480</v>
      </c>
      <c r="D552" s="2">
        <v>13413</v>
      </c>
    </row>
    <row r="553" spans="3:4" ht="15.6" x14ac:dyDescent="0.3">
      <c r="C553" s="1" t="s">
        <v>481</v>
      </c>
      <c r="D553" s="2">
        <v>13414</v>
      </c>
    </row>
    <row r="554" spans="3:4" ht="15.6" x14ac:dyDescent="0.3">
      <c r="C554" s="1" t="s">
        <v>482</v>
      </c>
      <c r="D554" s="2">
        <v>13371</v>
      </c>
    </row>
    <row r="555" spans="3:4" ht="15.6" x14ac:dyDescent="0.3">
      <c r="C555" s="3">
        <v>42315</v>
      </c>
      <c r="D555" s="2">
        <v>13371</v>
      </c>
    </row>
    <row r="556" spans="3:4" ht="15.6" x14ac:dyDescent="0.3">
      <c r="C556" s="3">
        <v>42345</v>
      </c>
      <c r="D556" s="2">
        <v>13371</v>
      </c>
    </row>
    <row r="557" spans="3:4" ht="15.6" x14ac:dyDescent="0.3">
      <c r="C557" s="1" t="s">
        <v>483</v>
      </c>
      <c r="D557" s="2">
        <v>13376</v>
      </c>
    </row>
    <row r="558" spans="3:4" ht="15.6" x14ac:dyDescent="0.3">
      <c r="C558" s="1" t="s">
        <v>484</v>
      </c>
      <c r="D558" s="2">
        <v>13387</v>
      </c>
    </row>
    <row r="559" spans="3:4" ht="15.6" x14ac:dyDescent="0.3">
      <c r="C559" s="1" t="s">
        <v>485</v>
      </c>
      <c r="D559" s="2">
        <v>13396</v>
      </c>
    </row>
    <row r="560" spans="3:4" ht="15.6" x14ac:dyDescent="0.3">
      <c r="C560" s="1" t="s">
        <v>486</v>
      </c>
      <c r="D560" s="2">
        <v>13396</v>
      </c>
    </row>
    <row r="561" spans="3:4" ht="15.6" x14ac:dyDescent="0.3">
      <c r="C561" s="1" t="s">
        <v>487</v>
      </c>
      <c r="D561" s="2">
        <v>13396</v>
      </c>
    </row>
    <row r="562" spans="3:4" ht="15.6" x14ac:dyDescent="0.3">
      <c r="C562" s="1" t="s">
        <v>488</v>
      </c>
      <c r="D562" s="2">
        <v>13396</v>
      </c>
    </row>
    <row r="563" spans="3:4" ht="15.6" x14ac:dyDescent="0.3">
      <c r="C563" s="1" t="s">
        <v>489</v>
      </c>
      <c r="D563" s="2">
        <v>13396</v>
      </c>
    </row>
    <row r="564" spans="3:4" ht="15.6" x14ac:dyDescent="0.3">
      <c r="C564" s="1" t="s">
        <v>490</v>
      </c>
      <c r="D564" s="2">
        <v>13396</v>
      </c>
    </row>
    <row r="565" spans="3:4" ht="15.6" x14ac:dyDescent="0.3">
      <c r="C565" s="1" t="s">
        <v>491</v>
      </c>
      <c r="D565" s="2">
        <v>13396</v>
      </c>
    </row>
    <row r="566" spans="3:4" ht="15.6" x14ac:dyDescent="0.3">
      <c r="C566" s="1" t="s">
        <v>492</v>
      </c>
      <c r="D566" s="2">
        <v>13461</v>
      </c>
    </row>
    <row r="567" spans="3:4" ht="15.6" x14ac:dyDescent="0.3">
      <c r="C567" s="1" t="s">
        <v>493</v>
      </c>
      <c r="D567" s="2">
        <v>13515</v>
      </c>
    </row>
    <row r="568" spans="3:4" ht="15.6" x14ac:dyDescent="0.3">
      <c r="C568" s="1" t="s">
        <v>494</v>
      </c>
      <c r="D568" s="2">
        <v>13515</v>
      </c>
    </row>
    <row r="569" spans="3:4" ht="15.6" x14ac:dyDescent="0.3">
      <c r="C569" s="1" t="s">
        <v>495</v>
      </c>
      <c r="D569" s="2">
        <v>13515</v>
      </c>
    </row>
    <row r="570" spans="3:4" ht="15.6" x14ac:dyDescent="0.3">
      <c r="C570" s="1" t="s">
        <v>496</v>
      </c>
      <c r="D570" s="2">
        <v>13515</v>
      </c>
    </row>
    <row r="571" spans="3:4" ht="15.6" x14ac:dyDescent="0.3">
      <c r="C571" s="1" t="s">
        <v>497</v>
      </c>
      <c r="D571" s="2">
        <v>13520</v>
      </c>
    </row>
    <row r="572" spans="3:4" ht="15.6" x14ac:dyDescent="0.3">
      <c r="C572" s="1" t="s">
        <v>498</v>
      </c>
      <c r="D572" s="2">
        <v>13527</v>
      </c>
    </row>
    <row r="573" spans="3:4" ht="15.6" x14ac:dyDescent="0.3">
      <c r="C573" s="1" t="s">
        <v>499</v>
      </c>
      <c r="D573" s="2">
        <v>13511</v>
      </c>
    </row>
    <row r="574" spans="3:4" ht="15.6" x14ac:dyDescent="0.3">
      <c r="C574" s="1" t="s">
        <v>500</v>
      </c>
      <c r="D574" s="2">
        <v>13535</v>
      </c>
    </row>
    <row r="575" spans="3:4" ht="15.6" x14ac:dyDescent="0.3">
      <c r="C575" s="1" t="s">
        <v>501</v>
      </c>
      <c r="D575" s="2">
        <v>13548</v>
      </c>
    </row>
    <row r="576" spans="3:4" ht="15.6" x14ac:dyDescent="0.3">
      <c r="C576" s="3">
        <v>42012</v>
      </c>
      <c r="D576" s="2">
        <v>13548</v>
      </c>
    </row>
    <row r="577" spans="3:4" ht="15.6" x14ac:dyDescent="0.3">
      <c r="C577" s="3">
        <v>42043</v>
      </c>
      <c r="D577" s="2">
        <v>13548</v>
      </c>
    </row>
    <row r="578" spans="3:4" ht="15.6" x14ac:dyDescent="0.3">
      <c r="C578" s="1" t="s">
        <v>502</v>
      </c>
      <c r="D578" s="2">
        <v>13559</v>
      </c>
    </row>
    <row r="579" spans="3:4" ht="15.6" x14ac:dyDescent="0.3">
      <c r="C579" s="1" t="s">
        <v>503</v>
      </c>
      <c r="D579" s="2">
        <v>13562</v>
      </c>
    </row>
    <row r="580" spans="3:4" ht="15.6" x14ac:dyDescent="0.3">
      <c r="C580" s="1" t="s">
        <v>504</v>
      </c>
      <c r="D580" s="2">
        <v>13585</v>
      </c>
    </row>
    <row r="581" spans="3:4" ht="15.6" x14ac:dyDescent="0.3">
      <c r="C581" s="1" t="s">
        <v>505</v>
      </c>
      <c r="D581" s="2">
        <v>13597</v>
      </c>
    </row>
    <row r="582" spans="3:4" ht="15.6" x14ac:dyDescent="0.3">
      <c r="C582" s="1" t="s">
        <v>506</v>
      </c>
      <c r="D582" s="2">
        <v>13604</v>
      </c>
    </row>
    <row r="583" spans="3:4" ht="15.6" x14ac:dyDescent="0.3">
      <c r="C583" s="3">
        <v>42224</v>
      </c>
      <c r="D583" s="2">
        <v>13604</v>
      </c>
    </row>
    <row r="584" spans="3:4" ht="15.6" x14ac:dyDescent="0.3">
      <c r="C584" s="3">
        <v>42255</v>
      </c>
      <c r="D584" s="2">
        <v>13604</v>
      </c>
    </row>
    <row r="585" spans="3:4" ht="15.6" x14ac:dyDescent="0.3">
      <c r="C585" s="1" t="s">
        <v>507</v>
      </c>
      <c r="D585" s="2">
        <v>13604</v>
      </c>
    </row>
    <row r="586" spans="3:4" ht="15.6" x14ac:dyDescent="0.3">
      <c r="C586" s="1" t="s">
        <v>508</v>
      </c>
      <c r="D586" s="2">
        <v>13609</v>
      </c>
    </row>
    <row r="587" spans="3:4" ht="15.6" x14ac:dyDescent="0.3">
      <c r="C587" s="1" t="s">
        <v>509</v>
      </c>
      <c r="D587" s="2">
        <v>13827</v>
      </c>
    </row>
    <row r="588" spans="3:4" ht="15.6" x14ac:dyDescent="0.3">
      <c r="C588" s="1" t="s">
        <v>510</v>
      </c>
      <c r="D588" s="2">
        <v>13816</v>
      </c>
    </row>
    <row r="589" spans="3:4" ht="15.6" x14ac:dyDescent="0.3">
      <c r="C589" s="1" t="s">
        <v>511</v>
      </c>
      <c r="D589" s="2">
        <v>13832</v>
      </c>
    </row>
    <row r="590" spans="3:4" ht="15.6" x14ac:dyDescent="0.3">
      <c r="C590" s="1" t="s">
        <v>512</v>
      </c>
      <c r="D590" s="2">
        <v>13832</v>
      </c>
    </row>
    <row r="591" spans="3:4" ht="15.6" x14ac:dyDescent="0.3">
      <c r="C591" s="1" t="s">
        <v>513</v>
      </c>
      <c r="D591" s="2">
        <v>13832</v>
      </c>
    </row>
    <row r="592" spans="3:4" ht="15.6" x14ac:dyDescent="0.3">
      <c r="C592" s="1" t="s">
        <v>514</v>
      </c>
      <c r="D592" s="2">
        <v>13832</v>
      </c>
    </row>
    <row r="593" spans="3:4" ht="15.6" x14ac:dyDescent="0.3">
      <c r="C593" s="1" t="s">
        <v>515</v>
      </c>
      <c r="D593" s="2">
        <v>13900</v>
      </c>
    </row>
    <row r="594" spans="3:4" ht="15.6" x14ac:dyDescent="0.3">
      <c r="C594" s="1" t="s">
        <v>516</v>
      </c>
      <c r="D594" s="2">
        <v>13893</v>
      </c>
    </row>
    <row r="595" spans="3:4" ht="15.6" x14ac:dyDescent="0.3">
      <c r="C595" s="1" t="s">
        <v>517</v>
      </c>
      <c r="D595" s="2">
        <v>13907</v>
      </c>
    </row>
    <row r="596" spans="3:4" ht="15.6" x14ac:dyDescent="0.3">
      <c r="C596" s="1" t="s">
        <v>518</v>
      </c>
      <c r="D596" s="2">
        <v>13964</v>
      </c>
    </row>
    <row r="597" spans="3:4" ht="15.6" x14ac:dyDescent="0.3">
      <c r="C597" s="1" t="s">
        <v>519</v>
      </c>
      <c r="D597" s="2">
        <v>13964</v>
      </c>
    </row>
    <row r="598" spans="3:4" ht="15.6" x14ac:dyDescent="0.3">
      <c r="C598" s="1" t="s">
        <v>520</v>
      </c>
      <c r="D598" s="2">
        <v>13964</v>
      </c>
    </row>
    <row r="599" spans="3:4" ht="15.6" x14ac:dyDescent="0.3">
      <c r="C599" s="1" t="s">
        <v>521</v>
      </c>
      <c r="D599" s="2">
        <v>14068</v>
      </c>
    </row>
    <row r="600" spans="3:4" ht="15.6" x14ac:dyDescent="0.3">
      <c r="C600" s="1" t="s">
        <v>522</v>
      </c>
      <c r="D600" s="2">
        <v>14137</v>
      </c>
    </row>
    <row r="601" spans="3:4" ht="15.6" x14ac:dyDescent="0.3">
      <c r="C601" s="1" t="s">
        <v>523</v>
      </c>
      <c r="D601" s="2">
        <v>14173</v>
      </c>
    </row>
    <row r="602" spans="3:4" ht="15.6" x14ac:dyDescent="0.3">
      <c r="C602" s="1" t="s">
        <v>524</v>
      </c>
      <c r="D602" s="2">
        <v>14199</v>
      </c>
    </row>
    <row r="603" spans="3:4" ht="15.6" x14ac:dyDescent="0.3">
      <c r="C603" s="1" t="s">
        <v>525</v>
      </c>
      <c r="D603" s="2">
        <v>14081</v>
      </c>
    </row>
    <row r="604" spans="3:4" ht="15.6" x14ac:dyDescent="0.3">
      <c r="C604" s="1" t="s">
        <v>526</v>
      </c>
      <c r="D604" s="2">
        <v>14081</v>
      </c>
    </row>
    <row r="605" spans="3:4" ht="15.6" x14ac:dyDescent="0.3">
      <c r="C605" s="1" t="s">
        <v>527</v>
      </c>
      <c r="D605" s="2">
        <v>14081</v>
      </c>
    </row>
    <row r="606" spans="3:4" ht="15.6" x14ac:dyDescent="0.3">
      <c r="C606" s="1" t="s">
        <v>528</v>
      </c>
      <c r="D606" s="2">
        <v>14097</v>
      </c>
    </row>
    <row r="607" spans="3:4" ht="15.6" x14ac:dyDescent="0.3">
      <c r="C607" s="1" t="s">
        <v>529</v>
      </c>
      <c r="D607" s="2">
        <v>14151</v>
      </c>
    </row>
    <row r="608" spans="3:4" ht="15.6" x14ac:dyDescent="0.3">
      <c r="C608" s="1" t="s">
        <v>530</v>
      </c>
      <c r="D608" s="2">
        <v>14198</v>
      </c>
    </row>
    <row r="609" spans="3:4" ht="15.6" x14ac:dyDescent="0.3">
      <c r="C609" s="1" t="s">
        <v>531</v>
      </c>
      <c r="D609" s="2">
        <v>14231</v>
      </c>
    </row>
    <row r="610" spans="3:4" ht="15.6" x14ac:dyDescent="0.3">
      <c r="C610" s="1" t="s">
        <v>532</v>
      </c>
      <c r="D610" s="2">
        <v>14249</v>
      </c>
    </row>
    <row r="611" spans="3:4" ht="15.6" x14ac:dyDescent="0.3">
      <c r="C611" s="3">
        <v>42133</v>
      </c>
      <c r="D611" s="2">
        <v>14249</v>
      </c>
    </row>
    <row r="612" spans="3:4" ht="15.6" x14ac:dyDescent="0.3">
      <c r="C612" s="3">
        <v>42164</v>
      </c>
      <c r="D612" s="2">
        <v>14249</v>
      </c>
    </row>
    <row r="613" spans="3:4" ht="15.6" x14ac:dyDescent="0.3">
      <c r="C613" s="1" t="s">
        <v>533</v>
      </c>
      <c r="D613" s="2">
        <v>14305</v>
      </c>
    </row>
    <row r="614" spans="3:4" ht="15.6" x14ac:dyDescent="0.3">
      <c r="C614" s="1" t="s">
        <v>534</v>
      </c>
      <c r="D614" s="2">
        <v>14356</v>
      </c>
    </row>
    <row r="615" spans="3:4" ht="15.6" x14ac:dyDescent="0.3">
      <c r="C615" s="1" t="s">
        <v>535</v>
      </c>
      <c r="D615" s="2">
        <v>14315</v>
      </c>
    </row>
    <row r="616" spans="3:4" ht="15.6" x14ac:dyDescent="0.3">
      <c r="C616" s="1" t="s">
        <v>536</v>
      </c>
      <c r="D616" s="2">
        <v>14394</v>
      </c>
    </row>
    <row r="617" spans="3:4" ht="15.6" x14ac:dyDescent="0.3">
      <c r="C617" s="1" t="s">
        <v>537</v>
      </c>
      <c r="D617" s="2">
        <v>14378</v>
      </c>
    </row>
    <row r="618" spans="3:4" ht="15.6" x14ac:dyDescent="0.3">
      <c r="C618" s="3">
        <v>42347</v>
      </c>
      <c r="D618" s="2">
        <v>14378</v>
      </c>
    </row>
    <row r="619" spans="3:4" ht="15.6" x14ac:dyDescent="0.3">
      <c r="C619" s="1" t="s">
        <v>538</v>
      </c>
      <c r="D619" s="2">
        <v>14378</v>
      </c>
    </row>
    <row r="620" spans="3:4" ht="15.6" x14ac:dyDescent="0.3">
      <c r="C620" s="1" t="s">
        <v>539</v>
      </c>
      <c r="D620" s="2">
        <v>14394</v>
      </c>
    </row>
    <row r="621" spans="3:4" ht="15.6" x14ac:dyDescent="0.3">
      <c r="C621" s="1" t="s">
        <v>540</v>
      </c>
      <c r="D621" s="2">
        <v>14443</v>
      </c>
    </row>
    <row r="622" spans="3:4" ht="15.6" x14ac:dyDescent="0.3">
      <c r="C622" s="1" t="s">
        <v>541</v>
      </c>
      <c r="D622" s="2">
        <v>14514</v>
      </c>
    </row>
    <row r="623" spans="3:4" ht="15.6" x14ac:dyDescent="0.3">
      <c r="C623" s="1" t="s">
        <v>542</v>
      </c>
      <c r="D623" s="2">
        <v>14524</v>
      </c>
    </row>
    <row r="624" spans="3:4" ht="15.6" x14ac:dyDescent="0.3">
      <c r="C624" s="1" t="s">
        <v>543</v>
      </c>
      <c r="D624" s="2">
        <v>14535</v>
      </c>
    </row>
    <row r="625" spans="3:4" ht="15.6" x14ac:dyDescent="0.3">
      <c r="C625" s="1" t="s">
        <v>544</v>
      </c>
      <c r="D625" s="2">
        <v>14535</v>
      </c>
    </row>
    <row r="626" spans="3:4" ht="15.6" x14ac:dyDescent="0.3">
      <c r="C626" s="1" t="s">
        <v>545</v>
      </c>
      <c r="D626" s="2">
        <v>14535</v>
      </c>
    </row>
    <row r="627" spans="3:4" ht="15.6" x14ac:dyDescent="0.3">
      <c r="C627" s="1" t="s">
        <v>546</v>
      </c>
      <c r="D627" s="2">
        <v>14523</v>
      </c>
    </row>
    <row r="628" spans="3:4" ht="15.6" x14ac:dyDescent="0.3">
      <c r="C628" s="1" t="s">
        <v>547</v>
      </c>
      <c r="D628" s="2">
        <v>14558</v>
      </c>
    </row>
    <row r="629" spans="3:4" ht="15.6" x14ac:dyDescent="0.3">
      <c r="C629" s="1" t="s">
        <v>548</v>
      </c>
      <c r="D629" s="2">
        <v>14696</v>
      </c>
    </row>
    <row r="630" spans="3:4" ht="15.6" x14ac:dyDescent="0.3">
      <c r="C630" s="1" t="s">
        <v>549</v>
      </c>
      <c r="D630" s="2">
        <v>14696</v>
      </c>
    </row>
    <row r="631" spans="3:4" ht="15.6" x14ac:dyDescent="0.3">
      <c r="C631" s="1" t="s">
        <v>550</v>
      </c>
      <c r="D631" s="2">
        <v>14763</v>
      </c>
    </row>
    <row r="632" spans="3:4" ht="15.6" x14ac:dyDescent="0.3">
      <c r="C632" s="1" t="s">
        <v>551</v>
      </c>
      <c r="D632" s="2">
        <v>14763</v>
      </c>
    </row>
    <row r="633" spans="3:4" ht="15.6" x14ac:dyDescent="0.3">
      <c r="C633" s="1" t="s">
        <v>552</v>
      </c>
      <c r="D633" s="2">
        <v>14763</v>
      </c>
    </row>
    <row r="634" spans="3:4" ht="15.6" x14ac:dyDescent="0.3">
      <c r="C634" s="1" t="s">
        <v>553</v>
      </c>
      <c r="D634" s="2">
        <v>14769</v>
      </c>
    </row>
    <row r="635" spans="3:4" ht="15.6" x14ac:dyDescent="0.3">
      <c r="C635" s="1" t="s">
        <v>554</v>
      </c>
      <c r="D635" s="2">
        <v>14802</v>
      </c>
    </row>
    <row r="636" spans="3:4" ht="15.6" x14ac:dyDescent="0.3">
      <c r="C636" s="1" t="s">
        <v>555</v>
      </c>
      <c r="D636" s="2">
        <v>14730</v>
      </c>
    </row>
    <row r="637" spans="3:4" ht="15.6" x14ac:dyDescent="0.3">
      <c r="C637" s="1" t="s">
        <v>556</v>
      </c>
      <c r="D637" s="2">
        <v>14727</v>
      </c>
    </row>
    <row r="638" spans="3:4" ht="15.6" x14ac:dyDescent="0.3">
      <c r="C638" s="1" t="s">
        <v>557</v>
      </c>
      <c r="D638" s="2">
        <v>14783</v>
      </c>
    </row>
    <row r="639" spans="3:4" ht="15.6" x14ac:dyDescent="0.3">
      <c r="C639" s="3">
        <v>42073</v>
      </c>
      <c r="D639" s="2">
        <v>14783</v>
      </c>
    </row>
    <row r="640" spans="3:4" ht="15.6" x14ac:dyDescent="0.3">
      <c r="C640" s="3">
        <v>42104</v>
      </c>
      <c r="D640" s="2">
        <v>14783</v>
      </c>
    </row>
    <row r="641" spans="3:4" ht="15.6" x14ac:dyDescent="0.3">
      <c r="C641" s="1" t="s">
        <v>558</v>
      </c>
      <c r="D641" s="2">
        <v>14677</v>
      </c>
    </row>
    <row r="642" spans="3:4" ht="15.6" x14ac:dyDescent="0.3">
      <c r="C642" s="1" t="s">
        <v>559</v>
      </c>
      <c r="D642" s="2">
        <v>14454</v>
      </c>
    </row>
    <row r="643" spans="3:4" ht="15.6" x14ac:dyDescent="0.3">
      <c r="C643" s="1" t="s">
        <v>560</v>
      </c>
      <c r="D643" s="2">
        <v>14135</v>
      </c>
    </row>
    <row r="644" spans="3:4" ht="15.6" x14ac:dyDescent="0.3">
      <c r="C644" s="1" t="s">
        <v>561</v>
      </c>
      <c r="D644" s="2">
        <v>13878</v>
      </c>
    </row>
    <row r="645" spans="3:4" ht="15.6" x14ac:dyDescent="0.3">
      <c r="C645" s="1" t="s">
        <v>562</v>
      </c>
      <c r="D645" s="2">
        <v>13589</v>
      </c>
    </row>
    <row r="646" spans="3:4" ht="15.6" x14ac:dyDescent="0.3">
      <c r="C646" s="3">
        <v>42287</v>
      </c>
      <c r="D646" s="2">
        <v>13589</v>
      </c>
    </row>
    <row r="647" spans="3:4" ht="15.6" x14ac:dyDescent="0.3">
      <c r="C647" s="3">
        <v>42318</v>
      </c>
      <c r="D647" s="2">
        <v>13589</v>
      </c>
    </row>
    <row r="648" spans="3:4" ht="15.6" x14ac:dyDescent="0.3">
      <c r="C648" s="1" t="s">
        <v>563</v>
      </c>
      <c r="D648" s="2">
        <v>13533</v>
      </c>
    </row>
    <row r="649" spans="3:4" ht="15.6" x14ac:dyDescent="0.3">
      <c r="C649" s="1" t="s">
        <v>564</v>
      </c>
      <c r="D649" s="2">
        <v>13625</v>
      </c>
    </row>
    <row r="650" spans="3:4" ht="15.6" x14ac:dyDescent="0.3">
      <c r="C650" s="1" t="s">
        <v>565</v>
      </c>
      <c r="D650" s="2">
        <v>13625</v>
      </c>
    </row>
    <row r="651" spans="3:4" ht="15.6" x14ac:dyDescent="0.3">
      <c r="C651" s="1" t="s">
        <v>566</v>
      </c>
      <c r="D651" s="2">
        <v>13354</v>
      </c>
    </row>
    <row r="652" spans="3:4" ht="15.6" x14ac:dyDescent="0.3">
      <c r="C652" s="1" t="s">
        <v>567</v>
      </c>
      <c r="D652" s="2">
        <v>13602</v>
      </c>
    </row>
    <row r="653" spans="3:4" ht="15.6" x14ac:dyDescent="0.3">
      <c r="C653" s="1" t="s">
        <v>568</v>
      </c>
      <c r="D653" s="2">
        <v>13602</v>
      </c>
    </row>
    <row r="654" spans="3:4" ht="15.6" x14ac:dyDescent="0.3">
      <c r="C654" s="1" t="s">
        <v>569</v>
      </c>
      <c r="D654" s="2">
        <v>13602</v>
      </c>
    </row>
    <row r="655" spans="3:4" ht="15.6" x14ac:dyDescent="0.3">
      <c r="C655" s="1" t="s">
        <v>570</v>
      </c>
      <c r="D655" s="2">
        <v>13631</v>
      </c>
    </row>
    <row r="656" spans="3:4" ht="15.6" x14ac:dyDescent="0.3">
      <c r="C656" s="1" t="s">
        <v>571</v>
      </c>
      <c r="D656" s="2">
        <v>13702</v>
      </c>
    </row>
    <row r="657" spans="3:4" ht="15.6" x14ac:dyDescent="0.3">
      <c r="C657" s="1" t="s">
        <v>572</v>
      </c>
      <c r="D657" s="2">
        <v>13764</v>
      </c>
    </row>
    <row r="658" spans="3:4" ht="15.6" x14ac:dyDescent="0.3">
      <c r="C658" s="1" t="s">
        <v>573</v>
      </c>
      <c r="D658" s="2">
        <v>13708</v>
      </c>
    </row>
    <row r="659" spans="3:4" ht="15.6" x14ac:dyDescent="0.3">
      <c r="C659" s="1" t="s">
        <v>574</v>
      </c>
      <c r="D659" s="2">
        <v>13558</v>
      </c>
    </row>
    <row r="660" spans="3:4" ht="15.6" x14ac:dyDescent="0.3">
      <c r="C660" s="1" t="s">
        <v>575</v>
      </c>
      <c r="D660" s="2">
        <v>13558</v>
      </c>
    </row>
    <row r="661" spans="3:4" ht="15.6" x14ac:dyDescent="0.3">
      <c r="C661" s="1" t="s">
        <v>576</v>
      </c>
      <c r="D661" s="2">
        <v>13558</v>
      </c>
    </row>
    <row r="662" spans="3:4" ht="15.6" x14ac:dyDescent="0.3">
      <c r="C662" s="1" t="s">
        <v>577</v>
      </c>
      <c r="D662" s="2">
        <v>13711</v>
      </c>
    </row>
    <row r="663" spans="3:4" ht="15.6" x14ac:dyDescent="0.3">
      <c r="C663" s="1" t="s">
        <v>578</v>
      </c>
      <c r="D663" s="2">
        <v>13694</v>
      </c>
    </row>
    <row r="664" spans="3:4" ht="15.6" x14ac:dyDescent="0.3">
      <c r="C664" s="1" t="s">
        <v>579</v>
      </c>
      <c r="D664" s="2">
        <v>13698</v>
      </c>
    </row>
    <row r="665" spans="3:4" ht="15.6" x14ac:dyDescent="0.3">
      <c r="C665" s="1" t="s">
        <v>580</v>
      </c>
      <c r="D665" s="2">
        <v>13630</v>
      </c>
    </row>
    <row r="666" spans="3:4" ht="15.6" x14ac:dyDescent="0.3">
      <c r="C666" s="1" t="s">
        <v>581</v>
      </c>
      <c r="D666" s="2">
        <v>13707</v>
      </c>
    </row>
    <row r="667" spans="3:4" ht="15.6" x14ac:dyDescent="0.3">
      <c r="C667" s="1" t="s">
        <v>582</v>
      </c>
      <c r="D667" s="2">
        <v>13707</v>
      </c>
    </row>
    <row r="668" spans="3:4" ht="15.6" x14ac:dyDescent="0.3">
      <c r="C668" s="3">
        <v>42015</v>
      </c>
      <c r="D668" s="2">
        <v>13707</v>
      </c>
    </row>
    <row r="669" spans="3:4" ht="15.6" x14ac:dyDescent="0.3">
      <c r="C669" s="1" t="s">
        <v>583</v>
      </c>
      <c r="D669" s="2">
        <v>13750</v>
      </c>
    </row>
    <row r="670" spans="3:4" ht="15.6" x14ac:dyDescent="0.3">
      <c r="C670" s="1" t="s">
        <v>584</v>
      </c>
      <c r="D670" s="2">
        <v>13662</v>
      </c>
    </row>
    <row r="671" spans="3:4" ht="15.6" x14ac:dyDescent="0.3">
      <c r="C671" s="1" t="s">
        <v>585</v>
      </c>
      <c r="D671" s="2">
        <v>13528</v>
      </c>
    </row>
    <row r="672" spans="3:4" ht="15.6" x14ac:dyDescent="0.3">
      <c r="C672" s="1" t="s">
        <v>586</v>
      </c>
      <c r="D672" s="2">
        <v>13671</v>
      </c>
    </row>
    <row r="673" spans="3:4" ht="15.6" x14ac:dyDescent="0.3">
      <c r="C673" s="1" t="s">
        <v>587</v>
      </c>
      <c r="D673" s="2">
        <v>13618</v>
      </c>
    </row>
    <row r="674" spans="3:4" ht="15.6" x14ac:dyDescent="0.3">
      <c r="C674" s="3">
        <v>42196</v>
      </c>
      <c r="D674" s="2">
        <v>13618</v>
      </c>
    </row>
    <row r="675" spans="3:4" ht="15.6" x14ac:dyDescent="0.3">
      <c r="C675" s="3">
        <v>42227</v>
      </c>
      <c r="D675" s="2">
        <v>13618</v>
      </c>
    </row>
    <row r="676" spans="3:4" ht="15.6" x14ac:dyDescent="0.3">
      <c r="C676" s="1" t="s">
        <v>588</v>
      </c>
      <c r="D676" s="2">
        <v>13755</v>
      </c>
    </row>
    <row r="677" spans="3:4" ht="15.6" x14ac:dyDescent="0.3">
      <c r="C677" s="1" t="s">
        <v>589</v>
      </c>
      <c r="D677" s="2">
        <v>13687</v>
      </c>
    </row>
    <row r="678" spans="3:4" ht="15.6" x14ac:dyDescent="0.3">
      <c r="C678" s="1" t="s">
        <v>590</v>
      </c>
      <c r="D678" s="2">
        <v>13644</v>
      </c>
    </row>
    <row r="679" spans="3:4" ht="15.6" x14ac:dyDescent="0.3">
      <c r="C679" s="1" t="s">
        <v>591</v>
      </c>
      <c r="D679" s="2">
        <v>13643</v>
      </c>
    </row>
    <row r="680" spans="3:4" ht="15.6" x14ac:dyDescent="0.3">
      <c r="C680" s="1" t="s">
        <v>592</v>
      </c>
      <c r="D680" s="2">
        <v>13701</v>
      </c>
    </row>
    <row r="681" spans="3:4" ht="15.6" x14ac:dyDescent="0.3">
      <c r="C681" s="1" t="s">
        <v>593</v>
      </c>
      <c r="D681" s="2">
        <v>13701</v>
      </c>
    </row>
    <row r="682" spans="3:4" ht="15.6" x14ac:dyDescent="0.3">
      <c r="C682" s="1" t="s">
        <v>594</v>
      </c>
      <c r="D682" s="2">
        <v>13701</v>
      </c>
    </row>
    <row r="683" spans="3:4" ht="15.6" x14ac:dyDescent="0.3">
      <c r="C683" s="1" t="s">
        <v>595</v>
      </c>
      <c r="D683" s="2">
        <v>13801</v>
      </c>
    </row>
    <row r="684" spans="3:4" ht="15.6" x14ac:dyDescent="0.3">
      <c r="C684" s="1" t="s">
        <v>596</v>
      </c>
      <c r="D684" s="2">
        <v>13780</v>
      </c>
    </row>
    <row r="685" spans="3:4" ht="15.6" x14ac:dyDescent="0.3">
      <c r="C685" s="1" t="s">
        <v>597</v>
      </c>
      <c r="D685" s="2">
        <v>13832</v>
      </c>
    </row>
    <row r="686" spans="3:4" ht="15.6" x14ac:dyDescent="0.3">
      <c r="C686" s="1" t="s">
        <v>598</v>
      </c>
      <c r="D686" s="2">
        <v>13856</v>
      </c>
    </row>
    <row r="687" spans="3:4" ht="15.6" x14ac:dyDescent="0.3">
      <c r="C687" s="1" t="s">
        <v>599</v>
      </c>
      <c r="D687" s="2">
        <v>13808</v>
      </c>
    </row>
    <row r="688" spans="3:4" ht="15.6" x14ac:dyDescent="0.3">
      <c r="C688" s="1" t="s">
        <v>600</v>
      </c>
      <c r="D688" s="2">
        <v>13808</v>
      </c>
    </row>
    <row r="689" spans="3:4" ht="15.6" x14ac:dyDescent="0.3">
      <c r="C689" s="1" t="s">
        <v>601</v>
      </c>
      <c r="D689" s="2">
        <v>13808</v>
      </c>
    </row>
    <row r="690" spans="3:4" ht="15.6" x14ac:dyDescent="0.3">
      <c r="C690" s="1" t="s">
        <v>602</v>
      </c>
      <c r="D690" s="2">
        <v>13764</v>
      </c>
    </row>
    <row r="691" spans="3:4" ht="15.6" x14ac:dyDescent="0.3">
      <c r="C691" s="1" t="s">
        <v>603</v>
      </c>
      <c r="D691" s="2">
        <v>13792</v>
      </c>
    </row>
    <row r="692" spans="3:4" ht="15.6" x14ac:dyDescent="0.3">
      <c r="C692" s="1" t="s">
        <v>604</v>
      </c>
      <c r="D692" s="2">
        <v>13741</v>
      </c>
    </row>
    <row r="693" spans="3:4" ht="15.6" x14ac:dyDescent="0.3">
      <c r="C693" s="1" t="s">
        <v>605</v>
      </c>
      <c r="D693" s="2">
        <v>13802</v>
      </c>
    </row>
    <row r="694" spans="3:4" ht="15.6" x14ac:dyDescent="0.3">
      <c r="C694" s="1" t="s">
        <v>606</v>
      </c>
      <c r="D694" s="2">
        <v>13816</v>
      </c>
    </row>
    <row r="695" spans="3:4" ht="15.6" x14ac:dyDescent="0.3">
      <c r="C695" s="1" t="s">
        <v>607</v>
      </c>
      <c r="D695" s="2">
        <v>13816</v>
      </c>
    </row>
    <row r="696" spans="3:4" ht="15.6" x14ac:dyDescent="0.3">
      <c r="C696" s="1" t="s">
        <v>608</v>
      </c>
      <c r="D696" s="2">
        <v>13816</v>
      </c>
    </row>
    <row r="697" spans="3:4" ht="15.6" x14ac:dyDescent="0.3">
      <c r="C697" s="1" t="s">
        <v>609</v>
      </c>
      <c r="D697" s="2">
        <v>13909</v>
      </c>
    </row>
    <row r="698" spans="3:4" ht="15.6" x14ac:dyDescent="0.3">
      <c r="C698" s="1" t="s">
        <v>610</v>
      </c>
      <c r="D698" s="2">
        <v>13877</v>
      </c>
    </row>
    <row r="699" spans="3:4" ht="15.6" x14ac:dyDescent="0.3">
      <c r="C699" s="1" t="s">
        <v>611</v>
      </c>
      <c r="D699" s="2">
        <v>13826</v>
      </c>
    </row>
    <row r="700" spans="3:4" ht="15.6" x14ac:dyDescent="0.3">
      <c r="C700" s="1" t="s">
        <v>612</v>
      </c>
      <c r="D700" s="2">
        <v>13914</v>
      </c>
    </row>
    <row r="701" spans="3:4" ht="15.6" x14ac:dyDescent="0.3">
      <c r="C701" s="1" t="s">
        <v>613</v>
      </c>
      <c r="D701" s="2">
        <v>13902</v>
      </c>
    </row>
    <row r="702" spans="3:4" ht="15.6" x14ac:dyDescent="0.3">
      <c r="C702" s="3">
        <v>42136</v>
      </c>
      <c r="D702" s="2">
        <v>13902</v>
      </c>
    </row>
    <row r="703" spans="3:4" ht="15.6" x14ac:dyDescent="0.3">
      <c r="C703" s="3">
        <v>42167</v>
      </c>
      <c r="D703" s="2">
        <v>13902</v>
      </c>
    </row>
    <row r="704" spans="3:4" ht="15.6" x14ac:dyDescent="0.3">
      <c r="C704" s="1" t="s">
        <v>614</v>
      </c>
      <c r="D704" s="2">
        <v>13906</v>
      </c>
    </row>
    <row r="705" spans="3:4" ht="15.6" x14ac:dyDescent="0.3">
      <c r="C705" s="1" t="s">
        <v>615</v>
      </c>
      <c r="D705" s="2">
        <v>13922</v>
      </c>
    </row>
    <row r="706" spans="3:4" ht="15.6" x14ac:dyDescent="0.3">
      <c r="C706" s="3">
        <v>42259</v>
      </c>
      <c r="D706" s="2">
        <v>13922</v>
      </c>
    </row>
    <row r="707" spans="3:4" ht="15.6" x14ac:dyDescent="0.3">
      <c r="C707" s="1" t="s">
        <v>616</v>
      </c>
      <c r="D707" s="2">
        <v>14024</v>
      </c>
    </row>
    <row r="708" spans="3:4" ht="15.6" x14ac:dyDescent="0.3">
      <c r="C708" s="1" t="s">
        <v>617</v>
      </c>
      <c r="D708" s="2">
        <v>14007</v>
      </c>
    </row>
    <row r="709" spans="3:4" ht="15.6" x14ac:dyDescent="0.3">
      <c r="C709" s="3">
        <v>42350</v>
      </c>
      <c r="D709" s="2">
        <v>14007</v>
      </c>
    </row>
    <row r="710" spans="3:4" ht="15.6" x14ac:dyDescent="0.3">
      <c r="C710" s="1" t="s">
        <v>618</v>
      </c>
      <c r="D710" s="2">
        <v>14007</v>
      </c>
    </row>
    <row r="711" spans="3:4" ht="15.6" x14ac:dyDescent="0.3">
      <c r="C711" s="1" t="s">
        <v>619</v>
      </c>
      <c r="D711" s="2">
        <v>14146</v>
      </c>
    </row>
    <row r="712" spans="3:4" ht="15.6" x14ac:dyDescent="0.3">
      <c r="C712" s="1" t="s">
        <v>620</v>
      </c>
      <c r="D712" s="2">
        <v>14135</v>
      </c>
    </row>
    <row r="713" spans="3:4" ht="15.6" x14ac:dyDescent="0.3">
      <c r="C713" s="1" t="s">
        <v>621</v>
      </c>
      <c r="D713" s="2">
        <v>14120</v>
      </c>
    </row>
    <row r="714" spans="3:4" ht="15.6" x14ac:dyDescent="0.3">
      <c r="C714" s="1" t="s">
        <v>622</v>
      </c>
      <c r="D714" s="2">
        <v>14098</v>
      </c>
    </row>
    <row r="715" spans="3:4" ht="15.6" x14ac:dyDescent="0.3">
      <c r="C715" s="1" t="s">
        <v>623</v>
      </c>
      <c r="D715" s="2">
        <v>14102</v>
      </c>
    </row>
    <row r="716" spans="3:4" ht="15.6" x14ac:dyDescent="0.3">
      <c r="C716" s="1" t="s">
        <v>624</v>
      </c>
      <c r="D716" s="2">
        <v>14102</v>
      </c>
    </row>
    <row r="717" spans="3:4" ht="15.6" x14ac:dyDescent="0.3">
      <c r="C717" s="1" t="s">
        <v>625</v>
      </c>
      <c r="D717" s="2">
        <v>14102</v>
      </c>
    </row>
    <row r="718" spans="3:4" ht="15.6" x14ac:dyDescent="0.3">
      <c r="C718" s="1" t="s">
        <v>626</v>
      </c>
      <c r="D718" s="2">
        <v>13941</v>
      </c>
    </row>
    <row r="719" spans="3:4" ht="15.6" x14ac:dyDescent="0.3">
      <c r="C719" s="1" t="s">
        <v>627</v>
      </c>
      <c r="D719" s="2">
        <v>13683</v>
      </c>
    </row>
    <row r="720" spans="3:4" ht="15.6" x14ac:dyDescent="0.3">
      <c r="C720" s="1" t="s">
        <v>628</v>
      </c>
      <c r="D720" s="2">
        <v>13712</v>
      </c>
    </row>
    <row r="721" spans="3:4" ht="15.6" x14ac:dyDescent="0.3">
      <c r="C721" s="1" t="s">
        <v>629</v>
      </c>
      <c r="D721" s="2">
        <v>13712</v>
      </c>
    </row>
    <row r="722" spans="3:4" ht="15.6" x14ac:dyDescent="0.3">
      <c r="C722" s="1" t="s">
        <v>630</v>
      </c>
      <c r="D722" s="2">
        <v>13712</v>
      </c>
    </row>
    <row r="723" spans="3:4" ht="15.6" x14ac:dyDescent="0.3">
      <c r="C723" s="1" t="s">
        <v>631</v>
      </c>
      <c r="D723" s="2">
        <v>13712</v>
      </c>
    </row>
    <row r="724" spans="3:4" ht="15.6" x14ac:dyDescent="0.3">
      <c r="C724" s="1" t="s">
        <v>632</v>
      </c>
      <c r="D724" s="2">
        <v>13712</v>
      </c>
    </row>
    <row r="725" spans="3:4" ht="15.6" x14ac:dyDescent="0.3">
      <c r="C725" s="1" t="s">
        <v>633</v>
      </c>
      <c r="D725" s="2">
        <v>13707</v>
      </c>
    </row>
    <row r="726" spans="3:4" ht="15.6" x14ac:dyDescent="0.3">
      <c r="C726" s="1" t="s">
        <v>634</v>
      </c>
      <c r="D726" s="2">
        <v>13726</v>
      </c>
    </row>
    <row r="727" spans="3:4" ht="15.6" x14ac:dyDescent="0.3">
      <c r="C727" s="1" t="s">
        <v>635</v>
      </c>
      <c r="D727" s="2">
        <v>13863</v>
      </c>
    </row>
    <row r="728" spans="3:4" ht="15.6" x14ac:dyDescent="0.3">
      <c r="C728" s="1" t="s">
        <v>636</v>
      </c>
      <c r="D728" s="2">
        <v>13864</v>
      </c>
    </row>
    <row r="729" spans="3:4" ht="15.6" x14ac:dyDescent="0.3">
      <c r="C729" s="3">
        <v>42370</v>
      </c>
      <c r="D729" s="2">
        <v>13864</v>
      </c>
    </row>
    <row r="730" spans="3:4" ht="15.6" x14ac:dyDescent="0.3">
      <c r="C730" s="3">
        <v>42401</v>
      </c>
      <c r="D730" s="2">
        <v>13864</v>
      </c>
    </row>
    <row r="731" spans="3:4" ht="15.6" x14ac:dyDescent="0.3">
      <c r="C731" s="3">
        <v>42430</v>
      </c>
      <c r="D731" s="2">
        <v>13864</v>
      </c>
    </row>
    <row r="732" spans="3:4" ht="15.6" x14ac:dyDescent="0.3">
      <c r="C732" s="1" t="s">
        <v>637</v>
      </c>
      <c r="D732" s="2">
        <v>13967</v>
      </c>
    </row>
    <row r="733" spans="3:4" ht="15.6" x14ac:dyDescent="0.3">
      <c r="C733" s="1" t="s">
        <v>638</v>
      </c>
      <c r="D733" s="2">
        <v>14001</v>
      </c>
    </row>
    <row r="734" spans="3:4" ht="15.6" x14ac:dyDescent="0.3">
      <c r="C734" s="1" t="s">
        <v>639</v>
      </c>
      <c r="D734" s="2">
        <v>13932</v>
      </c>
    </row>
    <row r="735" spans="3:4" ht="15.6" x14ac:dyDescent="0.3">
      <c r="C735" s="1" t="s">
        <v>640</v>
      </c>
      <c r="D735" s="2">
        <v>14016</v>
      </c>
    </row>
    <row r="736" spans="3:4" ht="15.6" x14ac:dyDescent="0.3">
      <c r="C736" s="1" t="s">
        <v>641</v>
      </c>
      <c r="D736" s="2">
        <v>13943</v>
      </c>
    </row>
    <row r="737" spans="3:4" ht="15.6" x14ac:dyDescent="0.3">
      <c r="C737" s="3">
        <v>42614</v>
      </c>
      <c r="D737" s="2">
        <v>13943</v>
      </c>
    </row>
    <row r="738" spans="3:4" ht="15.6" x14ac:dyDescent="0.3">
      <c r="C738" s="3">
        <v>42644</v>
      </c>
      <c r="D738" s="2">
        <v>13943</v>
      </c>
    </row>
    <row r="739" spans="3:4" ht="15.6" x14ac:dyDescent="0.3">
      <c r="C739" s="1" t="s">
        <v>642</v>
      </c>
      <c r="D739" s="2">
        <v>14005</v>
      </c>
    </row>
    <row r="740" spans="3:4" ht="15.6" x14ac:dyDescent="0.3">
      <c r="C740" s="1" t="s">
        <v>643</v>
      </c>
      <c r="D740" s="2">
        <v>13904</v>
      </c>
    </row>
    <row r="741" spans="3:4" ht="15.6" x14ac:dyDescent="0.3">
      <c r="C741" s="1" t="s">
        <v>644</v>
      </c>
      <c r="D741" s="2">
        <v>13930</v>
      </c>
    </row>
    <row r="742" spans="3:4" ht="15.6" x14ac:dyDescent="0.3">
      <c r="C742" s="1" t="s">
        <v>645</v>
      </c>
      <c r="D742" s="2">
        <v>13946</v>
      </c>
    </row>
    <row r="743" spans="3:4" ht="15.6" x14ac:dyDescent="0.3">
      <c r="C743" s="1" t="s">
        <v>646</v>
      </c>
      <c r="D743" s="2">
        <v>13955</v>
      </c>
    </row>
    <row r="744" spans="3:4" ht="15.6" x14ac:dyDescent="0.3">
      <c r="C744" s="1" t="s">
        <v>647</v>
      </c>
      <c r="D744" s="2">
        <v>13955</v>
      </c>
    </row>
    <row r="745" spans="3:4" ht="15.6" x14ac:dyDescent="0.3">
      <c r="C745" s="1" t="s">
        <v>648</v>
      </c>
      <c r="D745" s="2">
        <v>13955</v>
      </c>
    </row>
    <row r="746" spans="3:4" ht="15.6" x14ac:dyDescent="0.3">
      <c r="C746" s="1" t="s">
        <v>649</v>
      </c>
      <c r="D746" s="2">
        <v>14001</v>
      </c>
    </row>
    <row r="747" spans="3:4" ht="15.6" x14ac:dyDescent="0.3">
      <c r="C747" s="1" t="s">
        <v>650</v>
      </c>
      <c r="D747" s="2">
        <v>13991</v>
      </c>
    </row>
    <row r="748" spans="3:4" ht="15.6" x14ac:dyDescent="0.3">
      <c r="C748" s="1" t="s">
        <v>651</v>
      </c>
      <c r="D748" s="2">
        <v>13965</v>
      </c>
    </row>
    <row r="749" spans="3:4" ht="15.6" x14ac:dyDescent="0.3">
      <c r="C749" s="1" t="s">
        <v>652</v>
      </c>
      <c r="D749" s="2">
        <v>13968</v>
      </c>
    </row>
    <row r="750" spans="3:4" ht="15.6" x14ac:dyDescent="0.3">
      <c r="C750" s="1" t="s">
        <v>653</v>
      </c>
      <c r="D750" s="2">
        <v>13943</v>
      </c>
    </row>
    <row r="751" spans="3:4" ht="15.6" x14ac:dyDescent="0.3">
      <c r="C751" s="1" t="s">
        <v>654</v>
      </c>
      <c r="D751" s="2">
        <v>13943</v>
      </c>
    </row>
    <row r="752" spans="3:4" ht="15.6" x14ac:dyDescent="0.3">
      <c r="C752" s="1" t="s">
        <v>655</v>
      </c>
      <c r="D752" s="2">
        <v>13943</v>
      </c>
    </row>
    <row r="753" spans="3:4" ht="15.6" x14ac:dyDescent="0.3">
      <c r="C753" s="1" t="s">
        <v>656</v>
      </c>
      <c r="D753" s="2">
        <v>13913</v>
      </c>
    </row>
    <row r="754" spans="3:4" ht="15.6" x14ac:dyDescent="0.3">
      <c r="C754" s="1" t="s">
        <v>657</v>
      </c>
      <c r="D754" s="2">
        <v>13974</v>
      </c>
    </row>
    <row r="755" spans="3:4" ht="15.6" x14ac:dyDescent="0.3">
      <c r="C755" s="1" t="s">
        <v>658</v>
      </c>
      <c r="D755" s="2">
        <v>13940</v>
      </c>
    </row>
    <row r="756" spans="3:4" ht="15.6" x14ac:dyDescent="0.3">
      <c r="C756" s="1" t="s">
        <v>659</v>
      </c>
      <c r="D756" s="2">
        <v>13958</v>
      </c>
    </row>
    <row r="757" spans="3:4" ht="15.6" x14ac:dyDescent="0.3">
      <c r="C757" s="1" t="s">
        <v>660</v>
      </c>
      <c r="D757" s="2">
        <v>13915</v>
      </c>
    </row>
    <row r="758" spans="3:4" ht="15.6" x14ac:dyDescent="0.3">
      <c r="C758" s="1" t="s">
        <v>661</v>
      </c>
      <c r="D758" s="2">
        <v>13915</v>
      </c>
    </row>
    <row r="759" spans="3:4" ht="15.6" x14ac:dyDescent="0.3">
      <c r="C759" s="1" t="s">
        <v>662</v>
      </c>
      <c r="D759" s="2">
        <v>13915</v>
      </c>
    </row>
    <row r="760" spans="3:4" ht="15.6" x14ac:dyDescent="0.3">
      <c r="C760" s="1" t="s">
        <v>663</v>
      </c>
      <c r="D760" s="2">
        <v>13767</v>
      </c>
    </row>
    <row r="761" spans="3:4" ht="15.6" x14ac:dyDescent="0.3">
      <c r="C761" s="1" t="s">
        <v>664</v>
      </c>
      <c r="D761" s="2">
        <v>13689</v>
      </c>
    </row>
    <row r="762" spans="3:4" ht="15.6" x14ac:dyDescent="0.3">
      <c r="C762" s="1" t="s">
        <v>665</v>
      </c>
      <c r="D762" s="2">
        <v>13826</v>
      </c>
    </row>
    <row r="763" spans="3:4" ht="15.6" x14ac:dyDescent="0.3">
      <c r="C763" s="1" t="s">
        <v>666</v>
      </c>
      <c r="D763" s="2">
        <v>13730</v>
      </c>
    </row>
    <row r="764" spans="3:4" ht="15.6" x14ac:dyDescent="0.3">
      <c r="C764" s="1" t="s">
        <v>667</v>
      </c>
      <c r="D764" s="2">
        <v>13721</v>
      </c>
    </row>
    <row r="765" spans="3:4" ht="15.6" x14ac:dyDescent="0.3">
      <c r="C765" s="3">
        <v>42523</v>
      </c>
      <c r="D765" s="2">
        <v>13721</v>
      </c>
    </row>
    <row r="766" spans="3:4" ht="15.6" x14ac:dyDescent="0.3">
      <c r="C766" s="3">
        <v>42553</v>
      </c>
      <c r="D766" s="2">
        <v>13721</v>
      </c>
    </row>
    <row r="767" spans="3:4" ht="15.6" x14ac:dyDescent="0.3">
      <c r="C767" s="3">
        <v>42584</v>
      </c>
      <c r="D767" s="2">
        <v>13721</v>
      </c>
    </row>
    <row r="768" spans="3:4" ht="15.6" x14ac:dyDescent="0.3">
      <c r="C768" s="1" t="s">
        <v>668</v>
      </c>
      <c r="D768" s="2">
        <v>13757</v>
      </c>
    </row>
    <row r="769" spans="3:4" ht="15.6" x14ac:dyDescent="0.3">
      <c r="C769" s="1" t="s">
        <v>669</v>
      </c>
      <c r="D769" s="2">
        <v>13606</v>
      </c>
    </row>
    <row r="770" spans="3:4" ht="15.6" x14ac:dyDescent="0.3">
      <c r="C770" s="1" t="s">
        <v>670</v>
      </c>
      <c r="D770" s="2">
        <v>13436</v>
      </c>
    </row>
    <row r="771" spans="3:4" ht="15.6" x14ac:dyDescent="0.3">
      <c r="C771" s="1" t="s">
        <v>671</v>
      </c>
      <c r="D771" s="2">
        <v>13538</v>
      </c>
    </row>
    <row r="772" spans="3:4" ht="15.6" x14ac:dyDescent="0.3">
      <c r="C772" s="1" t="s">
        <v>672</v>
      </c>
      <c r="D772" s="2">
        <v>13538</v>
      </c>
    </row>
    <row r="773" spans="3:4" ht="15.6" x14ac:dyDescent="0.3">
      <c r="C773" s="1" t="s">
        <v>673</v>
      </c>
      <c r="D773" s="2">
        <v>13538</v>
      </c>
    </row>
    <row r="774" spans="3:4" ht="15.6" x14ac:dyDescent="0.3">
      <c r="C774" s="1" t="s">
        <v>674</v>
      </c>
      <c r="D774" s="2">
        <v>13543</v>
      </c>
    </row>
    <row r="775" spans="3:4" ht="15.6" x14ac:dyDescent="0.3">
      <c r="C775" s="1" t="s">
        <v>675</v>
      </c>
      <c r="D775" s="2">
        <v>13400</v>
      </c>
    </row>
    <row r="776" spans="3:4" ht="15.6" x14ac:dyDescent="0.3">
      <c r="C776" s="1" t="s">
        <v>676</v>
      </c>
      <c r="D776" s="2">
        <v>13572</v>
      </c>
    </row>
    <row r="777" spans="3:4" ht="15.6" x14ac:dyDescent="0.3">
      <c r="C777" s="1" t="s">
        <v>677</v>
      </c>
      <c r="D777" s="2">
        <v>13546</v>
      </c>
    </row>
    <row r="778" spans="3:4" ht="15.6" x14ac:dyDescent="0.3">
      <c r="C778" s="1" t="s">
        <v>678</v>
      </c>
      <c r="D778" s="2">
        <v>13617</v>
      </c>
    </row>
    <row r="779" spans="3:4" ht="15.6" x14ac:dyDescent="0.3">
      <c r="C779" s="1" t="s">
        <v>679</v>
      </c>
      <c r="D779" s="2">
        <v>13617</v>
      </c>
    </row>
    <row r="780" spans="3:4" ht="15.6" x14ac:dyDescent="0.3">
      <c r="C780" s="1" t="s">
        <v>680</v>
      </c>
      <c r="D780" s="2">
        <v>13617</v>
      </c>
    </row>
    <row r="781" spans="3:4" ht="15.6" x14ac:dyDescent="0.3">
      <c r="C781" s="1" t="s">
        <v>681</v>
      </c>
      <c r="D781" s="2">
        <v>13527</v>
      </c>
    </row>
    <row r="782" spans="3:4" ht="15.6" x14ac:dyDescent="0.3">
      <c r="C782" s="1" t="s">
        <v>682</v>
      </c>
      <c r="D782" s="2">
        <v>13464</v>
      </c>
    </row>
    <row r="783" spans="3:4" ht="15.6" x14ac:dyDescent="0.3">
      <c r="C783" s="1" t="s">
        <v>683</v>
      </c>
      <c r="D783" s="2">
        <v>13513</v>
      </c>
    </row>
    <row r="784" spans="3:4" ht="15.6" x14ac:dyDescent="0.3">
      <c r="C784" s="1" t="s">
        <v>684</v>
      </c>
      <c r="D784" s="2">
        <v>13483</v>
      </c>
    </row>
    <row r="785" spans="3:4" ht="15.6" x14ac:dyDescent="0.3">
      <c r="C785" s="1" t="s">
        <v>685</v>
      </c>
      <c r="D785" s="2">
        <v>13467</v>
      </c>
    </row>
    <row r="786" spans="3:4" ht="15.6" x14ac:dyDescent="0.3">
      <c r="C786" s="1" t="s">
        <v>686</v>
      </c>
      <c r="D786" s="2">
        <v>13467</v>
      </c>
    </row>
    <row r="787" spans="3:4" ht="15.6" x14ac:dyDescent="0.3">
      <c r="C787" s="1" t="s">
        <v>687</v>
      </c>
      <c r="D787" s="2">
        <v>13467</v>
      </c>
    </row>
    <row r="788" spans="3:4" ht="15.6" x14ac:dyDescent="0.3">
      <c r="C788" s="1" t="s">
        <v>688</v>
      </c>
      <c r="D788" s="2">
        <v>13462</v>
      </c>
    </row>
    <row r="789" spans="3:4" ht="15.6" x14ac:dyDescent="0.3">
      <c r="C789" s="1" t="s">
        <v>689</v>
      </c>
      <c r="D789" s="2">
        <v>13434</v>
      </c>
    </row>
    <row r="790" spans="3:4" ht="15.6" x14ac:dyDescent="0.3">
      <c r="C790" s="1" t="s">
        <v>690</v>
      </c>
      <c r="D790" s="2">
        <v>13381</v>
      </c>
    </row>
    <row r="791" spans="3:4" ht="15.6" x14ac:dyDescent="0.3">
      <c r="C791" s="1" t="s">
        <v>691</v>
      </c>
      <c r="D791" s="2">
        <v>13326</v>
      </c>
    </row>
    <row r="792" spans="3:4" ht="15.6" x14ac:dyDescent="0.3">
      <c r="C792" s="1" t="s">
        <v>692</v>
      </c>
      <c r="D792" s="2">
        <v>13225</v>
      </c>
    </row>
    <row r="793" spans="3:4" ht="15.6" x14ac:dyDescent="0.3">
      <c r="C793" s="3">
        <v>42493</v>
      </c>
      <c r="D793" s="2">
        <v>13225</v>
      </c>
    </row>
    <row r="794" spans="3:4" ht="15.6" x14ac:dyDescent="0.3">
      <c r="C794" s="3">
        <v>42524</v>
      </c>
      <c r="D794" s="2">
        <v>13225</v>
      </c>
    </row>
    <row r="795" spans="3:4" ht="15.6" x14ac:dyDescent="0.3">
      <c r="C795" s="1" t="s">
        <v>693</v>
      </c>
      <c r="D795" s="2">
        <v>13094</v>
      </c>
    </row>
    <row r="796" spans="3:4" ht="15.6" x14ac:dyDescent="0.3">
      <c r="C796" s="1" t="s">
        <v>694</v>
      </c>
      <c r="D796" s="2">
        <v>13194</v>
      </c>
    </row>
    <row r="797" spans="3:4" ht="15.6" x14ac:dyDescent="0.3">
      <c r="C797" s="3">
        <v>42616</v>
      </c>
      <c r="D797" s="2">
        <v>13194</v>
      </c>
    </row>
    <row r="798" spans="3:4" ht="15.6" x14ac:dyDescent="0.3">
      <c r="C798" s="1" t="s">
        <v>695</v>
      </c>
      <c r="D798" s="2">
        <v>13215</v>
      </c>
    </row>
    <row r="799" spans="3:4" ht="15.6" x14ac:dyDescent="0.3">
      <c r="C799" s="1" t="s">
        <v>696</v>
      </c>
      <c r="D799" s="2">
        <v>13152</v>
      </c>
    </row>
    <row r="800" spans="3:4" ht="15.6" x14ac:dyDescent="0.3">
      <c r="C800" s="3">
        <v>42707</v>
      </c>
      <c r="D800" s="2">
        <v>13152</v>
      </c>
    </row>
    <row r="801" spans="3:4" ht="15.6" x14ac:dyDescent="0.3">
      <c r="C801" s="1" t="s">
        <v>697</v>
      </c>
      <c r="D801" s="2">
        <v>13152</v>
      </c>
    </row>
    <row r="802" spans="3:4" ht="15.6" x14ac:dyDescent="0.3">
      <c r="C802" s="1" t="s">
        <v>698</v>
      </c>
      <c r="D802" s="2">
        <v>13085</v>
      </c>
    </row>
    <row r="803" spans="3:4" ht="15.6" x14ac:dyDescent="0.3">
      <c r="C803" s="1" t="s">
        <v>699</v>
      </c>
      <c r="D803" s="2">
        <v>13152</v>
      </c>
    </row>
    <row r="804" spans="3:4" ht="15.6" x14ac:dyDescent="0.3">
      <c r="C804" s="1" t="s">
        <v>700</v>
      </c>
      <c r="D804" s="2">
        <v>13235</v>
      </c>
    </row>
    <row r="805" spans="3:4" ht="15.6" x14ac:dyDescent="0.3">
      <c r="C805" s="1" t="s">
        <v>701</v>
      </c>
      <c r="D805" s="2">
        <v>13232</v>
      </c>
    </row>
    <row r="806" spans="3:4" ht="15.6" x14ac:dyDescent="0.3">
      <c r="C806" s="1" t="s">
        <v>702</v>
      </c>
      <c r="D806" s="2">
        <v>13113</v>
      </c>
    </row>
    <row r="807" spans="3:4" ht="15.6" x14ac:dyDescent="0.3">
      <c r="C807" s="1" t="s">
        <v>703</v>
      </c>
      <c r="D807" s="2">
        <v>13113</v>
      </c>
    </row>
    <row r="808" spans="3:4" ht="15.6" x14ac:dyDescent="0.3">
      <c r="C808" s="1" t="s">
        <v>704</v>
      </c>
      <c r="D808" s="2">
        <v>13113</v>
      </c>
    </row>
    <row r="809" spans="3:4" ht="15.6" x14ac:dyDescent="0.3">
      <c r="C809" s="1" t="s">
        <v>705</v>
      </c>
      <c r="D809" s="2">
        <v>13226</v>
      </c>
    </row>
    <row r="810" spans="3:4" ht="15.6" x14ac:dyDescent="0.3">
      <c r="C810" s="1" t="s">
        <v>706</v>
      </c>
      <c r="D810" s="2">
        <v>13241</v>
      </c>
    </row>
    <row r="811" spans="3:4" ht="15.6" x14ac:dyDescent="0.3">
      <c r="C811" s="1" t="s">
        <v>707</v>
      </c>
      <c r="D811" s="2">
        <v>13233</v>
      </c>
    </row>
    <row r="812" spans="3:4" ht="15.6" x14ac:dyDescent="0.3">
      <c r="C812" s="1" t="s">
        <v>708</v>
      </c>
      <c r="D812" s="2">
        <v>13316</v>
      </c>
    </row>
    <row r="813" spans="3:4" ht="15.6" x14ac:dyDescent="0.3">
      <c r="C813" s="1" t="s">
        <v>709</v>
      </c>
      <c r="D813" s="2">
        <v>13316</v>
      </c>
    </row>
    <row r="814" spans="3:4" ht="15.6" x14ac:dyDescent="0.3">
      <c r="C814" s="1" t="s">
        <v>710</v>
      </c>
      <c r="D814" s="2">
        <v>13316</v>
      </c>
    </row>
    <row r="815" spans="3:4" ht="15.6" x14ac:dyDescent="0.3">
      <c r="C815" s="1" t="s">
        <v>711</v>
      </c>
      <c r="D815" s="2">
        <v>13316</v>
      </c>
    </row>
    <row r="816" spans="3:4" ht="15.6" x14ac:dyDescent="0.3">
      <c r="C816" s="1" t="s">
        <v>712</v>
      </c>
      <c r="D816" s="2">
        <v>13390</v>
      </c>
    </row>
    <row r="817" spans="3:4" ht="15.6" x14ac:dyDescent="0.3">
      <c r="C817" s="1" t="s">
        <v>713</v>
      </c>
      <c r="D817" s="2">
        <v>13430</v>
      </c>
    </row>
    <row r="818" spans="3:4" ht="15.6" x14ac:dyDescent="0.3">
      <c r="C818" s="1" t="s">
        <v>714</v>
      </c>
      <c r="D818" s="2">
        <v>13426</v>
      </c>
    </row>
    <row r="819" spans="3:4" ht="15.6" x14ac:dyDescent="0.3">
      <c r="C819" s="1" t="s">
        <v>715</v>
      </c>
      <c r="D819" s="2">
        <v>13342</v>
      </c>
    </row>
    <row r="820" spans="3:4" ht="15.6" x14ac:dyDescent="0.3">
      <c r="C820" s="1" t="s">
        <v>716</v>
      </c>
      <c r="D820" s="2">
        <v>13266</v>
      </c>
    </row>
    <row r="821" spans="3:4" ht="15.6" x14ac:dyDescent="0.3">
      <c r="C821" s="3">
        <v>42404</v>
      </c>
      <c r="D821" s="2">
        <v>13266</v>
      </c>
    </row>
    <row r="822" spans="3:4" ht="15.6" x14ac:dyDescent="0.3">
      <c r="C822" s="3">
        <v>42433</v>
      </c>
      <c r="D822" s="2">
        <v>13266</v>
      </c>
    </row>
    <row r="823" spans="3:4" ht="15.6" x14ac:dyDescent="0.3">
      <c r="C823" s="1" t="s">
        <v>717</v>
      </c>
      <c r="D823" s="2">
        <v>13211</v>
      </c>
    </row>
    <row r="824" spans="3:4" ht="15.6" x14ac:dyDescent="0.3">
      <c r="C824" s="1" t="s">
        <v>718</v>
      </c>
      <c r="D824" s="2">
        <v>13283</v>
      </c>
    </row>
    <row r="825" spans="3:4" ht="15.6" x14ac:dyDescent="0.3">
      <c r="C825" s="1" t="s">
        <v>719</v>
      </c>
      <c r="D825" s="2">
        <v>13289</v>
      </c>
    </row>
    <row r="826" spans="3:4" ht="15.6" x14ac:dyDescent="0.3">
      <c r="C826" s="1" t="s">
        <v>720</v>
      </c>
      <c r="D826" s="2">
        <v>13263</v>
      </c>
    </row>
    <row r="827" spans="3:4" ht="15.6" x14ac:dyDescent="0.3">
      <c r="C827" s="1" t="s">
        <v>721</v>
      </c>
      <c r="D827" s="2">
        <v>13235</v>
      </c>
    </row>
    <row r="828" spans="3:4" ht="15.6" x14ac:dyDescent="0.3">
      <c r="C828" s="3">
        <v>42617</v>
      </c>
      <c r="D828" s="2">
        <v>13235</v>
      </c>
    </row>
    <row r="829" spans="3:4" ht="15.6" x14ac:dyDescent="0.3">
      <c r="C829" s="3">
        <v>42647</v>
      </c>
      <c r="D829" s="2">
        <v>13235</v>
      </c>
    </row>
    <row r="830" spans="3:4" ht="15.6" x14ac:dyDescent="0.3">
      <c r="C830" s="1" t="s">
        <v>722</v>
      </c>
      <c r="D830" s="2">
        <v>13200</v>
      </c>
    </row>
    <row r="831" spans="3:4" ht="15.6" x14ac:dyDescent="0.3">
      <c r="C831" s="1" t="s">
        <v>723</v>
      </c>
      <c r="D831" s="2">
        <v>13189</v>
      </c>
    </row>
    <row r="832" spans="3:4" ht="15.6" x14ac:dyDescent="0.3">
      <c r="C832" s="1" t="s">
        <v>724</v>
      </c>
      <c r="D832" s="2">
        <v>13161</v>
      </c>
    </row>
    <row r="833" spans="3:4" ht="15.6" x14ac:dyDescent="0.3">
      <c r="C833" s="1" t="s">
        <v>725</v>
      </c>
      <c r="D833" s="2">
        <v>13304</v>
      </c>
    </row>
    <row r="834" spans="3:4" ht="15.6" x14ac:dyDescent="0.3">
      <c r="C834" s="1" t="s">
        <v>726</v>
      </c>
      <c r="D834" s="2">
        <v>13232</v>
      </c>
    </row>
    <row r="835" spans="3:4" ht="15.6" x14ac:dyDescent="0.3">
      <c r="C835" s="1" t="s">
        <v>727</v>
      </c>
      <c r="D835" s="2">
        <v>13232</v>
      </c>
    </row>
    <row r="836" spans="3:4" ht="15.6" x14ac:dyDescent="0.3">
      <c r="C836" s="1" t="s">
        <v>728</v>
      </c>
      <c r="D836" s="2">
        <v>13232</v>
      </c>
    </row>
    <row r="837" spans="3:4" ht="15.6" x14ac:dyDescent="0.3">
      <c r="C837" s="1" t="s">
        <v>729</v>
      </c>
      <c r="D837" s="2">
        <v>13270</v>
      </c>
    </row>
    <row r="838" spans="3:4" ht="15.6" x14ac:dyDescent="0.3">
      <c r="C838" s="1" t="s">
        <v>730</v>
      </c>
      <c r="D838" s="2">
        <v>13216</v>
      </c>
    </row>
    <row r="839" spans="3:4" ht="15.6" x14ac:dyDescent="0.3">
      <c r="C839" s="1" t="s">
        <v>731</v>
      </c>
      <c r="D839" s="2">
        <v>13199</v>
      </c>
    </row>
    <row r="840" spans="3:4" ht="15.6" x14ac:dyDescent="0.3">
      <c r="C840" s="1" t="s">
        <v>732</v>
      </c>
      <c r="D840" s="2">
        <v>13248</v>
      </c>
    </row>
    <row r="841" spans="3:4" ht="15.6" x14ac:dyDescent="0.3">
      <c r="C841" s="1" t="s">
        <v>733</v>
      </c>
      <c r="D841" s="2">
        <v>13235</v>
      </c>
    </row>
    <row r="842" spans="3:4" ht="15.6" x14ac:dyDescent="0.3">
      <c r="C842" s="1" t="s">
        <v>734</v>
      </c>
      <c r="D842" s="2">
        <v>13235</v>
      </c>
    </row>
    <row r="843" spans="3:4" ht="15.6" x14ac:dyDescent="0.3">
      <c r="C843" s="1" t="s">
        <v>735</v>
      </c>
      <c r="D843" s="2">
        <v>13235</v>
      </c>
    </row>
    <row r="844" spans="3:4" ht="15.6" x14ac:dyDescent="0.3">
      <c r="C844" s="1" t="s">
        <v>736</v>
      </c>
      <c r="D844" s="2">
        <v>13301</v>
      </c>
    </row>
    <row r="845" spans="3:4" ht="15.6" x14ac:dyDescent="0.3">
      <c r="C845" s="1" t="s">
        <v>737</v>
      </c>
      <c r="D845" s="2">
        <v>13281</v>
      </c>
    </row>
    <row r="846" spans="3:4" ht="15.6" x14ac:dyDescent="0.3">
      <c r="C846" s="1" t="s">
        <v>738</v>
      </c>
      <c r="D846" s="2">
        <v>13239</v>
      </c>
    </row>
    <row r="847" spans="3:4" ht="15.6" x14ac:dyDescent="0.3">
      <c r="C847" s="1" t="s">
        <v>739</v>
      </c>
      <c r="D847" s="2">
        <v>13270</v>
      </c>
    </row>
    <row r="848" spans="3:4" ht="15.6" x14ac:dyDescent="0.3">
      <c r="C848" s="1" t="s">
        <v>740</v>
      </c>
      <c r="D848" s="2">
        <v>13270</v>
      </c>
    </row>
    <row r="849" spans="3:4" ht="15.6" x14ac:dyDescent="0.3">
      <c r="C849" s="1" t="s">
        <v>741</v>
      </c>
      <c r="D849" s="2">
        <v>13270</v>
      </c>
    </row>
    <row r="850" spans="3:4" ht="15.6" x14ac:dyDescent="0.3">
      <c r="C850" s="3">
        <v>42374</v>
      </c>
      <c r="D850" s="2">
        <v>13270</v>
      </c>
    </row>
    <row r="851" spans="3:4" ht="15.6" x14ac:dyDescent="0.3">
      <c r="C851" s="1" t="s">
        <v>742</v>
      </c>
      <c r="D851" s="2">
        <v>13258</v>
      </c>
    </row>
    <row r="852" spans="3:4" ht="15.6" x14ac:dyDescent="0.3">
      <c r="C852" s="1" t="s">
        <v>743</v>
      </c>
      <c r="D852" s="2">
        <v>13228</v>
      </c>
    </row>
    <row r="853" spans="3:4" ht="15.6" x14ac:dyDescent="0.3">
      <c r="C853" s="1" t="s">
        <v>744</v>
      </c>
      <c r="D853" s="2">
        <v>13312</v>
      </c>
    </row>
    <row r="854" spans="3:4" ht="15.6" x14ac:dyDescent="0.3">
      <c r="C854" s="3">
        <v>42495</v>
      </c>
      <c r="D854" s="2">
        <v>13312</v>
      </c>
    </row>
    <row r="855" spans="3:4" ht="15.6" x14ac:dyDescent="0.3">
      <c r="C855" s="3">
        <v>42526</v>
      </c>
      <c r="D855" s="2">
        <v>13312</v>
      </c>
    </row>
    <row r="856" spans="3:4" ht="15.6" x14ac:dyDescent="0.3">
      <c r="C856" s="3">
        <v>42556</v>
      </c>
      <c r="D856" s="2">
        <v>13312</v>
      </c>
    </row>
    <row r="857" spans="3:4" ht="15.6" x14ac:dyDescent="0.3">
      <c r="C857" s="3">
        <v>42587</v>
      </c>
      <c r="D857" s="2">
        <v>13312</v>
      </c>
    </row>
    <row r="858" spans="3:4" ht="15.6" x14ac:dyDescent="0.3">
      <c r="C858" s="1" t="s">
        <v>745</v>
      </c>
      <c r="D858" s="2">
        <v>13350</v>
      </c>
    </row>
    <row r="859" spans="3:4" ht="15.6" x14ac:dyDescent="0.3">
      <c r="C859" s="1" t="s">
        <v>746</v>
      </c>
      <c r="D859" s="2">
        <v>13400</v>
      </c>
    </row>
    <row r="860" spans="3:4" ht="15.6" x14ac:dyDescent="0.3">
      <c r="C860" s="1" t="s">
        <v>747</v>
      </c>
      <c r="D860" s="2">
        <v>13337</v>
      </c>
    </row>
    <row r="861" spans="3:4" ht="15.6" x14ac:dyDescent="0.3">
      <c r="C861" s="1" t="s">
        <v>748</v>
      </c>
      <c r="D861" s="2">
        <v>13365</v>
      </c>
    </row>
    <row r="862" spans="3:4" ht="15.6" x14ac:dyDescent="0.3">
      <c r="C862" s="1" t="s">
        <v>749</v>
      </c>
      <c r="D862" s="2">
        <v>13378</v>
      </c>
    </row>
    <row r="863" spans="3:4" ht="15.6" x14ac:dyDescent="0.3">
      <c r="C863" s="1" t="s">
        <v>750</v>
      </c>
      <c r="D863" s="2">
        <v>13378</v>
      </c>
    </row>
    <row r="864" spans="3:4" ht="15.6" x14ac:dyDescent="0.3">
      <c r="C864" s="1" t="s">
        <v>751</v>
      </c>
      <c r="D864" s="2">
        <v>13378</v>
      </c>
    </row>
    <row r="865" spans="3:4" ht="15.6" x14ac:dyDescent="0.3">
      <c r="C865" s="1" t="s">
        <v>752</v>
      </c>
      <c r="D865" s="2">
        <v>13395</v>
      </c>
    </row>
    <row r="866" spans="3:4" ht="15.6" x14ac:dyDescent="0.3">
      <c r="C866" s="1" t="s">
        <v>753</v>
      </c>
      <c r="D866" s="2">
        <v>13344</v>
      </c>
    </row>
    <row r="867" spans="3:4" ht="15.6" x14ac:dyDescent="0.3">
      <c r="C867" s="1" t="s">
        <v>754</v>
      </c>
      <c r="D867" s="2">
        <v>13386</v>
      </c>
    </row>
    <row r="868" spans="3:4" ht="15.6" x14ac:dyDescent="0.3">
      <c r="C868" s="1" t="s">
        <v>755</v>
      </c>
      <c r="D868" s="2">
        <v>13534</v>
      </c>
    </row>
    <row r="869" spans="3:4" ht="15.6" x14ac:dyDescent="0.3">
      <c r="C869" s="1" t="s">
        <v>756</v>
      </c>
      <c r="D869" s="2">
        <v>13641</v>
      </c>
    </row>
    <row r="870" spans="3:4" ht="15.6" x14ac:dyDescent="0.3">
      <c r="C870" s="1" t="s">
        <v>757</v>
      </c>
      <c r="D870" s="2">
        <v>13641</v>
      </c>
    </row>
    <row r="871" spans="3:4" ht="15.6" x14ac:dyDescent="0.3">
      <c r="C871" s="1" t="s">
        <v>758</v>
      </c>
      <c r="D871" s="2">
        <v>13641</v>
      </c>
    </row>
    <row r="872" spans="3:4" ht="15.6" x14ac:dyDescent="0.3">
      <c r="C872" s="1" t="s">
        <v>759</v>
      </c>
      <c r="D872" s="2">
        <v>13675</v>
      </c>
    </row>
    <row r="873" spans="3:4" ht="15.6" x14ac:dyDescent="0.3">
      <c r="C873" s="1" t="s">
        <v>760</v>
      </c>
      <c r="D873" s="2">
        <v>13674</v>
      </c>
    </row>
    <row r="874" spans="3:4" ht="15.6" x14ac:dyDescent="0.3">
      <c r="C874" s="1" t="s">
        <v>761</v>
      </c>
      <c r="D874" s="2">
        <v>13739</v>
      </c>
    </row>
    <row r="875" spans="3:4" ht="15.6" x14ac:dyDescent="0.3">
      <c r="C875" s="1" t="s">
        <v>762</v>
      </c>
      <c r="D875" s="2">
        <v>13683</v>
      </c>
    </row>
    <row r="876" spans="3:4" ht="15.6" x14ac:dyDescent="0.3">
      <c r="C876" s="1" t="s">
        <v>763</v>
      </c>
      <c r="D876" s="2">
        <v>13643</v>
      </c>
    </row>
    <row r="877" spans="3:4" ht="15.6" x14ac:dyDescent="0.3">
      <c r="C877" s="1" t="s">
        <v>764</v>
      </c>
      <c r="D877" s="2">
        <v>13643</v>
      </c>
    </row>
    <row r="878" spans="3:4" ht="15.6" x14ac:dyDescent="0.3">
      <c r="C878" s="1" t="s">
        <v>765</v>
      </c>
      <c r="D878" s="2">
        <v>13643</v>
      </c>
    </row>
    <row r="879" spans="3:4" ht="15.6" x14ac:dyDescent="0.3">
      <c r="C879" s="1" t="s">
        <v>766</v>
      </c>
      <c r="D879" s="2">
        <v>13709</v>
      </c>
    </row>
    <row r="880" spans="3:4" ht="15.6" x14ac:dyDescent="0.3">
      <c r="C880" s="1" t="s">
        <v>767</v>
      </c>
      <c r="D880" s="2">
        <v>13683</v>
      </c>
    </row>
    <row r="881" spans="3:4" ht="15.6" x14ac:dyDescent="0.3">
      <c r="C881" s="1" t="s">
        <v>768</v>
      </c>
      <c r="D881" s="2">
        <v>13739</v>
      </c>
    </row>
    <row r="882" spans="3:4" ht="15.6" x14ac:dyDescent="0.3">
      <c r="C882" s="1" t="s">
        <v>769</v>
      </c>
      <c r="D882" s="2">
        <v>13763</v>
      </c>
    </row>
    <row r="883" spans="3:4" ht="15.6" x14ac:dyDescent="0.3">
      <c r="C883" s="1" t="s">
        <v>770</v>
      </c>
      <c r="D883" s="2">
        <v>13680</v>
      </c>
    </row>
    <row r="884" spans="3:4" ht="15.6" x14ac:dyDescent="0.3">
      <c r="C884" s="3">
        <v>42466</v>
      </c>
      <c r="D884" s="2">
        <v>13680</v>
      </c>
    </row>
    <row r="885" spans="3:4" ht="15.6" x14ac:dyDescent="0.3">
      <c r="C885" s="3">
        <v>42496</v>
      </c>
      <c r="D885" s="2">
        <v>13680</v>
      </c>
    </row>
    <row r="886" spans="3:4" ht="15.6" x14ac:dyDescent="0.3">
      <c r="C886" s="1" t="s">
        <v>771</v>
      </c>
      <c r="D886" s="2">
        <v>13545</v>
      </c>
    </row>
    <row r="887" spans="3:4" ht="15.6" x14ac:dyDescent="0.3">
      <c r="C887" s="1" t="s">
        <v>772</v>
      </c>
      <c r="D887" s="2">
        <v>13442</v>
      </c>
    </row>
    <row r="888" spans="3:4" ht="15.6" x14ac:dyDescent="0.3">
      <c r="C888" s="1" t="s">
        <v>773</v>
      </c>
      <c r="D888" s="2">
        <v>13307</v>
      </c>
    </row>
    <row r="889" spans="3:4" ht="15.6" x14ac:dyDescent="0.3">
      <c r="C889" s="1" t="s">
        <v>774</v>
      </c>
      <c r="D889" s="2">
        <v>13297</v>
      </c>
    </row>
    <row r="890" spans="3:4" ht="15.6" x14ac:dyDescent="0.3">
      <c r="C890" s="1" t="s">
        <v>775</v>
      </c>
      <c r="D890" s="2">
        <v>13376</v>
      </c>
    </row>
    <row r="891" spans="3:4" ht="15.6" x14ac:dyDescent="0.3">
      <c r="C891" s="3">
        <v>42680</v>
      </c>
      <c r="D891" s="2">
        <v>13376</v>
      </c>
    </row>
    <row r="892" spans="3:4" ht="15.6" x14ac:dyDescent="0.3">
      <c r="C892" s="3">
        <v>42710</v>
      </c>
      <c r="D892" s="2">
        <v>13376</v>
      </c>
    </row>
    <row r="893" spans="3:4" ht="15.6" x14ac:dyDescent="0.3">
      <c r="C893" s="1" t="s">
        <v>776</v>
      </c>
      <c r="D893" s="2">
        <v>13408</v>
      </c>
    </row>
    <row r="894" spans="3:4" ht="15.6" x14ac:dyDescent="0.3">
      <c r="C894" s="1" t="s">
        <v>777</v>
      </c>
      <c r="D894" s="2">
        <v>13339</v>
      </c>
    </row>
    <row r="895" spans="3:4" ht="15.6" x14ac:dyDescent="0.3">
      <c r="C895" s="1" t="s">
        <v>778</v>
      </c>
      <c r="D895" s="2">
        <v>13465</v>
      </c>
    </row>
    <row r="896" spans="3:4" ht="15.6" x14ac:dyDescent="0.3">
      <c r="C896" s="1" t="s">
        <v>779</v>
      </c>
      <c r="D896" s="2">
        <v>13394</v>
      </c>
    </row>
    <row r="897" spans="3:4" ht="15.6" x14ac:dyDescent="0.3">
      <c r="C897" s="1" t="s">
        <v>780</v>
      </c>
      <c r="D897" s="2">
        <v>13425</v>
      </c>
    </row>
    <row r="898" spans="3:4" ht="15.6" x14ac:dyDescent="0.3">
      <c r="C898" s="1" t="s">
        <v>781</v>
      </c>
      <c r="D898" s="2">
        <v>13425</v>
      </c>
    </row>
    <row r="899" spans="3:4" ht="15.6" x14ac:dyDescent="0.3">
      <c r="C899" s="1" t="s">
        <v>782</v>
      </c>
      <c r="D899" s="2">
        <v>13425</v>
      </c>
    </row>
    <row r="900" spans="3:4" ht="15.6" x14ac:dyDescent="0.3">
      <c r="C900" s="1" t="s">
        <v>783</v>
      </c>
      <c r="D900" s="2">
        <v>13326</v>
      </c>
    </row>
    <row r="901" spans="3:4" ht="15.6" x14ac:dyDescent="0.3">
      <c r="C901" s="1" t="s">
        <v>784</v>
      </c>
      <c r="D901" s="2">
        <v>13352</v>
      </c>
    </row>
    <row r="902" spans="3:4" ht="15.6" x14ac:dyDescent="0.3">
      <c r="C902" s="1" t="s">
        <v>785</v>
      </c>
      <c r="D902" s="2">
        <v>13364</v>
      </c>
    </row>
    <row r="903" spans="3:4" ht="15.6" x14ac:dyDescent="0.3">
      <c r="C903" s="1" t="s">
        <v>786</v>
      </c>
      <c r="D903" s="2">
        <v>13331</v>
      </c>
    </row>
    <row r="904" spans="3:4" ht="15.6" x14ac:dyDescent="0.3">
      <c r="C904" s="1" t="s">
        <v>787</v>
      </c>
      <c r="D904" s="2">
        <v>13362</v>
      </c>
    </row>
    <row r="905" spans="3:4" ht="15.6" x14ac:dyDescent="0.3">
      <c r="C905" s="1" t="s">
        <v>788</v>
      </c>
      <c r="D905" s="2">
        <v>13362</v>
      </c>
    </row>
    <row r="906" spans="3:4" ht="15.6" x14ac:dyDescent="0.3">
      <c r="C906" s="1" t="s">
        <v>789</v>
      </c>
      <c r="D906" s="2">
        <v>13362</v>
      </c>
    </row>
    <row r="907" spans="3:4" ht="15.6" x14ac:dyDescent="0.3">
      <c r="C907" s="1" t="s">
        <v>790</v>
      </c>
      <c r="D907" s="2">
        <v>13562</v>
      </c>
    </row>
    <row r="908" spans="3:4" ht="15.6" x14ac:dyDescent="0.3">
      <c r="C908" s="1" t="s">
        <v>791</v>
      </c>
      <c r="D908" s="2">
        <v>13322</v>
      </c>
    </row>
    <row r="909" spans="3:4" ht="15.6" x14ac:dyDescent="0.3">
      <c r="C909" s="1" t="s">
        <v>792</v>
      </c>
      <c r="D909" s="2">
        <v>13232</v>
      </c>
    </row>
    <row r="910" spans="3:4" ht="15.6" x14ac:dyDescent="0.3">
      <c r="C910" s="1" t="s">
        <v>793</v>
      </c>
      <c r="D910" s="2">
        <v>13246</v>
      </c>
    </row>
    <row r="911" spans="3:4" ht="15.6" x14ac:dyDescent="0.3">
      <c r="C911" s="1" t="s">
        <v>794</v>
      </c>
      <c r="D911" s="2">
        <v>13238</v>
      </c>
    </row>
    <row r="912" spans="3:4" ht="15.6" x14ac:dyDescent="0.3">
      <c r="C912" s="3">
        <v>42407</v>
      </c>
      <c r="D912" s="2">
        <v>13238</v>
      </c>
    </row>
    <row r="913" spans="3:4" ht="15.6" x14ac:dyDescent="0.3">
      <c r="C913" s="3">
        <v>42436</v>
      </c>
      <c r="D913" s="2">
        <v>13238</v>
      </c>
    </row>
    <row r="914" spans="3:4" ht="15.6" x14ac:dyDescent="0.3">
      <c r="C914" s="3">
        <v>42467</v>
      </c>
      <c r="D914" s="2">
        <v>13238</v>
      </c>
    </row>
    <row r="915" spans="3:4" ht="15.6" x14ac:dyDescent="0.3">
      <c r="C915" s="3">
        <v>42497</v>
      </c>
      <c r="D915" s="2">
        <v>13238</v>
      </c>
    </row>
    <row r="916" spans="3:4" ht="15.6" x14ac:dyDescent="0.3">
      <c r="C916" s="3">
        <v>42528</v>
      </c>
      <c r="D916" s="2">
        <v>13238</v>
      </c>
    </row>
    <row r="917" spans="3:4" ht="15.6" x14ac:dyDescent="0.3">
      <c r="C917" s="3">
        <v>42558</v>
      </c>
      <c r="D917" s="2">
        <v>13238</v>
      </c>
    </row>
    <row r="918" spans="3:4" ht="15.6" x14ac:dyDescent="0.3">
      <c r="C918" s="3">
        <v>42589</v>
      </c>
      <c r="D918" s="2">
        <v>13238</v>
      </c>
    </row>
    <row r="919" spans="3:4" ht="15.6" x14ac:dyDescent="0.3">
      <c r="C919" s="3">
        <v>42620</v>
      </c>
      <c r="D919" s="2">
        <v>13238</v>
      </c>
    </row>
    <row r="920" spans="3:4" ht="15.6" x14ac:dyDescent="0.3">
      <c r="C920" s="3">
        <v>42650</v>
      </c>
      <c r="D920" s="2">
        <v>13238</v>
      </c>
    </row>
    <row r="921" spans="3:4" ht="15.6" x14ac:dyDescent="0.3">
      <c r="C921" s="1" t="s">
        <v>795</v>
      </c>
      <c r="D921" s="2">
        <v>13178</v>
      </c>
    </row>
    <row r="922" spans="3:4" ht="15.6" x14ac:dyDescent="0.3">
      <c r="C922" s="1" t="s">
        <v>796</v>
      </c>
      <c r="D922" s="2">
        <v>13217</v>
      </c>
    </row>
    <row r="923" spans="3:4" ht="15.6" x14ac:dyDescent="0.3">
      <c r="C923" s="1" t="s">
        <v>797</v>
      </c>
      <c r="D923" s="2">
        <v>13160</v>
      </c>
    </row>
    <row r="924" spans="3:4" ht="15.6" x14ac:dyDescent="0.3">
      <c r="C924" s="1" t="s">
        <v>798</v>
      </c>
      <c r="D924" s="2">
        <v>13153</v>
      </c>
    </row>
    <row r="925" spans="3:4" ht="15.6" x14ac:dyDescent="0.3">
      <c r="C925" s="1" t="s">
        <v>799</v>
      </c>
      <c r="D925" s="2">
        <v>13151</v>
      </c>
    </row>
    <row r="926" spans="3:4" ht="15.6" x14ac:dyDescent="0.3">
      <c r="C926" s="1" t="s">
        <v>800</v>
      </c>
      <c r="D926" s="2">
        <v>13151</v>
      </c>
    </row>
    <row r="927" spans="3:4" ht="15.6" x14ac:dyDescent="0.3">
      <c r="C927" s="1" t="s">
        <v>801</v>
      </c>
      <c r="D927" s="2">
        <v>13151</v>
      </c>
    </row>
    <row r="928" spans="3:4" ht="15.6" x14ac:dyDescent="0.3">
      <c r="C928" s="1" t="s">
        <v>802</v>
      </c>
      <c r="D928" s="2">
        <v>13178</v>
      </c>
    </row>
    <row r="929" spans="3:4" ht="15.6" x14ac:dyDescent="0.3">
      <c r="C929" s="1" t="s">
        <v>803</v>
      </c>
      <c r="D929" s="2">
        <v>13151</v>
      </c>
    </row>
    <row r="930" spans="3:4" ht="15.6" x14ac:dyDescent="0.3">
      <c r="C930" s="1" t="s">
        <v>804</v>
      </c>
      <c r="D930" s="2">
        <v>13166</v>
      </c>
    </row>
    <row r="931" spans="3:4" ht="15.6" x14ac:dyDescent="0.3">
      <c r="C931" s="1" t="s">
        <v>805</v>
      </c>
      <c r="D931" s="2">
        <v>13188</v>
      </c>
    </row>
    <row r="932" spans="3:4" ht="15.6" x14ac:dyDescent="0.3">
      <c r="C932" s="1" t="s">
        <v>806</v>
      </c>
      <c r="D932" s="2">
        <v>13168</v>
      </c>
    </row>
    <row r="933" spans="3:4" ht="15.6" x14ac:dyDescent="0.3">
      <c r="C933" s="1" t="s">
        <v>807</v>
      </c>
      <c r="D933" s="2">
        <v>13168</v>
      </c>
    </row>
    <row r="934" spans="3:4" ht="15.6" x14ac:dyDescent="0.3">
      <c r="C934" s="1" t="s">
        <v>808</v>
      </c>
      <c r="D934" s="2">
        <v>13168</v>
      </c>
    </row>
    <row r="935" spans="3:4" ht="15.6" x14ac:dyDescent="0.3">
      <c r="C935" s="1" t="s">
        <v>809</v>
      </c>
      <c r="D935" s="2">
        <v>13201</v>
      </c>
    </row>
    <row r="936" spans="3:4" ht="15.6" x14ac:dyDescent="0.3">
      <c r="C936" s="1" t="s">
        <v>810</v>
      </c>
      <c r="D936" s="2">
        <v>13216</v>
      </c>
    </row>
    <row r="937" spans="3:4" ht="15.6" x14ac:dyDescent="0.3">
      <c r="C937" s="1" t="s">
        <v>811</v>
      </c>
      <c r="D937" s="2">
        <v>13196</v>
      </c>
    </row>
    <row r="938" spans="3:4" ht="15.6" x14ac:dyDescent="0.3">
      <c r="C938" s="1" t="s">
        <v>812</v>
      </c>
      <c r="D938" s="2">
        <v>13179</v>
      </c>
    </row>
    <row r="939" spans="3:4" ht="15.6" x14ac:dyDescent="0.3">
      <c r="C939" s="1" t="s">
        <v>813</v>
      </c>
      <c r="D939" s="2">
        <v>13159</v>
      </c>
    </row>
    <row r="940" spans="3:4" ht="15.6" x14ac:dyDescent="0.3">
      <c r="C940" s="1" t="s">
        <v>814</v>
      </c>
      <c r="D940" s="2">
        <v>13159</v>
      </c>
    </row>
    <row r="941" spans="3:4" ht="15.6" x14ac:dyDescent="0.3">
      <c r="C941" s="1" t="s">
        <v>815</v>
      </c>
      <c r="D941" s="2">
        <v>13159</v>
      </c>
    </row>
    <row r="942" spans="3:4" ht="15.6" x14ac:dyDescent="0.3">
      <c r="C942" s="1" t="s">
        <v>816</v>
      </c>
      <c r="D942" s="2">
        <v>13145</v>
      </c>
    </row>
    <row r="943" spans="3:4" ht="15.6" x14ac:dyDescent="0.3">
      <c r="C943" s="1" t="s">
        <v>817</v>
      </c>
      <c r="D943" s="2">
        <v>13144</v>
      </c>
    </row>
    <row r="944" spans="3:4" ht="15.6" x14ac:dyDescent="0.3">
      <c r="C944" s="1" t="s">
        <v>818</v>
      </c>
      <c r="D944" s="2">
        <v>13180</v>
      </c>
    </row>
    <row r="945" spans="3:4" ht="15.6" x14ac:dyDescent="0.3">
      <c r="C945" s="1" t="s">
        <v>819</v>
      </c>
      <c r="D945" s="2">
        <v>13204</v>
      </c>
    </row>
    <row r="946" spans="3:4" ht="15.6" x14ac:dyDescent="0.3">
      <c r="C946" s="1" t="s">
        <v>820</v>
      </c>
      <c r="D946" s="2">
        <v>13191</v>
      </c>
    </row>
    <row r="947" spans="3:4" ht="15.6" x14ac:dyDescent="0.3">
      <c r="C947" s="3">
        <v>42529</v>
      </c>
      <c r="D947" s="2">
        <v>13191</v>
      </c>
    </row>
    <row r="948" spans="3:4" ht="15.6" x14ac:dyDescent="0.3">
      <c r="C948" s="3">
        <v>42559</v>
      </c>
      <c r="D948" s="2">
        <v>13191</v>
      </c>
    </row>
    <row r="949" spans="3:4" ht="15.6" x14ac:dyDescent="0.3">
      <c r="C949" s="1" t="s">
        <v>821</v>
      </c>
      <c r="D949" s="2">
        <v>13210</v>
      </c>
    </row>
    <row r="950" spans="3:4" ht="15.6" x14ac:dyDescent="0.3">
      <c r="C950" s="1" t="s">
        <v>822</v>
      </c>
      <c r="D950" s="2">
        <v>13199</v>
      </c>
    </row>
    <row r="951" spans="3:4" ht="15.6" x14ac:dyDescent="0.3">
      <c r="C951" s="1" t="s">
        <v>823</v>
      </c>
      <c r="D951" s="2">
        <v>13189</v>
      </c>
    </row>
    <row r="952" spans="3:4" ht="15.6" x14ac:dyDescent="0.3">
      <c r="C952" s="1" t="s">
        <v>824</v>
      </c>
      <c r="D952" s="2">
        <v>13179</v>
      </c>
    </row>
    <row r="953" spans="3:4" ht="15.6" x14ac:dyDescent="0.3">
      <c r="C953" s="1" t="s">
        <v>825</v>
      </c>
      <c r="D953" s="2">
        <v>13186</v>
      </c>
    </row>
    <row r="954" spans="3:4" ht="15.6" x14ac:dyDescent="0.3">
      <c r="C954" s="1" t="s">
        <v>826</v>
      </c>
      <c r="D954" s="2">
        <v>13186</v>
      </c>
    </row>
    <row r="955" spans="3:4" ht="15.6" x14ac:dyDescent="0.3">
      <c r="C955" s="1" t="s">
        <v>827</v>
      </c>
      <c r="D955" s="2">
        <v>13186</v>
      </c>
    </row>
    <row r="956" spans="3:4" ht="15.6" x14ac:dyDescent="0.3">
      <c r="C956" s="1" t="s">
        <v>828</v>
      </c>
      <c r="D956" s="2">
        <v>13187</v>
      </c>
    </row>
    <row r="957" spans="3:4" ht="15.6" x14ac:dyDescent="0.3">
      <c r="C957" s="1" t="s">
        <v>829</v>
      </c>
      <c r="D957" s="2">
        <v>13163</v>
      </c>
    </row>
    <row r="958" spans="3:4" ht="15.6" x14ac:dyDescent="0.3">
      <c r="C958" s="1" t="s">
        <v>830</v>
      </c>
      <c r="D958" s="2">
        <v>13180</v>
      </c>
    </row>
    <row r="959" spans="3:4" ht="15.6" x14ac:dyDescent="0.3">
      <c r="C959" s="1" t="s">
        <v>831</v>
      </c>
      <c r="D959" s="2">
        <v>13185</v>
      </c>
    </row>
    <row r="960" spans="3:4" ht="15.6" x14ac:dyDescent="0.3">
      <c r="C960" s="1" t="s">
        <v>832</v>
      </c>
      <c r="D960" s="2">
        <v>13185</v>
      </c>
    </row>
    <row r="961" spans="3:4" ht="15.6" x14ac:dyDescent="0.3">
      <c r="C961" s="1" t="s">
        <v>833</v>
      </c>
      <c r="D961" s="2">
        <v>13185</v>
      </c>
    </row>
    <row r="962" spans="3:4" ht="15.6" x14ac:dyDescent="0.3">
      <c r="C962" s="1" t="s">
        <v>834</v>
      </c>
      <c r="D962" s="2">
        <v>13185</v>
      </c>
    </row>
    <row r="963" spans="3:4" ht="15.6" x14ac:dyDescent="0.3">
      <c r="C963" s="1" t="s">
        <v>835</v>
      </c>
      <c r="D963" s="2">
        <v>13263</v>
      </c>
    </row>
    <row r="964" spans="3:4" ht="15.6" x14ac:dyDescent="0.3">
      <c r="C964" s="1" t="s">
        <v>836</v>
      </c>
      <c r="D964" s="2">
        <v>13282</v>
      </c>
    </row>
    <row r="965" spans="3:4" ht="15.6" x14ac:dyDescent="0.3">
      <c r="C965" s="1" t="s">
        <v>837</v>
      </c>
      <c r="D965" s="2">
        <v>13318</v>
      </c>
    </row>
    <row r="966" spans="3:4" ht="15.6" x14ac:dyDescent="0.3">
      <c r="C966" s="1" t="s">
        <v>838</v>
      </c>
      <c r="D966" s="2">
        <v>13333</v>
      </c>
    </row>
    <row r="967" spans="3:4" ht="15.6" x14ac:dyDescent="0.3">
      <c r="C967" s="1" t="s">
        <v>839</v>
      </c>
      <c r="D967" s="2">
        <v>13308</v>
      </c>
    </row>
    <row r="968" spans="3:4" ht="15.6" x14ac:dyDescent="0.3">
      <c r="C968" s="1" t="s">
        <v>840</v>
      </c>
      <c r="D968" s="2">
        <v>13308</v>
      </c>
    </row>
    <row r="969" spans="3:4" ht="15.6" x14ac:dyDescent="0.3">
      <c r="C969" s="1" t="s">
        <v>841</v>
      </c>
      <c r="D969" s="2">
        <v>13308</v>
      </c>
    </row>
    <row r="970" spans="3:4" ht="15.6" x14ac:dyDescent="0.3">
      <c r="C970" s="1" t="s">
        <v>842</v>
      </c>
      <c r="D970" s="2">
        <v>13341</v>
      </c>
    </row>
    <row r="971" spans="3:4" ht="15.6" x14ac:dyDescent="0.3">
      <c r="C971" s="1" t="s">
        <v>843</v>
      </c>
      <c r="D971" s="2">
        <v>13326</v>
      </c>
    </row>
    <row r="972" spans="3:4" ht="15.6" x14ac:dyDescent="0.3">
      <c r="C972" s="1" t="s">
        <v>844</v>
      </c>
      <c r="D972" s="2">
        <v>13367</v>
      </c>
    </row>
    <row r="973" spans="3:4" ht="15.6" x14ac:dyDescent="0.3">
      <c r="C973" s="1" t="s">
        <v>845</v>
      </c>
      <c r="D973" s="2">
        <v>13335</v>
      </c>
    </row>
    <row r="974" spans="3:4" ht="15.6" x14ac:dyDescent="0.3">
      <c r="C974" s="1" t="s">
        <v>846</v>
      </c>
      <c r="D974" s="2">
        <v>13327</v>
      </c>
    </row>
    <row r="975" spans="3:4" ht="15.6" x14ac:dyDescent="0.3">
      <c r="C975" s="3">
        <v>42438</v>
      </c>
      <c r="D975" s="2">
        <v>13327</v>
      </c>
    </row>
    <row r="976" spans="3:4" ht="15.6" x14ac:dyDescent="0.3">
      <c r="C976" s="3">
        <v>42469</v>
      </c>
      <c r="D976" s="2">
        <v>13327</v>
      </c>
    </row>
    <row r="977" spans="3:4" ht="15.6" x14ac:dyDescent="0.3">
      <c r="C977" s="1" t="s">
        <v>847</v>
      </c>
      <c r="D977" s="2">
        <v>13263</v>
      </c>
    </row>
    <row r="978" spans="3:4" ht="15.6" x14ac:dyDescent="0.3">
      <c r="C978" s="1" t="s">
        <v>848</v>
      </c>
      <c r="D978" s="2">
        <v>13228</v>
      </c>
    </row>
    <row r="979" spans="3:4" ht="15.6" x14ac:dyDescent="0.3">
      <c r="C979" s="1" t="s">
        <v>849</v>
      </c>
      <c r="D979" s="2">
        <v>13151</v>
      </c>
    </row>
    <row r="980" spans="3:4" ht="15.6" x14ac:dyDescent="0.3">
      <c r="C980" s="1" t="s">
        <v>850</v>
      </c>
      <c r="D980" s="2">
        <v>13155</v>
      </c>
    </row>
    <row r="981" spans="3:4" ht="15.6" x14ac:dyDescent="0.3">
      <c r="C981" s="1" t="s">
        <v>851</v>
      </c>
      <c r="D981" s="2">
        <v>13154</v>
      </c>
    </row>
    <row r="982" spans="3:4" ht="15.6" x14ac:dyDescent="0.3">
      <c r="C982" s="3">
        <v>42652</v>
      </c>
      <c r="D982" s="2">
        <v>13154</v>
      </c>
    </row>
    <row r="983" spans="3:4" ht="15.6" x14ac:dyDescent="0.3">
      <c r="C983" s="3">
        <v>42683</v>
      </c>
      <c r="D983" s="2">
        <v>13154</v>
      </c>
    </row>
    <row r="984" spans="3:4" ht="15.6" x14ac:dyDescent="0.3">
      <c r="C984" s="3">
        <v>42713</v>
      </c>
      <c r="D984" s="2">
        <v>13154</v>
      </c>
    </row>
    <row r="985" spans="3:4" ht="15.6" x14ac:dyDescent="0.3">
      <c r="C985" s="1" t="s">
        <v>852</v>
      </c>
      <c r="D985" s="2">
        <v>13217</v>
      </c>
    </row>
    <row r="986" spans="3:4" ht="15.6" x14ac:dyDescent="0.3">
      <c r="C986" s="1" t="s">
        <v>853</v>
      </c>
      <c r="D986" s="2">
        <v>13294</v>
      </c>
    </row>
    <row r="987" spans="3:4" ht="15.6" x14ac:dyDescent="0.3">
      <c r="C987" s="1" t="s">
        <v>854</v>
      </c>
      <c r="D987" s="2">
        <v>13256</v>
      </c>
    </row>
    <row r="988" spans="3:4" ht="15.6" x14ac:dyDescent="0.3">
      <c r="C988" s="1" t="s">
        <v>855</v>
      </c>
      <c r="D988" s="2">
        <v>13197</v>
      </c>
    </row>
    <row r="989" spans="3:4" ht="15.6" x14ac:dyDescent="0.3">
      <c r="C989" s="1" t="s">
        <v>856</v>
      </c>
      <c r="D989" s="2">
        <v>13197</v>
      </c>
    </row>
    <row r="990" spans="3:4" ht="15.6" x14ac:dyDescent="0.3">
      <c r="C990" s="1" t="s">
        <v>857</v>
      </c>
      <c r="D990" s="2">
        <v>13197</v>
      </c>
    </row>
    <row r="991" spans="3:4" ht="15.6" x14ac:dyDescent="0.3">
      <c r="C991" s="1" t="s">
        <v>858</v>
      </c>
      <c r="D991" s="2">
        <v>13230</v>
      </c>
    </row>
    <row r="992" spans="3:4" ht="15.6" x14ac:dyDescent="0.3">
      <c r="C992" s="1" t="s">
        <v>859</v>
      </c>
      <c r="D992" s="2">
        <v>13208</v>
      </c>
    </row>
    <row r="993" spans="3:4" ht="15.6" x14ac:dyDescent="0.3">
      <c r="C993" s="1" t="s">
        <v>860</v>
      </c>
      <c r="D993" s="2">
        <v>13214</v>
      </c>
    </row>
    <row r="994" spans="3:4" ht="15.6" x14ac:dyDescent="0.3">
      <c r="C994" s="1" t="s">
        <v>861</v>
      </c>
      <c r="D994" s="2">
        <v>13163</v>
      </c>
    </row>
    <row r="995" spans="3:4" ht="15.6" x14ac:dyDescent="0.3">
      <c r="C995" s="1" t="s">
        <v>862</v>
      </c>
      <c r="D995" s="2">
        <v>13163</v>
      </c>
    </row>
    <row r="996" spans="3:4" ht="15.6" x14ac:dyDescent="0.3">
      <c r="C996" s="1" t="s">
        <v>863</v>
      </c>
      <c r="D996" s="2">
        <v>13163</v>
      </c>
    </row>
    <row r="997" spans="3:4" ht="15.6" x14ac:dyDescent="0.3">
      <c r="C997" s="1" t="s">
        <v>864</v>
      </c>
      <c r="D997" s="2">
        <v>13163</v>
      </c>
    </row>
    <row r="998" spans="3:4" ht="15.6" x14ac:dyDescent="0.3">
      <c r="C998" s="1" t="s">
        <v>865</v>
      </c>
      <c r="D998" s="2">
        <v>13141</v>
      </c>
    </row>
    <row r="999" spans="3:4" ht="15.6" x14ac:dyDescent="0.3">
      <c r="C999" s="1" t="s">
        <v>866</v>
      </c>
      <c r="D999" s="2">
        <v>13092</v>
      </c>
    </row>
    <row r="1000" spans="3:4" ht="15.6" x14ac:dyDescent="0.3">
      <c r="C1000" s="1" t="s">
        <v>867</v>
      </c>
      <c r="D1000" s="2">
        <v>12991</v>
      </c>
    </row>
    <row r="1001" spans="3:4" ht="15.6" x14ac:dyDescent="0.3">
      <c r="C1001" s="1" t="s">
        <v>868</v>
      </c>
      <c r="D1001" s="2">
        <v>13017</v>
      </c>
    </row>
    <row r="1002" spans="3:4" ht="15.6" x14ac:dyDescent="0.3">
      <c r="C1002" s="1" t="s">
        <v>869</v>
      </c>
      <c r="D1002" s="2">
        <v>13063</v>
      </c>
    </row>
    <row r="1003" spans="3:4" ht="15.6" x14ac:dyDescent="0.3">
      <c r="C1003" s="3">
        <v>42379</v>
      </c>
      <c r="D1003" s="2">
        <v>13063</v>
      </c>
    </row>
    <row r="1004" spans="3:4" ht="15.6" x14ac:dyDescent="0.3">
      <c r="C1004" s="3">
        <v>42410</v>
      </c>
      <c r="D1004" s="2">
        <v>13063</v>
      </c>
    </row>
    <row r="1005" spans="3:4" ht="15.6" x14ac:dyDescent="0.3">
      <c r="C1005" s="1" t="s">
        <v>870</v>
      </c>
      <c r="D1005" s="2">
        <v>13075</v>
      </c>
    </row>
    <row r="1006" spans="3:4" ht="15.6" x14ac:dyDescent="0.3">
      <c r="C1006" s="1" t="s">
        <v>871</v>
      </c>
      <c r="D1006" s="2">
        <v>13053</v>
      </c>
    </row>
    <row r="1007" spans="3:4" ht="15.6" x14ac:dyDescent="0.3">
      <c r="C1007" s="1" t="s">
        <v>872</v>
      </c>
      <c r="D1007" s="2">
        <v>13060</v>
      </c>
    </row>
    <row r="1008" spans="3:4" ht="15.6" x14ac:dyDescent="0.3">
      <c r="C1008" s="1" t="s">
        <v>873</v>
      </c>
      <c r="D1008" s="2">
        <v>13057</v>
      </c>
    </row>
    <row r="1009" spans="3:4" ht="15.6" x14ac:dyDescent="0.3">
      <c r="C1009" s="1" t="s">
        <v>874</v>
      </c>
      <c r="D1009" s="2">
        <v>13067</v>
      </c>
    </row>
    <row r="1010" spans="3:4" ht="15.6" x14ac:dyDescent="0.3">
      <c r="C1010" s="3">
        <v>42592</v>
      </c>
      <c r="D1010" s="2">
        <v>13067</v>
      </c>
    </row>
    <row r="1011" spans="3:4" ht="15.6" x14ac:dyDescent="0.3">
      <c r="C1011" s="3">
        <v>42623</v>
      </c>
      <c r="D1011" s="2">
        <v>13067</v>
      </c>
    </row>
    <row r="1012" spans="3:4" ht="15.6" x14ac:dyDescent="0.3">
      <c r="C1012" s="1" t="s">
        <v>875</v>
      </c>
      <c r="D1012" s="2">
        <v>13034</v>
      </c>
    </row>
    <row r="1013" spans="3:4" ht="15.6" x14ac:dyDescent="0.3">
      <c r="C1013" s="1" t="s">
        <v>876</v>
      </c>
      <c r="D1013" s="2">
        <v>13057</v>
      </c>
    </row>
    <row r="1014" spans="3:4" ht="15.6" x14ac:dyDescent="0.3">
      <c r="C1014" s="1" t="s">
        <v>877</v>
      </c>
      <c r="D1014" s="2">
        <v>13088</v>
      </c>
    </row>
    <row r="1015" spans="3:4" ht="15.6" x14ac:dyDescent="0.3">
      <c r="C1015" s="1" t="s">
        <v>878</v>
      </c>
      <c r="D1015" s="2">
        <v>13093</v>
      </c>
    </row>
    <row r="1016" spans="3:4" ht="15.6" x14ac:dyDescent="0.3">
      <c r="C1016" s="1" t="s">
        <v>879</v>
      </c>
      <c r="D1016" s="2">
        <v>13112</v>
      </c>
    </row>
    <row r="1017" spans="3:4" ht="15.6" x14ac:dyDescent="0.3">
      <c r="C1017" s="1" t="s">
        <v>880</v>
      </c>
      <c r="D1017" s="2">
        <v>13112</v>
      </c>
    </row>
    <row r="1018" spans="3:4" ht="15.6" x14ac:dyDescent="0.3">
      <c r="C1018" s="1" t="s">
        <v>881</v>
      </c>
      <c r="D1018" s="2">
        <v>13112</v>
      </c>
    </row>
    <row r="1019" spans="3:4" ht="15.6" x14ac:dyDescent="0.3">
      <c r="C1019" s="1" t="s">
        <v>882</v>
      </c>
      <c r="D1019" s="2">
        <v>13119</v>
      </c>
    </row>
    <row r="1020" spans="3:4" ht="15.6" x14ac:dyDescent="0.3">
      <c r="C1020" s="1" t="s">
        <v>883</v>
      </c>
      <c r="D1020" s="2">
        <v>13109</v>
      </c>
    </row>
    <row r="1021" spans="3:4" ht="15.6" x14ac:dyDescent="0.3">
      <c r="C1021" s="1" t="s">
        <v>884</v>
      </c>
      <c r="D1021" s="2">
        <v>13072</v>
      </c>
    </row>
    <row r="1022" spans="3:4" ht="15.6" x14ac:dyDescent="0.3">
      <c r="C1022" s="1" t="s">
        <v>885</v>
      </c>
      <c r="D1022" s="2">
        <v>13064</v>
      </c>
    </row>
    <row r="1023" spans="3:4" ht="15.6" x14ac:dyDescent="0.3">
      <c r="C1023" s="1" t="s">
        <v>886</v>
      </c>
      <c r="D1023" s="2">
        <v>13085</v>
      </c>
    </row>
    <row r="1024" spans="3:4" ht="15.6" x14ac:dyDescent="0.3">
      <c r="C1024" s="1" t="s">
        <v>887</v>
      </c>
      <c r="D1024" s="2">
        <v>13085</v>
      </c>
    </row>
    <row r="1025" spans="3:4" ht="15.6" x14ac:dyDescent="0.3">
      <c r="C1025" s="1" t="s">
        <v>888</v>
      </c>
      <c r="D1025" s="2">
        <v>13085</v>
      </c>
    </row>
    <row r="1026" spans="3:4" ht="15.6" x14ac:dyDescent="0.3">
      <c r="C1026" s="1" t="s">
        <v>889</v>
      </c>
      <c r="D1026" s="2">
        <v>13112</v>
      </c>
    </row>
    <row r="1027" spans="3:4" ht="15.6" x14ac:dyDescent="0.3">
      <c r="C1027" s="1" t="s">
        <v>890</v>
      </c>
      <c r="D1027" s="2">
        <v>13087</v>
      </c>
    </row>
    <row r="1028" spans="3:4" ht="15.6" x14ac:dyDescent="0.3">
      <c r="C1028" s="1" t="s">
        <v>891</v>
      </c>
      <c r="D1028" s="2">
        <v>13062</v>
      </c>
    </row>
    <row r="1029" spans="3:4" ht="15.6" x14ac:dyDescent="0.3">
      <c r="C1029" s="1" t="s">
        <v>892</v>
      </c>
      <c r="D1029" s="2">
        <v>13092</v>
      </c>
    </row>
    <row r="1030" spans="3:4" ht="15.6" x14ac:dyDescent="0.3">
      <c r="C1030" s="1" t="s">
        <v>893</v>
      </c>
      <c r="D1030" s="2">
        <v>13113</v>
      </c>
    </row>
    <row r="1031" spans="3:4" ht="15.6" x14ac:dyDescent="0.3">
      <c r="C1031" s="1" t="s">
        <v>894</v>
      </c>
      <c r="D1031" s="2">
        <v>13113</v>
      </c>
    </row>
    <row r="1032" spans="3:4" ht="15.6" x14ac:dyDescent="0.3">
      <c r="C1032" s="1" t="s">
        <v>895</v>
      </c>
      <c r="D1032" s="2">
        <v>13113</v>
      </c>
    </row>
    <row r="1033" spans="3:4" ht="15.6" x14ac:dyDescent="0.3">
      <c r="C1033" s="1" t="s">
        <v>896</v>
      </c>
      <c r="D1033" s="2">
        <v>13116</v>
      </c>
    </row>
    <row r="1034" spans="3:4" ht="15.6" x14ac:dyDescent="0.3">
      <c r="C1034" s="1" t="s">
        <v>897</v>
      </c>
      <c r="D1034" s="2">
        <v>13101</v>
      </c>
    </row>
    <row r="1035" spans="3:4" ht="15.6" x14ac:dyDescent="0.3">
      <c r="C1035" s="1" t="s">
        <v>898</v>
      </c>
      <c r="D1035" s="2">
        <v>13123</v>
      </c>
    </row>
    <row r="1036" spans="3:4" ht="15.6" x14ac:dyDescent="0.3">
      <c r="C1036" s="1" t="s">
        <v>899</v>
      </c>
      <c r="D1036" s="2">
        <v>13115</v>
      </c>
    </row>
    <row r="1037" spans="3:4" ht="15.6" x14ac:dyDescent="0.3">
      <c r="C1037" s="1" t="s">
        <v>900</v>
      </c>
      <c r="D1037" s="2">
        <v>13169</v>
      </c>
    </row>
    <row r="1038" spans="3:4" ht="15.6" x14ac:dyDescent="0.3">
      <c r="C1038" s="3">
        <v>42501</v>
      </c>
      <c r="D1038" s="2">
        <v>13169</v>
      </c>
    </row>
    <row r="1039" spans="3:4" ht="15.6" x14ac:dyDescent="0.3">
      <c r="C1039" s="3">
        <v>42532</v>
      </c>
      <c r="D1039" s="2">
        <v>13169</v>
      </c>
    </row>
    <row r="1040" spans="3:4" ht="15.6" x14ac:dyDescent="0.3">
      <c r="C1040" s="1" t="s">
        <v>901</v>
      </c>
      <c r="D1040" s="2">
        <v>13147</v>
      </c>
    </row>
    <row r="1041" spans="3:4" ht="15.6" x14ac:dyDescent="0.3">
      <c r="C1041" s="1" t="s">
        <v>902</v>
      </c>
      <c r="D1041" s="2">
        <v>13155</v>
      </c>
    </row>
    <row r="1042" spans="3:4" ht="15.6" x14ac:dyDescent="0.3">
      <c r="C1042" s="1" t="s">
        <v>903</v>
      </c>
      <c r="D1042" s="2">
        <v>13149</v>
      </c>
    </row>
    <row r="1043" spans="3:4" ht="15.6" x14ac:dyDescent="0.3">
      <c r="C1043" s="1" t="s">
        <v>904</v>
      </c>
      <c r="D1043" s="2">
        <v>13184</v>
      </c>
    </row>
    <row r="1044" spans="3:4" ht="15.6" x14ac:dyDescent="0.3">
      <c r="C1044" s="1" t="s">
        <v>905</v>
      </c>
      <c r="D1044" s="2">
        <v>13417</v>
      </c>
    </row>
    <row r="1045" spans="3:4" ht="15.6" x14ac:dyDescent="0.3">
      <c r="C1045" s="3">
        <v>42715</v>
      </c>
      <c r="D1045" s="2">
        <v>13417</v>
      </c>
    </row>
    <row r="1046" spans="3:4" ht="15.6" x14ac:dyDescent="0.3">
      <c r="C1046" s="1" t="s">
        <v>906</v>
      </c>
      <c r="D1046" s="2">
        <v>13417</v>
      </c>
    </row>
    <row r="1047" spans="3:4" ht="15.6" x14ac:dyDescent="0.3">
      <c r="C1047" s="1" t="s">
        <v>907</v>
      </c>
      <c r="D1047" s="2">
        <v>13425</v>
      </c>
    </row>
    <row r="1048" spans="3:4" ht="15.6" x14ac:dyDescent="0.3">
      <c r="C1048" s="1" t="s">
        <v>908</v>
      </c>
      <c r="D1048" s="2">
        <v>13405</v>
      </c>
    </row>
    <row r="1049" spans="3:4" ht="15.6" x14ac:dyDescent="0.3">
      <c r="C1049" s="1" t="s">
        <v>909</v>
      </c>
      <c r="D1049" s="2">
        <v>13414</v>
      </c>
    </row>
    <row r="1050" spans="3:4" ht="15.6" x14ac:dyDescent="0.3">
      <c r="C1050" s="1" t="s">
        <v>910</v>
      </c>
      <c r="D1050" s="2">
        <v>13452</v>
      </c>
    </row>
    <row r="1051" spans="3:4" ht="15.6" x14ac:dyDescent="0.3">
      <c r="C1051" s="1" t="s">
        <v>911</v>
      </c>
      <c r="D1051" s="2">
        <v>13475</v>
      </c>
    </row>
    <row r="1052" spans="3:4" ht="15.6" x14ac:dyDescent="0.3">
      <c r="C1052" s="1" t="s">
        <v>912</v>
      </c>
      <c r="D1052" s="2">
        <v>13475</v>
      </c>
    </row>
    <row r="1053" spans="3:4" ht="15.6" x14ac:dyDescent="0.3">
      <c r="C1053" s="1" t="s">
        <v>913</v>
      </c>
      <c r="D1053" s="2">
        <v>13475</v>
      </c>
    </row>
    <row r="1054" spans="3:4" ht="15.6" x14ac:dyDescent="0.3">
      <c r="C1054" s="1" t="s">
        <v>914</v>
      </c>
      <c r="D1054" s="2">
        <v>13505</v>
      </c>
    </row>
    <row r="1055" spans="3:4" ht="15.6" x14ac:dyDescent="0.3">
      <c r="C1055" s="1" t="s">
        <v>915</v>
      </c>
      <c r="D1055" s="2">
        <v>13491</v>
      </c>
    </row>
    <row r="1056" spans="3:4" ht="15.6" x14ac:dyDescent="0.3">
      <c r="C1056" s="1" t="s">
        <v>916</v>
      </c>
      <c r="D1056" s="2">
        <v>13540</v>
      </c>
    </row>
    <row r="1057" spans="3:4" ht="15.6" x14ac:dyDescent="0.3">
      <c r="C1057" s="1" t="s">
        <v>917</v>
      </c>
      <c r="D1057" s="2">
        <v>13608</v>
      </c>
    </row>
    <row r="1058" spans="3:4" ht="15.6" x14ac:dyDescent="0.3">
      <c r="C1058" s="1" t="s">
        <v>918</v>
      </c>
      <c r="D1058" s="2">
        <v>13638</v>
      </c>
    </row>
    <row r="1059" spans="3:4" ht="15.6" x14ac:dyDescent="0.3">
      <c r="C1059" s="1" t="s">
        <v>919</v>
      </c>
      <c r="D1059" s="2">
        <v>13638</v>
      </c>
    </row>
    <row r="1060" spans="3:4" ht="15.6" x14ac:dyDescent="0.3">
      <c r="C1060" s="1" t="s">
        <v>920</v>
      </c>
      <c r="D1060" s="2">
        <v>13638</v>
      </c>
    </row>
    <row r="1061" spans="3:4" ht="15.6" x14ac:dyDescent="0.3">
      <c r="C1061" s="1" t="s">
        <v>921</v>
      </c>
      <c r="D1061" s="2">
        <v>13534</v>
      </c>
    </row>
    <row r="1062" spans="3:4" ht="15.6" x14ac:dyDescent="0.3">
      <c r="C1062" s="1" t="s">
        <v>922</v>
      </c>
      <c r="D1062" s="2">
        <v>13617</v>
      </c>
    </row>
    <row r="1063" spans="3:4" ht="15.6" x14ac:dyDescent="0.3">
      <c r="C1063" s="1" t="s">
        <v>923</v>
      </c>
      <c r="D1063" s="2">
        <v>13631</v>
      </c>
    </row>
    <row r="1064" spans="3:4" ht="15.6" x14ac:dyDescent="0.3">
      <c r="C1064" s="1" t="s">
        <v>924</v>
      </c>
      <c r="D1064" s="2">
        <v>13650</v>
      </c>
    </row>
    <row r="1065" spans="3:4" ht="15.6" x14ac:dyDescent="0.3">
      <c r="C1065" s="3">
        <v>42412</v>
      </c>
      <c r="D1065" s="2">
        <v>13592</v>
      </c>
    </row>
    <row r="1066" spans="3:4" ht="15.6" x14ac:dyDescent="0.3">
      <c r="C1066" s="3">
        <v>42441</v>
      </c>
      <c r="D1066" s="2">
        <v>13592</v>
      </c>
    </row>
    <row r="1067" spans="3:4" ht="15.6" x14ac:dyDescent="0.3">
      <c r="C1067" s="3">
        <v>42472</v>
      </c>
      <c r="D1067" s="2">
        <v>13592</v>
      </c>
    </row>
    <row r="1068" spans="3:4" ht="15.6" x14ac:dyDescent="0.3">
      <c r="C1068" s="1" t="s">
        <v>925</v>
      </c>
      <c r="D1068" s="2">
        <v>13584</v>
      </c>
    </row>
    <row r="1069" spans="3:4" ht="15.6" x14ac:dyDescent="0.3">
      <c r="C1069" s="1" t="s">
        <v>926</v>
      </c>
      <c r="D1069" s="2">
        <v>13472</v>
      </c>
    </row>
    <row r="1070" spans="3:4" ht="15.6" x14ac:dyDescent="0.3">
      <c r="C1070" s="1" t="s">
        <v>927</v>
      </c>
      <c r="D1070" s="2">
        <v>13403</v>
      </c>
    </row>
    <row r="1071" spans="3:4" ht="15.6" x14ac:dyDescent="0.3">
      <c r="C1071" s="1" t="s">
        <v>928</v>
      </c>
      <c r="D1071" s="2">
        <v>13371</v>
      </c>
    </row>
    <row r="1072" spans="3:4" ht="15.6" x14ac:dyDescent="0.3">
      <c r="C1072" s="1" t="s">
        <v>929</v>
      </c>
      <c r="D1072" s="2">
        <v>13404</v>
      </c>
    </row>
    <row r="1073" spans="3:4" ht="15.6" x14ac:dyDescent="0.3">
      <c r="C1073" s="3">
        <v>42655</v>
      </c>
      <c r="D1073" s="2">
        <v>13404</v>
      </c>
    </row>
    <row r="1074" spans="3:4" ht="15.6" x14ac:dyDescent="0.3">
      <c r="C1074" s="3">
        <v>42686</v>
      </c>
      <c r="D1074" s="2">
        <v>13404</v>
      </c>
    </row>
    <row r="1075" spans="3:4" ht="15.6" x14ac:dyDescent="0.3">
      <c r="C1075" s="3">
        <v>42716</v>
      </c>
      <c r="D1075" s="2">
        <v>13404</v>
      </c>
    </row>
    <row r="1076" spans="3:4" ht="15.6" x14ac:dyDescent="0.3">
      <c r="C1076" s="1" t="s">
        <v>930</v>
      </c>
      <c r="D1076" s="2">
        <v>13376</v>
      </c>
    </row>
    <row r="1077" spans="3:4" ht="15.6" x14ac:dyDescent="0.3">
      <c r="C1077" s="1" t="s">
        <v>931</v>
      </c>
      <c r="D1077" s="2">
        <v>13351</v>
      </c>
    </row>
    <row r="1078" spans="3:4" ht="15.6" x14ac:dyDescent="0.3">
      <c r="C1078" s="1" t="s">
        <v>932</v>
      </c>
      <c r="D1078" s="2">
        <v>13434</v>
      </c>
    </row>
    <row r="1079" spans="3:4" ht="15.6" x14ac:dyDescent="0.3">
      <c r="C1079" s="1" t="s">
        <v>933</v>
      </c>
      <c r="D1079" s="2">
        <v>13493</v>
      </c>
    </row>
    <row r="1080" spans="3:4" ht="15.6" x14ac:dyDescent="0.3">
      <c r="C1080" s="1" t="s">
        <v>934</v>
      </c>
      <c r="D1080" s="2">
        <v>13493</v>
      </c>
    </row>
    <row r="1081" spans="3:4" ht="15.6" x14ac:dyDescent="0.3">
      <c r="C1081" s="1" t="s">
        <v>935</v>
      </c>
      <c r="D1081" s="2">
        <v>13493</v>
      </c>
    </row>
    <row r="1082" spans="3:4" ht="15.6" x14ac:dyDescent="0.3">
      <c r="C1082" s="1" t="s">
        <v>936</v>
      </c>
      <c r="D1082" s="2">
        <v>13448</v>
      </c>
    </row>
    <row r="1083" spans="3:4" ht="15.6" x14ac:dyDescent="0.3">
      <c r="C1083" s="1" t="s">
        <v>937</v>
      </c>
      <c r="D1083" s="2">
        <v>13460</v>
      </c>
    </row>
    <row r="1084" spans="3:4" ht="15.6" x14ac:dyDescent="0.3">
      <c r="C1084" s="1" t="s">
        <v>938</v>
      </c>
      <c r="D1084" s="2">
        <v>13540</v>
      </c>
    </row>
    <row r="1085" spans="3:4" ht="15.6" x14ac:dyDescent="0.3">
      <c r="C1085" s="1" t="s">
        <v>939</v>
      </c>
      <c r="D1085" s="2">
        <v>13502</v>
      </c>
    </row>
    <row r="1086" spans="3:4" ht="15.6" x14ac:dyDescent="0.3">
      <c r="C1086" s="1" t="s">
        <v>940</v>
      </c>
      <c r="D1086" s="2">
        <v>13537</v>
      </c>
    </row>
    <row r="1087" spans="3:4" ht="15.6" x14ac:dyDescent="0.3">
      <c r="C1087" s="1" t="s">
        <v>941</v>
      </c>
      <c r="D1087" s="2">
        <v>13537</v>
      </c>
    </row>
    <row r="1088" spans="3:4" ht="15.6" x14ac:dyDescent="0.3">
      <c r="C1088" s="1" t="s">
        <v>942</v>
      </c>
      <c r="D1088" s="2">
        <v>13537</v>
      </c>
    </row>
    <row r="1089" spans="3:4" ht="15.6" x14ac:dyDescent="0.3">
      <c r="C1089" s="1" t="s">
        <v>943</v>
      </c>
      <c r="D1089" s="2">
        <v>13537</v>
      </c>
    </row>
    <row r="1090" spans="3:4" ht="15.6" x14ac:dyDescent="0.3">
      <c r="C1090" s="1" t="s">
        <v>944</v>
      </c>
      <c r="D1090" s="2">
        <v>13503</v>
      </c>
    </row>
    <row r="1091" spans="3:4" ht="15.6" x14ac:dyDescent="0.3">
      <c r="C1091" s="1" t="s">
        <v>945</v>
      </c>
      <c r="D1091" s="2">
        <v>13514</v>
      </c>
    </row>
    <row r="1092" spans="3:4" ht="15.6" x14ac:dyDescent="0.3">
      <c r="C1092" s="1" t="s">
        <v>946</v>
      </c>
      <c r="D1092" s="2">
        <v>13540</v>
      </c>
    </row>
    <row r="1093" spans="3:4" ht="15.6" x14ac:dyDescent="0.3">
      <c r="C1093" s="1" t="s">
        <v>947</v>
      </c>
      <c r="D1093" s="2">
        <v>13503</v>
      </c>
    </row>
    <row r="1094" spans="3:4" ht="15.6" x14ac:dyDescent="0.3">
      <c r="C1094" s="1" t="s">
        <v>948</v>
      </c>
      <c r="D1094" s="2">
        <v>13503</v>
      </c>
    </row>
    <row r="1095" spans="3:4" ht="15.6" x14ac:dyDescent="0.3">
      <c r="C1095" s="3">
        <v>42736</v>
      </c>
      <c r="D1095" s="2">
        <v>13503</v>
      </c>
    </row>
    <row r="1096" spans="3:4" ht="15.6" x14ac:dyDescent="0.3">
      <c r="C1096" s="3">
        <v>42767</v>
      </c>
      <c r="D1096" s="2">
        <v>13503</v>
      </c>
    </row>
    <row r="1097" spans="3:4" ht="15.6" x14ac:dyDescent="0.3">
      <c r="C1097" s="1" t="s">
        <v>949</v>
      </c>
      <c r="D1097" s="2">
        <v>13552</v>
      </c>
    </row>
    <row r="1098" spans="3:4" ht="15.6" x14ac:dyDescent="0.3">
      <c r="C1098" s="1" t="s">
        <v>950</v>
      </c>
      <c r="D1098" s="2">
        <v>13545</v>
      </c>
    </row>
    <row r="1099" spans="3:4" ht="15.6" x14ac:dyDescent="0.3">
      <c r="C1099" s="1" t="s">
        <v>951</v>
      </c>
      <c r="D1099" s="2">
        <v>13437</v>
      </c>
    </row>
    <row r="1100" spans="3:4" ht="15.6" x14ac:dyDescent="0.3">
      <c r="C1100" s="1" t="s">
        <v>952</v>
      </c>
      <c r="D1100" s="2">
        <v>13414</v>
      </c>
    </row>
    <row r="1101" spans="3:4" ht="15.6" x14ac:dyDescent="0.3">
      <c r="C1101" s="3">
        <v>42917</v>
      </c>
      <c r="D1101" s="2">
        <v>13414</v>
      </c>
    </row>
    <row r="1102" spans="3:4" ht="15.6" x14ac:dyDescent="0.3">
      <c r="C1102" s="3">
        <v>42948</v>
      </c>
      <c r="D1102" s="2">
        <v>13414</v>
      </c>
    </row>
    <row r="1103" spans="3:4" ht="15.6" x14ac:dyDescent="0.3">
      <c r="C1103" s="1" t="s">
        <v>953</v>
      </c>
      <c r="D1103" s="2">
        <v>13452</v>
      </c>
    </row>
    <row r="1104" spans="3:4" ht="15.6" x14ac:dyDescent="0.3">
      <c r="C1104" s="1" t="s">
        <v>954</v>
      </c>
      <c r="D1104" s="2">
        <v>13387</v>
      </c>
    </row>
    <row r="1105" spans="3:4" ht="15.6" x14ac:dyDescent="0.3">
      <c r="C1105" s="1" t="s">
        <v>955</v>
      </c>
      <c r="D1105" s="2">
        <v>13394</v>
      </c>
    </row>
    <row r="1106" spans="3:4" ht="15.6" x14ac:dyDescent="0.3">
      <c r="C1106" s="1" t="s">
        <v>956</v>
      </c>
      <c r="D1106" s="2">
        <v>13354</v>
      </c>
    </row>
    <row r="1107" spans="3:4" ht="15.6" x14ac:dyDescent="0.3">
      <c r="C1107" s="1" t="s">
        <v>957</v>
      </c>
      <c r="D1107" s="2">
        <v>13375</v>
      </c>
    </row>
    <row r="1108" spans="3:4" ht="15.6" x14ac:dyDescent="0.3">
      <c r="C1108" s="1" t="s">
        <v>958</v>
      </c>
      <c r="D1108" s="2">
        <v>13375</v>
      </c>
    </row>
    <row r="1109" spans="3:4" ht="15.6" x14ac:dyDescent="0.3">
      <c r="C1109" s="1" t="s">
        <v>959</v>
      </c>
      <c r="D1109" s="2">
        <v>13375</v>
      </c>
    </row>
    <row r="1110" spans="3:4" ht="15.6" x14ac:dyDescent="0.3">
      <c r="C1110" s="1" t="s">
        <v>960</v>
      </c>
      <c r="D1110" s="2">
        <v>13421</v>
      </c>
    </row>
    <row r="1111" spans="3:4" ht="15.6" x14ac:dyDescent="0.3">
      <c r="C1111" s="1" t="s">
        <v>961</v>
      </c>
      <c r="D1111" s="2">
        <v>13448</v>
      </c>
    </row>
    <row r="1112" spans="3:4" ht="15.6" x14ac:dyDescent="0.3">
      <c r="C1112" s="1" t="s">
        <v>962</v>
      </c>
      <c r="D1112" s="2">
        <v>13395</v>
      </c>
    </row>
    <row r="1113" spans="3:4" ht="15.6" x14ac:dyDescent="0.3">
      <c r="C1113" s="1" t="s">
        <v>963</v>
      </c>
      <c r="D1113" s="2">
        <v>13443</v>
      </c>
    </row>
    <row r="1114" spans="3:4" ht="15.6" x14ac:dyDescent="0.3">
      <c r="C1114" s="1" t="s">
        <v>964</v>
      </c>
      <c r="D1114" s="2">
        <v>13449</v>
      </c>
    </row>
    <row r="1115" spans="3:4" ht="15.6" x14ac:dyDescent="0.3">
      <c r="C1115" s="1" t="s">
        <v>965</v>
      </c>
      <c r="D1115" s="2">
        <v>13449</v>
      </c>
    </row>
    <row r="1116" spans="3:4" ht="15.6" x14ac:dyDescent="0.3">
      <c r="C1116" s="1" t="s">
        <v>966</v>
      </c>
      <c r="D1116" s="2">
        <v>13449</v>
      </c>
    </row>
    <row r="1117" spans="3:4" ht="15.6" x14ac:dyDescent="0.3">
      <c r="C1117" s="1" t="s">
        <v>967</v>
      </c>
      <c r="D1117" s="2">
        <v>13439</v>
      </c>
    </row>
    <row r="1118" spans="3:4" ht="15.6" x14ac:dyDescent="0.3">
      <c r="C1118" s="1" t="s">
        <v>968</v>
      </c>
      <c r="D1118" s="2">
        <v>13397</v>
      </c>
    </row>
    <row r="1119" spans="3:4" ht="15.6" x14ac:dyDescent="0.3">
      <c r="C1119" s="1" t="s">
        <v>969</v>
      </c>
      <c r="D1119" s="2">
        <v>13407</v>
      </c>
    </row>
    <row r="1120" spans="3:4" ht="15.6" x14ac:dyDescent="0.3">
      <c r="C1120" s="1" t="s">
        <v>970</v>
      </c>
      <c r="D1120" s="2">
        <v>13392</v>
      </c>
    </row>
    <row r="1121" spans="3:4" ht="15.6" x14ac:dyDescent="0.3">
      <c r="C1121" s="1" t="s">
        <v>971</v>
      </c>
      <c r="D1121" s="2">
        <v>13426</v>
      </c>
    </row>
    <row r="1122" spans="3:4" ht="15.6" x14ac:dyDescent="0.3">
      <c r="C1122" s="1" t="s">
        <v>972</v>
      </c>
      <c r="D1122" s="2">
        <v>13426</v>
      </c>
    </row>
    <row r="1123" spans="3:4" ht="15.6" x14ac:dyDescent="0.3">
      <c r="C1123" s="1" t="s">
        <v>973</v>
      </c>
      <c r="D1123" s="2">
        <v>13426</v>
      </c>
    </row>
    <row r="1124" spans="3:4" ht="15.6" x14ac:dyDescent="0.3">
      <c r="C1124" s="1" t="s">
        <v>974</v>
      </c>
      <c r="D1124" s="2">
        <v>13402</v>
      </c>
    </row>
    <row r="1125" spans="3:4" ht="15.6" x14ac:dyDescent="0.3">
      <c r="C1125" s="1" t="s">
        <v>975</v>
      </c>
      <c r="D1125" s="2">
        <v>13410</v>
      </c>
    </row>
    <row r="1126" spans="3:4" ht="15.6" x14ac:dyDescent="0.3">
      <c r="C1126" s="1" t="s">
        <v>976</v>
      </c>
      <c r="D1126" s="2">
        <v>13416</v>
      </c>
    </row>
    <row r="1127" spans="3:4" ht="15.6" x14ac:dyDescent="0.3">
      <c r="C1127" s="1" t="s">
        <v>977</v>
      </c>
      <c r="D1127" s="2">
        <v>13441</v>
      </c>
    </row>
    <row r="1128" spans="3:4" ht="15.6" x14ac:dyDescent="0.3">
      <c r="C1128" s="1" t="s">
        <v>978</v>
      </c>
      <c r="D1128" s="2">
        <v>13429</v>
      </c>
    </row>
    <row r="1129" spans="3:4" ht="15.6" x14ac:dyDescent="0.3">
      <c r="C1129" s="3">
        <v>42827</v>
      </c>
      <c r="D1129" s="2">
        <v>13429</v>
      </c>
    </row>
    <row r="1130" spans="3:4" ht="15.6" x14ac:dyDescent="0.3">
      <c r="C1130" s="3">
        <v>42857</v>
      </c>
      <c r="D1130" s="2">
        <v>13429</v>
      </c>
    </row>
    <row r="1131" spans="3:4" ht="15.6" x14ac:dyDescent="0.3">
      <c r="C1131" s="1" t="s">
        <v>979</v>
      </c>
      <c r="D1131" s="2">
        <v>13396</v>
      </c>
    </row>
    <row r="1132" spans="3:4" ht="15.6" x14ac:dyDescent="0.3">
      <c r="C1132" s="1" t="s">
        <v>980</v>
      </c>
      <c r="D1132" s="2">
        <v>13389</v>
      </c>
    </row>
    <row r="1133" spans="3:4" ht="15.6" x14ac:dyDescent="0.3">
      <c r="C1133" s="1" t="s">
        <v>981</v>
      </c>
      <c r="D1133" s="2">
        <v>13404</v>
      </c>
    </row>
    <row r="1134" spans="3:4" ht="15.6" x14ac:dyDescent="0.3">
      <c r="C1134" s="1" t="s">
        <v>982</v>
      </c>
      <c r="D1134" s="2">
        <v>13375</v>
      </c>
    </row>
    <row r="1135" spans="3:4" ht="15.6" x14ac:dyDescent="0.3">
      <c r="C1135" s="1" t="s">
        <v>983</v>
      </c>
      <c r="D1135" s="2">
        <v>13385</v>
      </c>
    </row>
    <row r="1136" spans="3:4" ht="15.6" x14ac:dyDescent="0.3">
      <c r="C1136" s="3">
        <v>43041</v>
      </c>
      <c r="D1136" s="2">
        <v>13385</v>
      </c>
    </row>
    <row r="1137" spans="3:4" ht="15.6" x14ac:dyDescent="0.3">
      <c r="C1137" s="3">
        <v>43071</v>
      </c>
      <c r="D1137" s="2">
        <v>13385</v>
      </c>
    </row>
    <row r="1138" spans="3:4" ht="15.6" x14ac:dyDescent="0.3">
      <c r="C1138" s="1" t="s">
        <v>984</v>
      </c>
      <c r="D1138" s="2">
        <v>13397</v>
      </c>
    </row>
    <row r="1139" spans="3:4" ht="15.6" x14ac:dyDescent="0.3">
      <c r="C1139" s="1" t="s">
        <v>985</v>
      </c>
      <c r="D1139" s="2">
        <v>13397</v>
      </c>
    </row>
    <row r="1140" spans="3:4" ht="15.6" x14ac:dyDescent="0.3">
      <c r="C1140" s="1" t="s">
        <v>986</v>
      </c>
      <c r="D1140" s="2">
        <v>13397</v>
      </c>
    </row>
    <row r="1141" spans="3:4" ht="15.6" x14ac:dyDescent="0.3">
      <c r="C1141" s="1" t="s">
        <v>987</v>
      </c>
      <c r="D1141" s="2">
        <v>13396</v>
      </c>
    </row>
    <row r="1142" spans="3:4" ht="15.6" x14ac:dyDescent="0.3">
      <c r="C1142" s="1" t="s">
        <v>988</v>
      </c>
      <c r="D1142" s="2">
        <v>13395</v>
      </c>
    </row>
    <row r="1143" spans="3:4" ht="15.6" x14ac:dyDescent="0.3">
      <c r="C1143" s="1" t="s">
        <v>989</v>
      </c>
      <c r="D1143" s="2">
        <v>13395</v>
      </c>
    </row>
    <row r="1144" spans="3:4" ht="15.6" x14ac:dyDescent="0.3">
      <c r="C1144" s="1" t="s">
        <v>990</v>
      </c>
      <c r="D1144" s="2">
        <v>13395</v>
      </c>
    </row>
    <row r="1145" spans="3:4" ht="15.6" x14ac:dyDescent="0.3">
      <c r="C1145" s="1" t="s">
        <v>991</v>
      </c>
      <c r="D1145" s="2">
        <v>13419</v>
      </c>
    </row>
    <row r="1146" spans="3:4" ht="15.6" x14ac:dyDescent="0.3">
      <c r="C1146" s="1" t="s">
        <v>992</v>
      </c>
      <c r="D1146" s="2">
        <v>13437</v>
      </c>
    </row>
    <row r="1147" spans="3:4" ht="15.6" x14ac:dyDescent="0.3">
      <c r="C1147" s="1" t="s">
        <v>993</v>
      </c>
      <c r="D1147" s="2">
        <v>13423</v>
      </c>
    </row>
    <row r="1148" spans="3:4" ht="15.6" x14ac:dyDescent="0.3">
      <c r="C1148" s="1" t="s">
        <v>994</v>
      </c>
      <c r="D1148" s="2">
        <v>13427</v>
      </c>
    </row>
    <row r="1149" spans="3:4" ht="15.6" x14ac:dyDescent="0.3">
      <c r="C1149" s="1" t="s">
        <v>995</v>
      </c>
      <c r="D1149" s="2">
        <v>13403</v>
      </c>
    </row>
    <row r="1150" spans="3:4" ht="15.6" x14ac:dyDescent="0.3">
      <c r="C1150" s="1" t="s">
        <v>996</v>
      </c>
      <c r="D1150" s="2">
        <v>13403</v>
      </c>
    </row>
    <row r="1151" spans="3:4" ht="15.6" x14ac:dyDescent="0.3">
      <c r="C1151" s="1" t="s">
        <v>997</v>
      </c>
      <c r="D1151" s="2">
        <v>13403</v>
      </c>
    </row>
    <row r="1152" spans="3:4" ht="15.6" x14ac:dyDescent="0.3">
      <c r="C1152" s="1" t="s">
        <v>998</v>
      </c>
      <c r="D1152" s="2">
        <v>13406</v>
      </c>
    </row>
    <row r="1153" spans="3:4" ht="15.6" x14ac:dyDescent="0.3">
      <c r="C1153" s="1" t="s">
        <v>999</v>
      </c>
      <c r="D1153" s="2">
        <v>13414</v>
      </c>
    </row>
    <row r="1154" spans="3:4" ht="15.6" x14ac:dyDescent="0.3">
      <c r="C1154" s="1" t="s">
        <v>1000</v>
      </c>
      <c r="D1154" s="2">
        <v>13428</v>
      </c>
    </row>
    <row r="1155" spans="3:4" ht="15.6" x14ac:dyDescent="0.3">
      <c r="C1155" s="1" t="s">
        <v>1001</v>
      </c>
      <c r="D1155" s="2">
        <v>13428</v>
      </c>
    </row>
    <row r="1156" spans="3:4" ht="15.6" x14ac:dyDescent="0.3">
      <c r="C1156" s="1" t="s">
        <v>1002</v>
      </c>
      <c r="D1156" s="2">
        <v>13442</v>
      </c>
    </row>
    <row r="1157" spans="3:4" ht="15.6" x14ac:dyDescent="0.3">
      <c r="C1157" s="3">
        <v>42828</v>
      </c>
      <c r="D1157" s="2">
        <v>13442</v>
      </c>
    </row>
    <row r="1158" spans="3:4" ht="15.6" x14ac:dyDescent="0.3">
      <c r="C1158" s="3">
        <v>42858</v>
      </c>
      <c r="D1158" s="2">
        <v>13442</v>
      </c>
    </row>
    <row r="1159" spans="3:4" ht="15.6" x14ac:dyDescent="0.3">
      <c r="C1159" s="1" t="s">
        <v>1003</v>
      </c>
      <c r="D1159" s="2">
        <v>13431</v>
      </c>
    </row>
    <row r="1160" spans="3:4" ht="15.6" x14ac:dyDescent="0.3">
      <c r="C1160" s="1" t="s">
        <v>1004</v>
      </c>
      <c r="D1160" s="2">
        <v>13417</v>
      </c>
    </row>
    <row r="1161" spans="3:4" ht="15.6" x14ac:dyDescent="0.3">
      <c r="C1161" s="1" t="s">
        <v>1005</v>
      </c>
      <c r="D1161" s="2">
        <v>13407</v>
      </c>
    </row>
    <row r="1162" spans="3:4" ht="15.6" x14ac:dyDescent="0.3">
      <c r="C1162" s="1" t="s">
        <v>1006</v>
      </c>
      <c r="D1162" s="2">
        <v>13440</v>
      </c>
    </row>
    <row r="1163" spans="3:4" ht="15.6" x14ac:dyDescent="0.3">
      <c r="C1163" s="1" t="s">
        <v>1007</v>
      </c>
      <c r="D1163" s="2">
        <v>13460</v>
      </c>
    </row>
    <row r="1164" spans="3:4" ht="15.6" x14ac:dyDescent="0.3">
      <c r="C1164" s="3">
        <v>43042</v>
      </c>
      <c r="D1164" s="2">
        <v>13460</v>
      </c>
    </row>
    <row r="1165" spans="3:4" ht="15.6" x14ac:dyDescent="0.3">
      <c r="C1165" s="3">
        <v>43072</v>
      </c>
      <c r="D1165" s="2">
        <v>13460</v>
      </c>
    </row>
    <row r="1166" spans="3:4" ht="15.6" x14ac:dyDescent="0.3">
      <c r="C1166" s="1" t="s">
        <v>1008</v>
      </c>
      <c r="D1166" s="2">
        <v>13431</v>
      </c>
    </row>
    <row r="1167" spans="3:4" ht="15.6" x14ac:dyDescent="0.3">
      <c r="C1167" s="1" t="s">
        <v>1009</v>
      </c>
      <c r="D1167" s="2">
        <v>13427</v>
      </c>
    </row>
    <row r="1168" spans="3:4" ht="15.6" x14ac:dyDescent="0.3">
      <c r="C1168" s="1" t="s">
        <v>1010</v>
      </c>
      <c r="D1168" s="2">
        <v>13442</v>
      </c>
    </row>
    <row r="1169" spans="3:4" ht="15.6" x14ac:dyDescent="0.3">
      <c r="C1169" s="1" t="s">
        <v>1011</v>
      </c>
      <c r="D1169" s="2">
        <v>13403</v>
      </c>
    </row>
    <row r="1170" spans="3:4" ht="15.6" x14ac:dyDescent="0.3">
      <c r="C1170" s="1" t="s">
        <v>1012</v>
      </c>
      <c r="D1170" s="2">
        <v>13409</v>
      </c>
    </row>
    <row r="1171" spans="3:4" ht="15.6" x14ac:dyDescent="0.3">
      <c r="C1171" s="1" t="s">
        <v>1013</v>
      </c>
      <c r="D1171" s="2">
        <v>13409</v>
      </c>
    </row>
    <row r="1172" spans="3:4" ht="15.6" x14ac:dyDescent="0.3">
      <c r="C1172" s="1" t="s">
        <v>1014</v>
      </c>
      <c r="D1172" s="2">
        <v>13409</v>
      </c>
    </row>
    <row r="1173" spans="3:4" ht="15.6" x14ac:dyDescent="0.3">
      <c r="C1173" s="1" t="s">
        <v>1015</v>
      </c>
      <c r="D1173" s="2">
        <v>13396</v>
      </c>
    </row>
    <row r="1174" spans="3:4" ht="15.6" x14ac:dyDescent="0.3">
      <c r="C1174" s="1" t="s">
        <v>1016</v>
      </c>
      <c r="D1174" s="2">
        <v>13375</v>
      </c>
    </row>
    <row r="1175" spans="3:4" ht="15.6" x14ac:dyDescent="0.3">
      <c r="C1175" s="1" t="s">
        <v>1017</v>
      </c>
      <c r="D1175" s="2">
        <v>13402</v>
      </c>
    </row>
    <row r="1176" spans="3:4" ht="15.6" x14ac:dyDescent="0.3">
      <c r="C1176" s="1" t="s">
        <v>1018</v>
      </c>
      <c r="D1176" s="2">
        <v>13399</v>
      </c>
    </row>
    <row r="1177" spans="3:4" ht="15.6" x14ac:dyDescent="0.3">
      <c r="C1177" s="1" t="s">
        <v>1019</v>
      </c>
      <c r="D1177" s="2">
        <v>13396</v>
      </c>
    </row>
    <row r="1178" spans="3:4" ht="15.6" x14ac:dyDescent="0.3">
      <c r="C1178" s="1" t="s">
        <v>1020</v>
      </c>
      <c r="D1178" s="2">
        <v>13396</v>
      </c>
    </row>
    <row r="1179" spans="3:4" ht="15.6" x14ac:dyDescent="0.3">
      <c r="C1179" s="1" t="s">
        <v>1021</v>
      </c>
      <c r="D1179" s="2">
        <v>13396</v>
      </c>
    </row>
    <row r="1180" spans="3:4" ht="15.6" x14ac:dyDescent="0.3">
      <c r="C1180" s="1" t="s">
        <v>1022</v>
      </c>
      <c r="D1180" s="2">
        <v>13381</v>
      </c>
    </row>
    <row r="1181" spans="3:4" ht="15.6" x14ac:dyDescent="0.3">
      <c r="C1181" s="1" t="s">
        <v>1023</v>
      </c>
      <c r="D1181" s="2">
        <v>13381</v>
      </c>
    </row>
    <row r="1182" spans="3:4" ht="15.6" x14ac:dyDescent="0.3">
      <c r="C1182" s="1" t="s">
        <v>1024</v>
      </c>
      <c r="D1182" s="2">
        <v>13390</v>
      </c>
    </row>
    <row r="1183" spans="3:4" ht="15.6" x14ac:dyDescent="0.3">
      <c r="C1183" s="1" t="s">
        <v>1025</v>
      </c>
      <c r="D1183" s="2">
        <v>13383</v>
      </c>
    </row>
    <row r="1184" spans="3:4" ht="15.6" x14ac:dyDescent="0.3">
      <c r="C1184" s="1" t="s">
        <v>1026</v>
      </c>
      <c r="D1184" s="2">
        <v>13388</v>
      </c>
    </row>
    <row r="1185" spans="3:4" ht="15.6" x14ac:dyDescent="0.3">
      <c r="C1185" s="3">
        <v>42739</v>
      </c>
      <c r="D1185" s="2">
        <v>13388</v>
      </c>
    </row>
    <row r="1186" spans="3:4" ht="15.6" x14ac:dyDescent="0.3">
      <c r="C1186" s="3">
        <v>42770</v>
      </c>
      <c r="D1186" s="2">
        <v>13388</v>
      </c>
    </row>
    <row r="1187" spans="3:4" ht="15.6" x14ac:dyDescent="0.3">
      <c r="C1187" s="1" t="s">
        <v>1027</v>
      </c>
      <c r="D1187" s="2">
        <v>13391</v>
      </c>
    </row>
    <row r="1188" spans="3:4" ht="15.6" x14ac:dyDescent="0.3">
      <c r="C1188" s="1" t="s">
        <v>1028</v>
      </c>
      <c r="D1188" s="2">
        <v>13393</v>
      </c>
    </row>
    <row r="1189" spans="3:4" ht="15.6" x14ac:dyDescent="0.3">
      <c r="C1189" s="1" t="s">
        <v>1029</v>
      </c>
      <c r="D1189" s="2">
        <v>13396</v>
      </c>
    </row>
    <row r="1190" spans="3:4" ht="15.6" x14ac:dyDescent="0.3">
      <c r="C1190" s="1" t="s">
        <v>1030</v>
      </c>
      <c r="D1190" s="2">
        <v>13394</v>
      </c>
    </row>
    <row r="1191" spans="3:4" ht="15.6" x14ac:dyDescent="0.3">
      <c r="C1191" s="1" t="s">
        <v>1031</v>
      </c>
      <c r="D1191" s="2">
        <v>13408</v>
      </c>
    </row>
    <row r="1192" spans="3:4" ht="15.6" x14ac:dyDescent="0.3">
      <c r="C1192" s="3">
        <v>42951</v>
      </c>
      <c r="D1192" s="2">
        <v>13408</v>
      </c>
    </row>
    <row r="1193" spans="3:4" ht="15.6" x14ac:dyDescent="0.3">
      <c r="C1193" s="3">
        <v>42982</v>
      </c>
      <c r="D1193" s="2">
        <v>13408</v>
      </c>
    </row>
    <row r="1194" spans="3:4" ht="15.6" x14ac:dyDescent="0.3">
      <c r="C1194" s="1" t="s">
        <v>1032</v>
      </c>
      <c r="D1194" s="2">
        <v>13390</v>
      </c>
    </row>
    <row r="1195" spans="3:4" ht="15.6" x14ac:dyDescent="0.3">
      <c r="C1195" s="1" t="s">
        <v>1033</v>
      </c>
      <c r="D1195" s="2">
        <v>13348</v>
      </c>
    </row>
    <row r="1196" spans="3:4" ht="15.6" x14ac:dyDescent="0.3">
      <c r="C1196" s="1" t="s">
        <v>1034</v>
      </c>
      <c r="D1196" s="2">
        <v>13364</v>
      </c>
    </row>
    <row r="1197" spans="3:4" ht="15.6" x14ac:dyDescent="0.3">
      <c r="C1197" s="1" t="s">
        <v>1035</v>
      </c>
      <c r="D1197" s="2">
        <v>13330</v>
      </c>
    </row>
    <row r="1198" spans="3:4" ht="15.6" x14ac:dyDescent="0.3">
      <c r="C1198" s="1" t="s">
        <v>1036</v>
      </c>
      <c r="D1198" s="2">
        <v>13330</v>
      </c>
    </row>
    <row r="1199" spans="3:4" ht="15.6" x14ac:dyDescent="0.3">
      <c r="C1199" s="1" t="s">
        <v>1037</v>
      </c>
      <c r="D1199" s="2">
        <v>13330</v>
      </c>
    </row>
    <row r="1200" spans="3:4" ht="15.6" x14ac:dyDescent="0.3">
      <c r="C1200" s="1" t="s">
        <v>1038</v>
      </c>
      <c r="D1200" s="2">
        <v>13330</v>
      </c>
    </row>
    <row r="1201" spans="3:4" ht="15.6" x14ac:dyDescent="0.3">
      <c r="C1201" s="1" t="s">
        <v>1039</v>
      </c>
      <c r="D1201" s="2">
        <v>13321</v>
      </c>
    </row>
    <row r="1202" spans="3:4" ht="15.6" x14ac:dyDescent="0.3">
      <c r="C1202" s="1" t="s">
        <v>1040</v>
      </c>
      <c r="D1202" s="2">
        <v>13365</v>
      </c>
    </row>
    <row r="1203" spans="3:4" ht="15.6" x14ac:dyDescent="0.3">
      <c r="C1203" s="1" t="s">
        <v>1041</v>
      </c>
      <c r="D1203" s="2">
        <v>13365</v>
      </c>
    </row>
    <row r="1204" spans="3:4" ht="15.6" x14ac:dyDescent="0.3">
      <c r="C1204" s="1" t="s">
        <v>1042</v>
      </c>
      <c r="D1204" s="2">
        <v>13395</v>
      </c>
    </row>
    <row r="1205" spans="3:4" ht="15.6" x14ac:dyDescent="0.3">
      <c r="C1205" s="1" t="s">
        <v>1043</v>
      </c>
      <c r="D1205" s="2">
        <v>13387</v>
      </c>
    </row>
    <row r="1206" spans="3:4" ht="15.6" x14ac:dyDescent="0.3">
      <c r="C1206" s="1" t="s">
        <v>1044</v>
      </c>
      <c r="D1206" s="2">
        <v>13387</v>
      </c>
    </row>
    <row r="1207" spans="3:4" ht="15.6" x14ac:dyDescent="0.3">
      <c r="C1207" s="1" t="s">
        <v>1045</v>
      </c>
      <c r="D1207" s="2">
        <v>13387</v>
      </c>
    </row>
    <row r="1208" spans="3:4" ht="15.6" x14ac:dyDescent="0.3">
      <c r="C1208" s="1" t="s">
        <v>1046</v>
      </c>
      <c r="D1208" s="2">
        <v>13387</v>
      </c>
    </row>
    <row r="1209" spans="3:4" ht="15.6" x14ac:dyDescent="0.3">
      <c r="C1209" s="1" t="s">
        <v>1047</v>
      </c>
      <c r="D1209" s="2">
        <v>13362</v>
      </c>
    </row>
    <row r="1210" spans="3:4" ht="15.6" x14ac:dyDescent="0.3">
      <c r="C1210" s="1" t="s">
        <v>1048</v>
      </c>
      <c r="D1210" s="2">
        <v>13344</v>
      </c>
    </row>
    <row r="1211" spans="3:4" ht="15.6" x14ac:dyDescent="0.3">
      <c r="C1211" s="1" t="s">
        <v>1049</v>
      </c>
      <c r="D1211" s="2">
        <v>13365</v>
      </c>
    </row>
    <row r="1212" spans="3:4" ht="15.6" x14ac:dyDescent="0.3">
      <c r="C1212" s="1" t="s">
        <v>1050</v>
      </c>
      <c r="D1212" s="2">
        <v>13394</v>
      </c>
    </row>
    <row r="1213" spans="3:4" ht="15.6" x14ac:dyDescent="0.3">
      <c r="C1213" s="1" t="s">
        <v>1051</v>
      </c>
      <c r="D1213" s="2">
        <v>13394</v>
      </c>
    </row>
    <row r="1214" spans="3:4" ht="15.6" x14ac:dyDescent="0.3">
      <c r="C1214" s="1" t="s">
        <v>1052</v>
      </c>
      <c r="D1214" s="2">
        <v>13394</v>
      </c>
    </row>
    <row r="1215" spans="3:4" ht="15.6" x14ac:dyDescent="0.3">
      <c r="C1215" s="3">
        <v>42740</v>
      </c>
      <c r="D1215" s="2">
        <v>13394</v>
      </c>
    </row>
    <row r="1216" spans="3:4" ht="15.6" x14ac:dyDescent="0.3">
      <c r="C1216" s="1" t="s">
        <v>1053</v>
      </c>
      <c r="D1216" s="2">
        <v>13383</v>
      </c>
    </row>
    <row r="1217" spans="3:4" ht="15.6" x14ac:dyDescent="0.3">
      <c r="C1217" s="1" t="s">
        <v>1054</v>
      </c>
      <c r="D1217" s="2">
        <v>13363</v>
      </c>
    </row>
    <row r="1218" spans="3:4" ht="15.6" x14ac:dyDescent="0.3">
      <c r="C1218" s="1" t="s">
        <v>1055</v>
      </c>
      <c r="D1218" s="2">
        <v>13397</v>
      </c>
    </row>
    <row r="1219" spans="3:4" ht="15.6" x14ac:dyDescent="0.3">
      <c r="C1219" s="1" t="s">
        <v>1056</v>
      </c>
      <c r="D1219" s="2">
        <v>13406</v>
      </c>
    </row>
    <row r="1220" spans="3:4" ht="15.6" x14ac:dyDescent="0.3">
      <c r="C1220" s="3">
        <v>42891</v>
      </c>
      <c r="D1220" s="2">
        <v>13406</v>
      </c>
    </row>
    <row r="1221" spans="3:4" ht="15.6" x14ac:dyDescent="0.3">
      <c r="C1221" s="3">
        <v>42921</v>
      </c>
      <c r="D1221" s="2">
        <v>13406</v>
      </c>
    </row>
    <row r="1222" spans="3:4" ht="15.6" x14ac:dyDescent="0.3">
      <c r="C1222" s="1" t="s">
        <v>1057</v>
      </c>
      <c r="D1222" s="2">
        <v>13391</v>
      </c>
    </row>
    <row r="1223" spans="3:4" ht="15.6" x14ac:dyDescent="0.3">
      <c r="C1223" s="1" t="s">
        <v>1058</v>
      </c>
      <c r="D1223" s="2">
        <v>13384</v>
      </c>
    </row>
    <row r="1224" spans="3:4" ht="15.6" x14ac:dyDescent="0.3">
      <c r="C1224" s="1" t="s">
        <v>1059</v>
      </c>
      <c r="D1224" s="2">
        <v>13422</v>
      </c>
    </row>
    <row r="1225" spans="3:4" ht="15.6" x14ac:dyDescent="0.3">
      <c r="C1225" s="3">
        <v>43044</v>
      </c>
      <c r="D1225" s="2">
        <v>13422</v>
      </c>
    </row>
    <row r="1226" spans="3:4" ht="15.6" x14ac:dyDescent="0.3">
      <c r="C1226" s="1" t="s">
        <v>1060</v>
      </c>
      <c r="D1226" s="2">
        <v>13407</v>
      </c>
    </row>
    <row r="1227" spans="3:4" ht="15.6" x14ac:dyDescent="0.3">
      <c r="C1227" s="1" t="s">
        <v>1061</v>
      </c>
      <c r="D1227" s="2">
        <v>13407</v>
      </c>
    </row>
    <row r="1228" spans="3:4" ht="15.6" x14ac:dyDescent="0.3">
      <c r="C1228" s="1" t="s">
        <v>1062</v>
      </c>
      <c r="D1228" s="2">
        <v>13407</v>
      </c>
    </row>
    <row r="1229" spans="3:4" ht="15.6" x14ac:dyDescent="0.3">
      <c r="C1229" s="1" t="s">
        <v>1063</v>
      </c>
      <c r="D1229" s="2">
        <v>13386</v>
      </c>
    </row>
    <row r="1230" spans="3:4" ht="15.6" x14ac:dyDescent="0.3">
      <c r="C1230" s="1" t="s">
        <v>1064</v>
      </c>
      <c r="D1230" s="2">
        <v>13364</v>
      </c>
    </row>
    <row r="1231" spans="3:4" ht="15.6" x14ac:dyDescent="0.3">
      <c r="C1231" s="1" t="s">
        <v>1065</v>
      </c>
      <c r="D1231" s="2">
        <v>13373</v>
      </c>
    </row>
    <row r="1232" spans="3:4" ht="15.6" x14ac:dyDescent="0.3">
      <c r="C1232" s="1" t="s">
        <v>1066</v>
      </c>
      <c r="D1232" s="2">
        <v>13410</v>
      </c>
    </row>
    <row r="1233" spans="3:4" ht="15.6" x14ac:dyDescent="0.3">
      <c r="C1233" s="1" t="s">
        <v>1067</v>
      </c>
      <c r="D1233" s="2">
        <v>13477</v>
      </c>
    </row>
    <row r="1234" spans="3:4" ht="15.6" x14ac:dyDescent="0.3">
      <c r="C1234" s="1" t="s">
        <v>1068</v>
      </c>
      <c r="D1234" s="2">
        <v>13477</v>
      </c>
    </row>
    <row r="1235" spans="3:4" ht="15.6" x14ac:dyDescent="0.3">
      <c r="C1235" s="1" t="s">
        <v>1069</v>
      </c>
      <c r="D1235" s="2">
        <v>13477</v>
      </c>
    </row>
    <row r="1236" spans="3:4" ht="15.6" x14ac:dyDescent="0.3">
      <c r="C1236" s="1" t="s">
        <v>1070</v>
      </c>
      <c r="D1236" s="2">
        <v>13363</v>
      </c>
    </row>
    <row r="1237" spans="3:4" ht="15.6" x14ac:dyDescent="0.3">
      <c r="C1237" s="1" t="s">
        <v>1071</v>
      </c>
      <c r="D1237" s="2">
        <v>13362</v>
      </c>
    </row>
    <row r="1238" spans="3:4" ht="15.6" x14ac:dyDescent="0.3">
      <c r="C1238" s="1" t="s">
        <v>1072</v>
      </c>
      <c r="D1238" s="2">
        <v>13383</v>
      </c>
    </row>
    <row r="1239" spans="3:4" ht="15.6" x14ac:dyDescent="0.3">
      <c r="C1239" s="1" t="s">
        <v>1073</v>
      </c>
      <c r="D1239" s="2">
        <v>13383</v>
      </c>
    </row>
    <row r="1240" spans="3:4" ht="15.6" x14ac:dyDescent="0.3">
      <c r="C1240" s="1" t="s">
        <v>1074</v>
      </c>
      <c r="D1240" s="2">
        <v>13361</v>
      </c>
    </row>
    <row r="1241" spans="3:4" ht="15.6" x14ac:dyDescent="0.3">
      <c r="C1241" s="1" t="s">
        <v>1075</v>
      </c>
      <c r="D1241" s="2">
        <v>13361</v>
      </c>
    </row>
    <row r="1242" spans="3:4" ht="15.6" x14ac:dyDescent="0.3">
      <c r="C1242" s="1" t="s">
        <v>1076</v>
      </c>
      <c r="D1242" s="2">
        <v>13361</v>
      </c>
    </row>
    <row r="1243" spans="3:4" ht="15.6" x14ac:dyDescent="0.3">
      <c r="C1243" s="1" t="s">
        <v>1077</v>
      </c>
      <c r="D1243" s="2">
        <v>13379</v>
      </c>
    </row>
    <row r="1244" spans="3:4" ht="15.6" x14ac:dyDescent="0.3">
      <c r="C1244" s="1" t="s">
        <v>1078</v>
      </c>
      <c r="D1244" s="2">
        <v>13403</v>
      </c>
    </row>
    <row r="1245" spans="3:4" ht="15.6" x14ac:dyDescent="0.3">
      <c r="C1245" s="1" t="s">
        <v>1079</v>
      </c>
      <c r="D1245" s="2">
        <v>13388</v>
      </c>
    </row>
    <row r="1246" spans="3:4" ht="15.6" x14ac:dyDescent="0.3">
      <c r="C1246" s="3">
        <v>42741</v>
      </c>
      <c r="D1246" s="2">
        <v>13388</v>
      </c>
    </row>
    <row r="1247" spans="3:4" ht="15.6" x14ac:dyDescent="0.3">
      <c r="C1247" s="1" t="s">
        <v>1080</v>
      </c>
      <c r="D1247" s="2">
        <v>13378</v>
      </c>
    </row>
    <row r="1248" spans="3:4" ht="15.6" x14ac:dyDescent="0.3">
      <c r="C1248" s="3">
        <v>42800</v>
      </c>
      <c r="D1248" s="2">
        <v>13378</v>
      </c>
    </row>
    <row r="1249" spans="3:4" ht="15.6" x14ac:dyDescent="0.3">
      <c r="C1249" s="3">
        <v>42831</v>
      </c>
      <c r="D1249" s="2">
        <v>13378</v>
      </c>
    </row>
    <row r="1250" spans="3:4" ht="15.6" x14ac:dyDescent="0.3">
      <c r="C1250" s="1" t="s">
        <v>1081</v>
      </c>
      <c r="D1250" s="2">
        <v>13353</v>
      </c>
    </row>
    <row r="1251" spans="3:4" ht="15.6" x14ac:dyDescent="0.3">
      <c r="C1251" s="1" t="s">
        <v>1082</v>
      </c>
      <c r="D1251" s="2">
        <v>13351</v>
      </c>
    </row>
    <row r="1252" spans="3:4" ht="15.6" x14ac:dyDescent="0.3">
      <c r="C1252" s="1" t="s">
        <v>1083</v>
      </c>
      <c r="D1252" s="2">
        <v>13374</v>
      </c>
    </row>
    <row r="1253" spans="3:4" ht="15.6" x14ac:dyDescent="0.3">
      <c r="C1253" s="1" t="s">
        <v>1084</v>
      </c>
      <c r="D1253" s="2">
        <v>13383</v>
      </c>
    </row>
    <row r="1254" spans="3:4" ht="15.6" x14ac:dyDescent="0.3">
      <c r="C1254" s="1" t="s">
        <v>1085</v>
      </c>
      <c r="D1254" s="2">
        <v>13358</v>
      </c>
    </row>
    <row r="1255" spans="3:4" ht="15.6" x14ac:dyDescent="0.3">
      <c r="C1255" s="3">
        <v>43014</v>
      </c>
      <c r="D1255" s="2">
        <v>13358</v>
      </c>
    </row>
    <row r="1256" spans="3:4" ht="15.6" x14ac:dyDescent="0.3">
      <c r="C1256" s="3">
        <v>43045</v>
      </c>
      <c r="D1256" s="2">
        <v>13358</v>
      </c>
    </row>
    <row r="1257" spans="3:4" ht="15.6" x14ac:dyDescent="0.3">
      <c r="C1257" s="1" t="s">
        <v>1086</v>
      </c>
      <c r="D1257" s="2">
        <v>13358</v>
      </c>
    </row>
    <row r="1258" spans="3:4" ht="15.6" x14ac:dyDescent="0.3">
      <c r="C1258" s="1" t="s">
        <v>1087</v>
      </c>
      <c r="D1258" s="2">
        <v>13360</v>
      </c>
    </row>
    <row r="1259" spans="3:4" ht="15.6" x14ac:dyDescent="0.3">
      <c r="C1259" s="1" t="s">
        <v>1088</v>
      </c>
      <c r="D1259" s="2">
        <v>13352</v>
      </c>
    </row>
    <row r="1260" spans="3:4" ht="15.6" x14ac:dyDescent="0.3">
      <c r="C1260" s="1" t="s">
        <v>1089</v>
      </c>
      <c r="D1260" s="2">
        <v>13348</v>
      </c>
    </row>
    <row r="1261" spans="3:4" ht="15.6" x14ac:dyDescent="0.3">
      <c r="C1261" s="1" t="s">
        <v>1090</v>
      </c>
      <c r="D1261" s="2">
        <v>13364</v>
      </c>
    </row>
    <row r="1262" spans="3:4" ht="15.6" x14ac:dyDescent="0.3">
      <c r="C1262" s="1" t="s">
        <v>1091</v>
      </c>
      <c r="D1262" s="2">
        <v>13364</v>
      </c>
    </row>
    <row r="1263" spans="3:4" ht="15.6" x14ac:dyDescent="0.3">
      <c r="C1263" s="1" t="s">
        <v>1092</v>
      </c>
      <c r="D1263" s="2">
        <v>13364</v>
      </c>
    </row>
    <row r="1264" spans="3:4" ht="15.6" x14ac:dyDescent="0.3">
      <c r="C1264" s="1" t="s">
        <v>1093</v>
      </c>
      <c r="D1264" s="2">
        <v>13352</v>
      </c>
    </row>
    <row r="1265" spans="3:4" ht="15.6" x14ac:dyDescent="0.3">
      <c r="C1265" s="1" t="s">
        <v>1094</v>
      </c>
      <c r="D1265" s="2">
        <v>13363</v>
      </c>
    </row>
    <row r="1266" spans="3:4" ht="15.6" x14ac:dyDescent="0.3">
      <c r="C1266" s="1" t="s">
        <v>1095</v>
      </c>
      <c r="D1266" s="2">
        <v>13368</v>
      </c>
    </row>
    <row r="1267" spans="3:4" ht="15.6" x14ac:dyDescent="0.3">
      <c r="C1267" s="1" t="s">
        <v>1096</v>
      </c>
      <c r="D1267" s="2">
        <v>13386</v>
      </c>
    </row>
    <row r="1268" spans="3:4" ht="15.6" x14ac:dyDescent="0.3">
      <c r="C1268" s="1" t="s">
        <v>1097</v>
      </c>
      <c r="D1268" s="2">
        <v>13386</v>
      </c>
    </row>
    <row r="1269" spans="3:4" ht="15.6" x14ac:dyDescent="0.3">
      <c r="C1269" s="1" t="s">
        <v>1098</v>
      </c>
      <c r="D1269" s="2">
        <v>13386</v>
      </c>
    </row>
    <row r="1270" spans="3:4" ht="15.6" x14ac:dyDescent="0.3">
      <c r="C1270" s="1" t="s">
        <v>1099</v>
      </c>
      <c r="D1270" s="2">
        <v>13386</v>
      </c>
    </row>
    <row r="1271" spans="3:4" ht="15.6" x14ac:dyDescent="0.3">
      <c r="C1271" s="1" t="s">
        <v>1100</v>
      </c>
      <c r="D1271" s="2">
        <v>13386</v>
      </c>
    </row>
    <row r="1272" spans="3:4" ht="15.6" x14ac:dyDescent="0.3">
      <c r="C1272" s="1" t="s">
        <v>1101</v>
      </c>
      <c r="D1272" s="2">
        <v>13386</v>
      </c>
    </row>
    <row r="1273" spans="3:4" ht="15.6" x14ac:dyDescent="0.3">
      <c r="C1273" s="1" t="s">
        <v>1102</v>
      </c>
      <c r="D1273" s="2">
        <v>13386</v>
      </c>
    </row>
    <row r="1274" spans="3:4" ht="15.6" x14ac:dyDescent="0.3">
      <c r="C1274" s="1" t="s">
        <v>1103</v>
      </c>
      <c r="D1274" s="2">
        <v>13386</v>
      </c>
    </row>
    <row r="1275" spans="3:4" ht="15.6" x14ac:dyDescent="0.3">
      <c r="C1275" s="1" t="s">
        <v>1104</v>
      </c>
      <c r="D1275" s="2">
        <v>13386</v>
      </c>
    </row>
    <row r="1276" spans="3:4" ht="15.6" x14ac:dyDescent="0.3">
      <c r="C1276" s="3">
        <v>42742</v>
      </c>
      <c r="D1276" s="2">
        <v>13386</v>
      </c>
    </row>
    <row r="1277" spans="3:4" ht="15.6" x14ac:dyDescent="0.3">
      <c r="C1277" s="3">
        <v>42773</v>
      </c>
      <c r="D1277" s="2">
        <v>13386</v>
      </c>
    </row>
    <row r="1278" spans="3:4" ht="15.6" x14ac:dyDescent="0.3">
      <c r="C1278" s="1" t="s">
        <v>1105</v>
      </c>
      <c r="D1278" s="2">
        <v>13392</v>
      </c>
    </row>
    <row r="1279" spans="3:4" ht="15.6" x14ac:dyDescent="0.3">
      <c r="C1279" s="1" t="s">
        <v>1106</v>
      </c>
      <c r="D1279" s="2">
        <v>13453</v>
      </c>
    </row>
    <row r="1280" spans="3:4" ht="15.6" x14ac:dyDescent="0.3">
      <c r="C1280" s="1" t="s">
        <v>1107</v>
      </c>
      <c r="D1280" s="2">
        <v>13416</v>
      </c>
    </row>
    <row r="1281" spans="3:4" ht="15.6" x14ac:dyDescent="0.3">
      <c r="C1281" s="1" t="s">
        <v>1108</v>
      </c>
      <c r="D1281" s="2">
        <v>13431</v>
      </c>
    </row>
    <row r="1282" spans="3:4" ht="15.6" x14ac:dyDescent="0.3">
      <c r="C1282" s="1" t="s">
        <v>1109</v>
      </c>
      <c r="D1282" s="2">
        <v>13464</v>
      </c>
    </row>
    <row r="1283" spans="3:4" ht="15.6" x14ac:dyDescent="0.3">
      <c r="C1283" s="3">
        <v>42954</v>
      </c>
      <c r="D1283" s="2">
        <v>13464</v>
      </c>
    </row>
    <row r="1284" spans="3:4" ht="15.6" x14ac:dyDescent="0.3">
      <c r="C1284" s="3">
        <v>42985</v>
      </c>
      <c r="D1284" s="2">
        <v>13464</v>
      </c>
    </row>
    <row r="1285" spans="3:4" ht="15.6" x14ac:dyDescent="0.3">
      <c r="C1285" s="1" t="s">
        <v>1110</v>
      </c>
      <c r="D1285" s="2">
        <v>13475</v>
      </c>
    </row>
    <row r="1286" spans="3:4" ht="15.6" x14ac:dyDescent="0.3">
      <c r="C1286" s="1" t="s">
        <v>1111</v>
      </c>
      <c r="D1286" s="2">
        <v>13454</v>
      </c>
    </row>
    <row r="1287" spans="3:4" ht="15.6" x14ac:dyDescent="0.3">
      <c r="C1287" s="1" t="s">
        <v>1112</v>
      </c>
      <c r="D1287" s="2">
        <v>13435</v>
      </c>
    </row>
    <row r="1288" spans="3:4" ht="15.6" x14ac:dyDescent="0.3">
      <c r="C1288" s="1" t="s">
        <v>1113</v>
      </c>
      <c r="D1288" s="2">
        <v>13409</v>
      </c>
    </row>
    <row r="1289" spans="3:4" ht="15.6" x14ac:dyDescent="0.3">
      <c r="C1289" s="1" t="s">
        <v>1114</v>
      </c>
      <c r="D1289" s="2">
        <v>13414</v>
      </c>
    </row>
    <row r="1290" spans="3:4" ht="15.6" x14ac:dyDescent="0.3">
      <c r="C1290" s="1" t="s">
        <v>1115</v>
      </c>
      <c r="D1290" s="2">
        <v>13414</v>
      </c>
    </row>
    <row r="1291" spans="3:4" ht="15.6" x14ac:dyDescent="0.3">
      <c r="C1291" s="1" t="s">
        <v>1116</v>
      </c>
      <c r="D1291" s="2">
        <v>13414</v>
      </c>
    </row>
    <row r="1292" spans="3:4" ht="15.6" x14ac:dyDescent="0.3">
      <c r="C1292" s="1" t="s">
        <v>1117</v>
      </c>
      <c r="D1292" s="2">
        <v>13380</v>
      </c>
    </row>
    <row r="1293" spans="3:4" ht="15.6" x14ac:dyDescent="0.3">
      <c r="C1293" s="1" t="s">
        <v>1118</v>
      </c>
      <c r="D1293" s="2">
        <v>13381</v>
      </c>
    </row>
    <row r="1294" spans="3:4" ht="15.6" x14ac:dyDescent="0.3">
      <c r="C1294" s="1" t="s">
        <v>1119</v>
      </c>
      <c r="D1294" s="2">
        <v>13371</v>
      </c>
    </row>
    <row r="1295" spans="3:4" ht="15.6" x14ac:dyDescent="0.3">
      <c r="C1295" s="1" t="s">
        <v>1120</v>
      </c>
      <c r="D1295" s="2">
        <v>13387</v>
      </c>
    </row>
    <row r="1296" spans="3:4" ht="15.6" x14ac:dyDescent="0.3">
      <c r="C1296" s="1" t="s">
        <v>1121</v>
      </c>
      <c r="D1296" s="2">
        <v>13390</v>
      </c>
    </row>
    <row r="1297" spans="3:4" ht="15.6" x14ac:dyDescent="0.3">
      <c r="C1297" s="1" t="s">
        <v>1122</v>
      </c>
      <c r="D1297" s="2">
        <v>13390</v>
      </c>
    </row>
    <row r="1298" spans="3:4" ht="15.6" x14ac:dyDescent="0.3">
      <c r="C1298" s="1" t="s">
        <v>1123</v>
      </c>
      <c r="D1298" s="2">
        <v>13390</v>
      </c>
    </row>
    <row r="1299" spans="3:4" ht="15.6" x14ac:dyDescent="0.3">
      <c r="C1299" s="1" t="s">
        <v>1124</v>
      </c>
      <c r="D1299" s="2">
        <v>13386</v>
      </c>
    </row>
    <row r="1300" spans="3:4" ht="15.6" x14ac:dyDescent="0.3">
      <c r="C1300" s="1" t="s">
        <v>1125</v>
      </c>
      <c r="D1300" s="2">
        <v>13387</v>
      </c>
    </row>
    <row r="1301" spans="3:4" ht="15.6" x14ac:dyDescent="0.3">
      <c r="C1301" s="1" t="s">
        <v>1126</v>
      </c>
      <c r="D1301" s="2">
        <v>13401</v>
      </c>
    </row>
    <row r="1302" spans="3:4" ht="15.6" x14ac:dyDescent="0.3">
      <c r="C1302" s="1" t="s">
        <v>1127</v>
      </c>
      <c r="D1302" s="2">
        <v>13382</v>
      </c>
    </row>
    <row r="1303" spans="3:4" ht="15.6" x14ac:dyDescent="0.3">
      <c r="C1303" s="1" t="s">
        <v>1128</v>
      </c>
      <c r="D1303" s="2">
        <v>13393</v>
      </c>
    </row>
    <row r="1304" spans="3:4" ht="15.6" x14ac:dyDescent="0.3">
      <c r="C1304" s="1" t="s">
        <v>1129</v>
      </c>
      <c r="D1304" s="2">
        <v>13393</v>
      </c>
    </row>
    <row r="1305" spans="3:4" ht="15.6" x14ac:dyDescent="0.3">
      <c r="C1305" s="1" t="s">
        <v>1130</v>
      </c>
      <c r="D1305" s="2">
        <v>13393</v>
      </c>
    </row>
    <row r="1306" spans="3:4" ht="15.6" x14ac:dyDescent="0.3">
      <c r="C1306" s="1" t="s">
        <v>1131</v>
      </c>
      <c r="D1306" s="2">
        <v>13385</v>
      </c>
    </row>
    <row r="1307" spans="3:4" ht="15.6" x14ac:dyDescent="0.3">
      <c r="C1307" s="1" t="s">
        <v>1132</v>
      </c>
      <c r="D1307" s="2">
        <v>13398</v>
      </c>
    </row>
    <row r="1308" spans="3:4" ht="15.6" x14ac:dyDescent="0.3">
      <c r="C1308" s="1" t="s">
        <v>1133</v>
      </c>
      <c r="D1308" s="2">
        <v>13397</v>
      </c>
    </row>
    <row r="1309" spans="3:4" ht="15.6" x14ac:dyDescent="0.3">
      <c r="C1309" s="1" t="s">
        <v>1134</v>
      </c>
      <c r="D1309" s="2">
        <v>13391</v>
      </c>
    </row>
    <row r="1310" spans="3:4" ht="15.6" x14ac:dyDescent="0.3">
      <c r="C1310" s="1" t="s">
        <v>1135</v>
      </c>
      <c r="D1310" s="2">
        <v>13391</v>
      </c>
    </row>
    <row r="1311" spans="3:4" ht="15.6" x14ac:dyDescent="0.3">
      <c r="C1311" s="3">
        <v>42863</v>
      </c>
      <c r="D1311" s="2">
        <v>13391</v>
      </c>
    </row>
    <row r="1312" spans="3:4" ht="15.6" x14ac:dyDescent="0.3">
      <c r="C1312" s="3">
        <v>42894</v>
      </c>
      <c r="D1312" s="2">
        <v>13391</v>
      </c>
    </row>
    <row r="1313" spans="3:4" ht="15.6" x14ac:dyDescent="0.3">
      <c r="C1313" s="1" t="s">
        <v>1136</v>
      </c>
      <c r="D1313" s="2">
        <v>13386</v>
      </c>
    </row>
    <row r="1314" spans="3:4" ht="15.6" x14ac:dyDescent="0.3">
      <c r="C1314" s="1" t="s">
        <v>1137</v>
      </c>
      <c r="D1314" s="2">
        <v>13386</v>
      </c>
    </row>
    <row r="1315" spans="3:4" ht="15.6" x14ac:dyDescent="0.3">
      <c r="C1315" s="1" t="s">
        <v>1138</v>
      </c>
      <c r="D1315" s="2">
        <v>13391</v>
      </c>
    </row>
    <row r="1316" spans="3:4" ht="15.6" x14ac:dyDescent="0.3">
      <c r="C1316" s="1" t="s">
        <v>1139</v>
      </c>
      <c r="D1316" s="2">
        <v>13405</v>
      </c>
    </row>
    <row r="1317" spans="3:4" ht="15.6" x14ac:dyDescent="0.3">
      <c r="C1317" s="1" t="s">
        <v>1140</v>
      </c>
      <c r="D1317" s="2">
        <v>13437</v>
      </c>
    </row>
    <row r="1318" spans="3:4" ht="15.6" x14ac:dyDescent="0.3">
      <c r="C1318" s="3">
        <v>43077</v>
      </c>
      <c r="D1318" s="2">
        <v>13437</v>
      </c>
    </row>
    <row r="1319" spans="3:4" ht="15.6" x14ac:dyDescent="0.3">
      <c r="C1319" s="1" t="s">
        <v>1141</v>
      </c>
      <c r="D1319" s="2">
        <v>13437</v>
      </c>
    </row>
    <row r="1320" spans="3:4" ht="15.6" x14ac:dyDescent="0.3">
      <c r="C1320" s="1" t="s">
        <v>1142</v>
      </c>
      <c r="D1320" s="2">
        <v>13411</v>
      </c>
    </row>
    <row r="1321" spans="3:4" ht="15.6" x14ac:dyDescent="0.3">
      <c r="C1321" s="1" t="s">
        <v>1143</v>
      </c>
      <c r="D1321" s="2">
        <v>13411</v>
      </c>
    </row>
    <row r="1322" spans="3:4" ht="15.6" x14ac:dyDescent="0.3">
      <c r="C1322" s="1" t="s">
        <v>1144</v>
      </c>
      <c r="D1322" s="2">
        <v>13441</v>
      </c>
    </row>
    <row r="1323" spans="3:4" ht="15.6" x14ac:dyDescent="0.3">
      <c r="C1323" s="1" t="s">
        <v>1145</v>
      </c>
      <c r="D1323" s="2">
        <v>13441</v>
      </c>
    </row>
    <row r="1324" spans="3:4" ht="15.6" x14ac:dyDescent="0.3">
      <c r="C1324" s="1" t="s">
        <v>1146</v>
      </c>
      <c r="D1324" s="2">
        <v>13435</v>
      </c>
    </row>
    <row r="1325" spans="3:4" ht="15.6" x14ac:dyDescent="0.3">
      <c r="C1325" s="1" t="s">
        <v>1147</v>
      </c>
      <c r="D1325" s="2">
        <v>13435</v>
      </c>
    </row>
    <row r="1326" spans="3:4" ht="15.6" x14ac:dyDescent="0.3">
      <c r="C1326" s="1" t="s">
        <v>1148</v>
      </c>
      <c r="D1326" s="2">
        <v>13435</v>
      </c>
    </row>
    <row r="1327" spans="3:4" ht="15.6" x14ac:dyDescent="0.3">
      <c r="C1327" s="1" t="s">
        <v>1149</v>
      </c>
      <c r="D1327" s="2">
        <v>13422</v>
      </c>
    </row>
    <row r="1328" spans="3:4" ht="15.6" x14ac:dyDescent="0.3">
      <c r="C1328" s="1" t="s">
        <v>1150</v>
      </c>
      <c r="D1328" s="2">
        <v>13405</v>
      </c>
    </row>
    <row r="1329" spans="3:4" ht="15.6" x14ac:dyDescent="0.3">
      <c r="C1329" s="1" t="s">
        <v>1151</v>
      </c>
      <c r="D1329" s="2">
        <v>13409</v>
      </c>
    </row>
    <row r="1330" spans="3:4" ht="15.6" x14ac:dyDescent="0.3">
      <c r="C1330" s="1" t="s">
        <v>1152</v>
      </c>
      <c r="D1330" s="2">
        <v>13421</v>
      </c>
    </row>
    <row r="1331" spans="3:4" ht="15.6" x14ac:dyDescent="0.3">
      <c r="C1331" s="1" t="s">
        <v>1153</v>
      </c>
      <c r="D1331" s="2">
        <v>13415</v>
      </c>
    </row>
    <row r="1332" spans="3:4" ht="15.6" x14ac:dyDescent="0.3">
      <c r="C1332" s="1" t="s">
        <v>1154</v>
      </c>
      <c r="D1332" s="2">
        <v>13415</v>
      </c>
    </row>
    <row r="1333" spans="3:4" ht="15.6" x14ac:dyDescent="0.3">
      <c r="C1333" s="1" t="s">
        <v>1155</v>
      </c>
      <c r="D1333" s="2">
        <v>13415</v>
      </c>
    </row>
    <row r="1334" spans="3:4" ht="15.6" x14ac:dyDescent="0.3">
      <c r="C1334" s="1" t="s">
        <v>1156</v>
      </c>
      <c r="D1334" s="2">
        <v>13405</v>
      </c>
    </row>
    <row r="1335" spans="3:4" ht="15.6" x14ac:dyDescent="0.3">
      <c r="C1335" s="1" t="s">
        <v>1157</v>
      </c>
      <c r="D1335" s="2">
        <v>13415</v>
      </c>
    </row>
    <row r="1336" spans="3:4" ht="15.6" x14ac:dyDescent="0.3">
      <c r="C1336" s="1" t="s">
        <v>1158</v>
      </c>
      <c r="D1336" s="2">
        <v>13410</v>
      </c>
    </row>
    <row r="1337" spans="3:4" ht="15.6" x14ac:dyDescent="0.3">
      <c r="C1337" s="1" t="s">
        <v>1159</v>
      </c>
      <c r="D1337" s="2">
        <v>13418</v>
      </c>
    </row>
    <row r="1338" spans="3:4" ht="15.6" x14ac:dyDescent="0.3">
      <c r="C1338" s="3">
        <v>42744</v>
      </c>
      <c r="D1338" s="2">
        <v>13418</v>
      </c>
    </row>
    <row r="1339" spans="3:4" ht="15.6" x14ac:dyDescent="0.3">
      <c r="C1339" s="3">
        <v>42775</v>
      </c>
      <c r="D1339" s="2">
        <v>13418</v>
      </c>
    </row>
    <row r="1340" spans="3:4" ht="15.6" x14ac:dyDescent="0.3">
      <c r="C1340" s="3">
        <v>42803</v>
      </c>
      <c r="D1340" s="2">
        <v>13418</v>
      </c>
    </row>
    <row r="1341" spans="3:4" ht="15.6" x14ac:dyDescent="0.3">
      <c r="C1341" s="1" t="s">
        <v>1160</v>
      </c>
      <c r="D1341" s="2">
        <v>13412</v>
      </c>
    </row>
    <row r="1342" spans="3:4" ht="15.6" x14ac:dyDescent="0.3">
      <c r="C1342" s="1" t="s">
        <v>1161</v>
      </c>
      <c r="D1342" s="2">
        <v>13403</v>
      </c>
    </row>
    <row r="1343" spans="3:4" ht="15.6" x14ac:dyDescent="0.3">
      <c r="C1343" s="1" t="s">
        <v>1162</v>
      </c>
      <c r="D1343" s="2">
        <v>13404</v>
      </c>
    </row>
    <row r="1344" spans="3:4" ht="15.6" x14ac:dyDescent="0.3">
      <c r="C1344" s="1" t="s">
        <v>1163</v>
      </c>
      <c r="D1344" s="2">
        <v>13398</v>
      </c>
    </row>
    <row r="1345" spans="3:4" ht="15.6" x14ac:dyDescent="0.3">
      <c r="C1345" s="1" t="s">
        <v>1164</v>
      </c>
      <c r="D1345" s="2">
        <v>13350</v>
      </c>
    </row>
    <row r="1346" spans="3:4" ht="15.6" x14ac:dyDescent="0.3">
      <c r="C1346" s="3">
        <v>42987</v>
      </c>
      <c r="D1346" s="2">
        <v>13350</v>
      </c>
    </row>
    <row r="1347" spans="3:4" ht="15.6" x14ac:dyDescent="0.3">
      <c r="C1347" s="3">
        <v>43017</v>
      </c>
      <c r="D1347" s="2">
        <v>13350</v>
      </c>
    </row>
    <row r="1348" spans="3:4" ht="15.6" x14ac:dyDescent="0.3">
      <c r="C1348" s="1" t="s">
        <v>1165</v>
      </c>
      <c r="D1348" s="2">
        <v>13220</v>
      </c>
    </row>
    <row r="1349" spans="3:4" ht="15.6" x14ac:dyDescent="0.3">
      <c r="C1349" s="1" t="s">
        <v>1166</v>
      </c>
      <c r="D1349" s="2">
        <v>13252</v>
      </c>
    </row>
    <row r="1350" spans="3:4" ht="15.6" x14ac:dyDescent="0.3">
      <c r="C1350" s="1" t="s">
        <v>1167</v>
      </c>
      <c r="D1350" s="2">
        <v>13275</v>
      </c>
    </row>
    <row r="1351" spans="3:4" ht="15.6" x14ac:dyDescent="0.3">
      <c r="C1351" s="1" t="s">
        <v>1168</v>
      </c>
      <c r="D1351" s="2">
        <v>13305</v>
      </c>
    </row>
    <row r="1352" spans="3:4" ht="15.6" x14ac:dyDescent="0.3">
      <c r="C1352" s="1" t="s">
        <v>1169</v>
      </c>
      <c r="D1352" s="2">
        <v>13327</v>
      </c>
    </row>
    <row r="1353" spans="3:4" ht="15.6" x14ac:dyDescent="0.3">
      <c r="C1353" s="1" t="s">
        <v>1170</v>
      </c>
      <c r="D1353" s="2">
        <v>13327</v>
      </c>
    </row>
    <row r="1354" spans="3:4" ht="15.6" x14ac:dyDescent="0.3">
      <c r="C1354" s="1" t="s">
        <v>1171</v>
      </c>
      <c r="D1354" s="2">
        <v>13327</v>
      </c>
    </row>
    <row r="1355" spans="3:4" ht="15.6" x14ac:dyDescent="0.3">
      <c r="C1355" s="1" t="s">
        <v>1172</v>
      </c>
      <c r="D1355" s="2">
        <v>13304</v>
      </c>
    </row>
    <row r="1356" spans="3:4" ht="15.6" x14ac:dyDescent="0.3">
      <c r="C1356" s="1" t="s">
        <v>1173</v>
      </c>
      <c r="D1356" s="2">
        <v>13324</v>
      </c>
    </row>
    <row r="1357" spans="3:4" ht="15.6" x14ac:dyDescent="0.3">
      <c r="C1357" s="1" t="s">
        <v>1174</v>
      </c>
      <c r="D1357" s="2">
        <v>13336</v>
      </c>
    </row>
    <row r="1358" spans="3:4" ht="15.6" x14ac:dyDescent="0.3">
      <c r="C1358" s="1" t="s">
        <v>1175</v>
      </c>
      <c r="D1358" s="2">
        <v>13336</v>
      </c>
    </row>
    <row r="1359" spans="3:4" ht="15.6" x14ac:dyDescent="0.3">
      <c r="C1359" s="1" t="s">
        <v>1176</v>
      </c>
      <c r="D1359" s="2">
        <v>13392</v>
      </c>
    </row>
    <row r="1360" spans="3:4" ht="15.6" x14ac:dyDescent="0.3">
      <c r="C1360" s="1" t="s">
        <v>1177</v>
      </c>
      <c r="D1360" s="2">
        <v>13392</v>
      </c>
    </row>
    <row r="1361" spans="3:4" ht="15.6" x14ac:dyDescent="0.3">
      <c r="C1361" s="1" t="s">
        <v>1178</v>
      </c>
      <c r="D1361" s="2">
        <v>13392</v>
      </c>
    </row>
    <row r="1362" spans="3:4" ht="15.6" x14ac:dyDescent="0.3">
      <c r="C1362" s="1" t="s">
        <v>1179</v>
      </c>
      <c r="D1362" s="2">
        <v>13372</v>
      </c>
    </row>
    <row r="1363" spans="3:4" ht="15.6" x14ac:dyDescent="0.3">
      <c r="C1363" s="1" t="s">
        <v>1180</v>
      </c>
      <c r="D1363" s="2">
        <v>13415</v>
      </c>
    </row>
    <row r="1364" spans="3:4" ht="15.6" x14ac:dyDescent="0.3">
      <c r="C1364" s="1" t="s">
        <v>1181</v>
      </c>
      <c r="D1364" s="2">
        <v>13451</v>
      </c>
    </row>
    <row r="1365" spans="3:4" ht="15.6" x14ac:dyDescent="0.3">
      <c r="C1365" s="1" t="s">
        <v>1182</v>
      </c>
      <c r="D1365" s="2">
        <v>13531</v>
      </c>
    </row>
    <row r="1366" spans="3:4" ht="15.6" x14ac:dyDescent="0.3">
      <c r="C1366" s="1" t="s">
        <v>1183</v>
      </c>
      <c r="D1366" s="2">
        <v>13559</v>
      </c>
    </row>
    <row r="1367" spans="3:4" ht="15.6" x14ac:dyDescent="0.3">
      <c r="C1367" s="1" t="s">
        <v>1184</v>
      </c>
      <c r="D1367" s="2">
        <v>13559</v>
      </c>
    </row>
    <row r="1368" spans="3:4" ht="15.6" x14ac:dyDescent="0.3">
      <c r="C1368" s="3">
        <v>42745</v>
      </c>
      <c r="D1368" s="2">
        <v>13559</v>
      </c>
    </row>
    <row r="1369" spans="3:4" ht="15.6" x14ac:dyDescent="0.3">
      <c r="C1369" s="1" t="s">
        <v>1185</v>
      </c>
      <c r="D1369" s="2">
        <v>13566</v>
      </c>
    </row>
    <row r="1370" spans="3:4" ht="15.6" x14ac:dyDescent="0.3">
      <c r="C1370" s="1" t="s">
        <v>1186</v>
      </c>
      <c r="D1370" s="2">
        <v>13650</v>
      </c>
    </row>
    <row r="1371" spans="3:4" ht="15.6" x14ac:dyDescent="0.3">
      <c r="C1371" s="1" t="s">
        <v>1187</v>
      </c>
      <c r="D1371" s="2">
        <v>13556</v>
      </c>
    </row>
    <row r="1372" spans="3:4" ht="15.6" x14ac:dyDescent="0.3">
      <c r="C1372" s="1" t="s">
        <v>1188</v>
      </c>
      <c r="D1372" s="2">
        <v>13550</v>
      </c>
    </row>
    <row r="1373" spans="3:4" ht="15.6" x14ac:dyDescent="0.3">
      <c r="C1373" s="1" t="s">
        <v>1189</v>
      </c>
      <c r="D1373" s="2">
        <v>13552</v>
      </c>
    </row>
    <row r="1374" spans="3:4" ht="15.6" x14ac:dyDescent="0.3">
      <c r="C1374" s="3">
        <v>42926</v>
      </c>
      <c r="D1374" s="2">
        <v>13552</v>
      </c>
    </row>
    <row r="1375" spans="3:4" ht="15.6" x14ac:dyDescent="0.3">
      <c r="C1375" s="3">
        <v>42957</v>
      </c>
      <c r="D1375" s="2">
        <v>13552</v>
      </c>
    </row>
    <row r="1376" spans="3:4" ht="15.6" x14ac:dyDescent="0.3">
      <c r="C1376" s="1" t="s">
        <v>1190</v>
      </c>
      <c r="D1376" s="2">
        <v>13572</v>
      </c>
    </row>
    <row r="1377" spans="3:4" ht="15.6" x14ac:dyDescent="0.3">
      <c r="C1377" s="1" t="s">
        <v>1191</v>
      </c>
      <c r="D1377" s="2">
        <v>13558</v>
      </c>
    </row>
    <row r="1378" spans="3:4" ht="15.6" x14ac:dyDescent="0.3">
      <c r="C1378" s="1" t="s">
        <v>1192</v>
      </c>
      <c r="D1378" s="2">
        <v>13577</v>
      </c>
    </row>
    <row r="1379" spans="3:4" ht="15.6" x14ac:dyDescent="0.3">
      <c r="C1379" s="1" t="s">
        <v>1193</v>
      </c>
      <c r="D1379" s="2">
        <v>13589</v>
      </c>
    </row>
    <row r="1380" spans="3:4" ht="15.6" x14ac:dyDescent="0.3">
      <c r="C1380" s="1" t="s">
        <v>1194</v>
      </c>
      <c r="D1380" s="2">
        <v>13576</v>
      </c>
    </row>
    <row r="1381" spans="3:4" ht="15.6" x14ac:dyDescent="0.3">
      <c r="C1381" s="1" t="s">
        <v>1195</v>
      </c>
      <c r="D1381" s="2">
        <v>13576</v>
      </c>
    </row>
    <row r="1382" spans="3:4" ht="15.6" x14ac:dyDescent="0.3">
      <c r="C1382" s="1" t="s">
        <v>1196</v>
      </c>
      <c r="D1382" s="2">
        <v>13576</v>
      </c>
    </row>
    <row r="1383" spans="3:4" ht="15.6" x14ac:dyDescent="0.3">
      <c r="C1383" s="1" t="s">
        <v>1197</v>
      </c>
      <c r="D1383" s="2">
        <v>13550</v>
      </c>
    </row>
    <row r="1384" spans="3:4" ht="15.6" x14ac:dyDescent="0.3">
      <c r="C1384" s="1" t="s">
        <v>1198</v>
      </c>
      <c r="D1384" s="2">
        <v>13557</v>
      </c>
    </row>
    <row r="1385" spans="3:4" ht="15.6" x14ac:dyDescent="0.3">
      <c r="C1385" s="1" t="s">
        <v>1199</v>
      </c>
      <c r="D1385" s="2">
        <v>13582</v>
      </c>
    </row>
    <row r="1386" spans="3:4" ht="15.6" x14ac:dyDescent="0.3">
      <c r="C1386" s="1" t="s">
        <v>1200</v>
      </c>
      <c r="D1386" s="2">
        <v>13589</v>
      </c>
    </row>
    <row r="1387" spans="3:4" ht="15.6" x14ac:dyDescent="0.3">
      <c r="C1387" s="1" t="s">
        <v>1201</v>
      </c>
      <c r="D1387" s="2">
        <v>13585</v>
      </c>
    </row>
    <row r="1388" spans="3:4" ht="15.6" x14ac:dyDescent="0.3">
      <c r="C1388" s="1" t="s">
        <v>1202</v>
      </c>
      <c r="D1388" s="2">
        <v>13585</v>
      </c>
    </row>
    <row r="1389" spans="3:4" ht="15.6" x14ac:dyDescent="0.3">
      <c r="C1389" s="1" t="s">
        <v>1203</v>
      </c>
      <c r="D1389" s="2">
        <v>13585</v>
      </c>
    </row>
    <row r="1390" spans="3:4" ht="15.6" x14ac:dyDescent="0.3">
      <c r="C1390" s="1" t="s">
        <v>1204</v>
      </c>
      <c r="D1390" s="2">
        <v>13603</v>
      </c>
    </row>
    <row r="1391" spans="3:4" ht="15.6" x14ac:dyDescent="0.3">
      <c r="C1391" s="1" t="s">
        <v>1205</v>
      </c>
      <c r="D1391" s="2">
        <v>13597</v>
      </c>
    </row>
    <row r="1392" spans="3:4" ht="15.6" x14ac:dyDescent="0.3">
      <c r="C1392" s="1" t="s">
        <v>1206</v>
      </c>
      <c r="D1392" s="2">
        <v>13638</v>
      </c>
    </row>
    <row r="1393" spans="3:4" ht="15.6" x14ac:dyDescent="0.3">
      <c r="C1393" s="1" t="s">
        <v>1207</v>
      </c>
      <c r="D1393" s="2">
        <v>13628</v>
      </c>
    </row>
    <row r="1394" spans="3:4" ht="15.6" x14ac:dyDescent="0.3">
      <c r="C1394" s="1" t="s">
        <v>1208</v>
      </c>
      <c r="D1394" s="2">
        <v>13698</v>
      </c>
    </row>
    <row r="1395" spans="3:4" ht="15.6" x14ac:dyDescent="0.3">
      <c r="C1395" s="1" t="s">
        <v>1209</v>
      </c>
      <c r="D1395" s="2">
        <v>13698</v>
      </c>
    </row>
    <row r="1396" spans="3:4" ht="15.6" x14ac:dyDescent="0.3">
      <c r="C1396" s="1" t="s">
        <v>1210</v>
      </c>
      <c r="D1396" s="2">
        <v>13698</v>
      </c>
    </row>
    <row r="1397" spans="3:4" ht="15.6" x14ac:dyDescent="0.3">
      <c r="C1397" s="1" t="s">
        <v>1211</v>
      </c>
      <c r="D1397" s="2">
        <v>13648</v>
      </c>
    </row>
    <row r="1398" spans="3:4" ht="15.6" x14ac:dyDescent="0.3">
      <c r="C1398" s="1" t="s">
        <v>1212</v>
      </c>
      <c r="D1398" s="2">
        <v>13640</v>
      </c>
    </row>
    <row r="1399" spans="3:4" ht="15.6" x14ac:dyDescent="0.3">
      <c r="C1399" s="1" t="s">
        <v>1213</v>
      </c>
      <c r="D1399" s="2">
        <v>13660</v>
      </c>
    </row>
    <row r="1400" spans="3:4" ht="15.6" x14ac:dyDescent="0.3">
      <c r="C1400" s="1" t="s">
        <v>1214</v>
      </c>
      <c r="D1400" s="2">
        <v>13630</v>
      </c>
    </row>
    <row r="1401" spans="3:4" ht="15.6" x14ac:dyDescent="0.3">
      <c r="C1401" s="1" t="s">
        <v>1215</v>
      </c>
      <c r="D1401" s="2">
        <v>13568</v>
      </c>
    </row>
    <row r="1402" spans="3:4" ht="15.6" x14ac:dyDescent="0.3">
      <c r="C1402" s="3">
        <v>42836</v>
      </c>
      <c r="D1402" s="2">
        <v>13568</v>
      </c>
    </row>
    <row r="1403" spans="3:4" ht="15.6" x14ac:dyDescent="0.3">
      <c r="C1403" s="3">
        <v>42866</v>
      </c>
      <c r="D1403" s="2">
        <v>13568</v>
      </c>
    </row>
    <row r="1404" spans="3:4" ht="15.6" x14ac:dyDescent="0.3">
      <c r="C1404" s="1" t="s">
        <v>1216</v>
      </c>
      <c r="D1404" s="2">
        <v>13597</v>
      </c>
    </row>
    <row r="1405" spans="3:4" ht="15.6" x14ac:dyDescent="0.3">
      <c r="C1405" s="1" t="s">
        <v>1217</v>
      </c>
      <c r="D1405" s="2">
        <v>13572</v>
      </c>
    </row>
    <row r="1406" spans="3:4" ht="15.6" x14ac:dyDescent="0.3">
      <c r="C1406" s="1" t="s">
        <v>1218</v>
      </c>
      <c r="D1406" s="2">
        <v>13592</v>
      </c>
    </row>
    <row r="1407" spans="3:4" ht="15.6" x14ac:dyDescent="0.3">
      <c r="C1407" s="1" t="s">
        <v>1219</v>
      </c>
      <c r="D1407" s="2">
        <v>13582</v>
      </c>
    </row>
    <row r="1408" spans="3:4" ht="15.6" x14ac:dyDescent="0.3">
      <c r="C1408" s="1" t="s">
        <v>1220</v>
      </c>
      <c r="D1408" s="2">
        <v>13582</v>
      </c>
    </row>
    <row r="1409" spans="3:4" ht="15.6" x14ac:dyDescent="0.3">
      <c r="C1409" s="3">
        <v>43050</v>
      </c>
      <c r="D1409" s="2">
        <v>13582</v>
      </c>
    </row>
    <row r="1410" spans="3:4" ht="15.6" x14ac:dyDescent="0.3">
      <c r="C1410" s="3">
        <v>43080</v>
      </c>
      <c r="D1410" s="2">
        <v>13582</v>
      </c>
    </row>
    <row r="1411" spans="3:4" ht="15.6" x14ac:dyDescent="0.3">
      <c r="C1411" s="1" t="s">
        <v>1221</v>
      </c>
      <c r="D1411" s="2">
        <v>13623</v>
      </c>
    </row>
    <row r="1412" spans="3:4" ht="15.6" x14ac:dyDescent="0.3">
      <c r="C1412" s="1" t="s">
        <v>1222</v>
      </c>
      <c r="D1412" s="2">
        <v>13610</v>
      </c>
    </row>
    <row r="1413" spans="3:4" ht="15.6" x14ac:dyDescent="0.3">
      <c r="C1413" s="1" t="s">
        <v>1223</v>
      </c>
      <c r="D1413" s="2">
        <v>13607</v>
      </c>
    </row>
    <row r="1414" spans="3:4" ht="15.6" x14ac:dyDescent="0.3">
      <c r="C1414" s="1" t="s">
        <v>1224</v>
      </c>
      <c r="D1414" s="2">
        <v>13606</v>
      </c>
    </row>
    <row r="1415" spans="3:4" ht="15.6" x14ac:dyDescent="0.3">
      <c r="C1415" s="1" t="s">
        <v>1225</v>
      </c>
      <c r="D1415" s="2">
        <v>13585</v>
      </c>
    </row>
    <row r="1416" spans="3:4" ht="15.6" x14ac:dyDescent="0.3">
      <c r="C1416" s="1" t="s">
        <v>1226</v>
      </c>
      <c r="D1416" s="2">
        <v>13585</v>
      </c>
    </row>
    <row r="1417" spans="3:4" ht="15.6" x14ac:dyDescent="0.3">
      <c r="C1417" s="1" t="s">
        <v>1227</v>
      </c>
      <c r="D1417" s="2">
        <v>13585</v>
      </c>
    </row>
    <row r="1418" spans="3:4" ht="15.6" x14ac:dyDescent="0.3">
      <c r="C1418" s="1" t="s">
        <v>1228</v>
      </c>
      <c r="D1418" s="2">
        <v>13597</v>
      </c>
    </row>
    <row r="1419" spans="3:4" ht="15.6" x14ac:dyDescent="0.3">
      <c r="C1419" s="1" t="s">
        <v>1229</v>
      </c>
      <c r="D1419" s="2">
        <v>13612</v>
      </c>
    </row>
    <row r="1420" spans="3:4" ht="15.6" x14ac:dyDescent="0.3">
      <c r="C1420" s="1" t="s">
        <v>1230</v>
      </c>
      <c r="D1420" s="2">
        <v>13591</v>
      </c>
    </row>
    <row r="1421" spans="3:4" ht="15.6" x14ac:dyDescent="0.3">
      <c r="C1421" s="1" t="s">
        <v>1231</v>
      </c>
      <c r="D1421" s="2">
        <v>13571</v>
      </c>
    </row>
    <row r="1422" spans="3:4" ht="15.6" x14ac:dyDescent="0.3">
      <c r="C1422" s="1" t="s">
        <v>1232</v>
      </c>
      <c r="D1422" s="2">
        <v>13574</v>
      </c>
    </row>
    <row r="1423" spans="3:4" ht="15.6" x14ac:dyDescent="0.3">
      <c r="C1423" s="1" t="s">
        <v>1233</v>
      </c>
      <c r="D1423" s="2">
        <v>13574</v>
      </c>
    </row>
    <row r="1424" spans="3:4" ht="15.6" x14ac:dyDescent="0.3">
      <c r="C1424" s="1" t="s">
        <v>1234</v>
      </c>
      <c r="D1424" s="2">
        <v>13574</v>
      </c>
    </row>
    <row r="1425" spans="3:4" ht="15.6" x14ac:dyDescent="0.3">
      <c r="C1425" s="1" t="s">
        <v>1235</v>
      </c>
      <c r="D1425" s="2">
        <v>13579</v>
      </c>
    </row>
    <row r="1426" spans="3:4" ht="15.6" x14ac:dyDescent="0.3">
      <c r="C1426" s="1" t="s">
        <v>1236</v>
      </c>
      <c r="D1426" s="2">
        <v>13595</v>
      </c>
    </row>
    <row r="1427" spans="3:4" ht="15.6" x14ac:dyDescent="0.3">
      <c r="C1427" s="1" t="s">
        <v>1237</v>
      </c>
      <c r="D1427" s="2">
        <v>13583</v>
      </c>
    </row>
    <row r="1428" spans="3:4" ht="15.6" x14ac:dyDescent="0.3">
      <c r="C1428" s="1" t="s">
        <v>1238</v>
      </c>
      <c r="D1428" s="2">
        <v>13582</v>
      </c>
    </row>
    <row r="1429" spans="3:4" ht="15.6" x14ac:dyDescent="0.3">
      <c r="C1429" s="3">
        <v>42747</v>
      </c>
      <c r="D1429" s="2">
        <v>13582</v>
      </c>
    </row>
    <row r="1430" spans="3:4" ht="15.6" x14ac:dyDescent="0.3">
      <c r="C1430" s="3">
        <v>42778</v>
      </c>
      <c r="D1430" s="2">
        <v>13582</v>
      </c>
    </row>
    <row r="1431" spans="3:4" ht="15.6" x14ac:dyDescent="0.3">
      <c r="C1431" s="3">
        <v>42806</v>
      </c>
      <c r="D1431" s="2">
        <v>13582</v>
      </c>
    </row>
    <row r="1432" spans="3:4" ht="15.6" x14ac:dyDescent="0.3">
      <c r="C1432" s="1" t="s">
        <v>1239</v>
      </c>
      <c r="D1432" s="2">
        <v>13595</v>
      </c>
    </row>
    <row r="1433" spans="3:4" ht="15.6" x14ac:dyDescent="0.3">
      <c r="C1433" s="1" t="s">
        <v>1240</v>
      </c>
      <c r="D1433" s="2">
        <v>13583</v>
      </c>
    </row>
    <row r="1434" spans="3:4" ht="15.6" x14ac:dyDescent="0.3">
      <c r="C1434" s="1" t="s">
        <v>1241</v>
      </c>
      <c r="D1434" s="2">
        <v>13592</v>
      </c>
    </row>
    <row r="1435" spans="3:4" ht="15.6" x14ac:dyDescent="0.3">
      <c r="C1435" s="1" t="s">
        <v>1242</v>
      </c>
      <c r="D1435" s="2">
        <v>13620</v>
      </c>
    </row>
    <row r="1436" spans="3:4" ht="15.6" x14ac:dyDescent="0.3">
      <c r="C1436" s="1" t="s">
        <v>1243</v>
      </c>
      <c r="D1436" s="2">
        <v>13624</v>
      </c>
    </row>
    <row r="1437" spans="3:4" ht="15.6" x14ac:dyDescent="0.3">
      <c r="C1437" s="3">
        <v>42990</v>
      </c>
      <c r="D1437" s="2">
        <v>13624</v>
      </c>
    </row>
    <row r="1438" spans="3:4" ht="15.6" x14ac:dyDescent="0.3">
      <c r="C1438" s="3">
        <v>43020</v>
      </c>
      <c r="D1438" s="2">
        <v>13624</v>
      </c>
    </row>
    <row r="1439" spans="3:4" ht="15.6" x14ac:dyDescent="0.3">
      <c r="C1439" s="1" t="s">
        <v>1244</v>
      </c>
      <c r="D1439" s="2">
        <v>13614</v>
      </c>
    </row>
    <row r="1440" spans="3:4" ht="15.6" x14ac:dyDescent="0.3">
      <c r="C1440" s="1" t="s">
        <v>1245</v>
      </c>
      <c r="D1440" s="2">
        <v>13618</v>
      </c>
    </row>
    <row r="1441" spans="3:4" ht="15.6" x14ac:dyDescent="0.3">
      <c r="C1441" s="1" t="s">
        <v>1246</v>
      </c>
      <c r="D1441" s="2">
        <v>13657</v>
      </c>
    </row>
    <row r="1442" spans="3:4" ht="15.6" x14ac:dyDescent="0.3">
      <c r="C1442" s="1" t="s">
        <v>1247</v>
      </c>
      <c r="D1442" s="2">
        <v>13633</v>
      </c>
    </row>
    <row r="1443" spans="3:4" ht="15.6" x14ac:dyDescent="0.3">
      <c r="C1443" s="1" t="s">
        <v>1248</v>
      </c>
      <c r="D1443" s="2">
        <v>13641</v>
      </c>
    </row>
    <row r="1444" spans="3:4" ht="15.6" x14ac:dyDescent="0.3">
      <c r="C1444" s="1" t="s">
        <v>1249</v>
      </c>
      <c r="D1444" s="2">
        <v>13641</v>
      </c>
    </row>
    <row r="1445" spans="3:4" ht="15.6" x14ac:dyDescent="0.3">
      <c r="C1445" s="1" t="s">
        <v>1250</v>
      </c>
      <c r="D1445" s="2">
        <v>13641</v>
      </c>
    </row>
    <row r="1446" spans="3:4" ht="15.6" x14ac:dyDescent="0.3">
      <c r="C1446" s="1" t="s">
        <v>1251</v>
      </c>
      <c r="D1446" s="2">
        <v>13652</v>
      </c>
    </row>
    <row r="1447" spans="3:4" ht="15.6" x14ac:dyDescent="0.3">
      <c r="C1447" s="1" t="s">
        <v>1252</v>
      </c>
      <c r="D1447" s="2">
        <v>13655</v>
      </c>
    </row>
    <row r="1448" spans="3:4" ht="15.6" x14ac:dyDescent="0.3">
      <c r="C1448" s="1" t="s">
        <v>1253</v>
      </c>
      <c r="D1448" s="2">
        <v>13647</v>
      </c>
    </row>
    <row r="1449" spans="3:4" ht="15.6" x14ac:dyDescent="0.3">
      <c r="C1449" s="1" t="s">
        <v>1254</v>
      </c>
      <c r="D1449" s="2">
        <v>13613</v>
      </c>
    </row>
    <row r="1450" spans="3:4" ht="15.6" x14ac:dyDescent="0.3">
      <c r="C1450" s="1" t="s">
        <v>1255</v>
      </c>
      <c r="D1450" s="2">
        <v>13626</v>
      </c>
    </row>
    <row r="1451" spans="3:4" ht="15.6" x14ac:dyDescent="0.3">
      <c r="C1451" s="1" t="s">
        <v>1256</v>
      </c>
      <c r="D1451" s="2">
        <v>13626</v>
      </c>
    </row>
    <row r="1452" spans="3:4" ht="15.6" x14ac:dyDescent="0.3">
      <c r="C1452" s="1" t="s">
        <v>1257</v>
      </c>
      <c r="D1452" s="2">
        <v>13626</v>
      </c>
    </row>
    <row r="1453" spans="3:4" ht="15.6" x14ac:dyDescent="0.3">
      <c r="C1453" s="1" t="s">
        <v>1258</v>
      </c>
      <c r="D1453" s="2">
        <v>13626</v>
      </c>
    </row>
    <row r="1454" spans="3:4" ht="15.6" x14ac:dyDescent="0.3">
      <c r="C1454" s="1" t="s">
        <v>1259</v>
      </c>
      <c r="D1454" s="2">
        <v>13626</v>
      </c>
    </row>
    <row r="1455" spans="3:4" ht="15.6" x14ac:dyDescent="0.3">
      <c r="C1455" s="1" t="s">
        <v>1260</v>
      </c>
      <c r="D1455" s="2">
        <v>13630</v>
      </c>
    </row>
    <row r="1456" spans="3:4" ht="15.6" x14ac:dyDescent="0.3">
      <c r="C1456" s="1" t="s">
        <v>1261</v>
      </c>
      <c r="D1456" s="2">
        <v>13628</v>
      </c>
    </row>
    <row r="1457" spans="3:4" ht="15.6" x14ac:dyDescent="0.3">
      <c r="C1457" s="1" t="s">
        <v>1262</v>
      </c>
      <c r="D1457" s="2">
        <v>13616</v>
      </c>
    </row>
    <row r="1458" spans="3:4" ht="15.6" x14ac:dyDescent="0.3">
      <c r="C1458" s="1" t="s">
        <v>1263</v>
      </c>
      <c r="D1458" s="2">
        <v>13616</v>
      </c>
    </row>
    <row r="1459" spans="3:4" ht="15.6" x14ac:dyDescent="0.3">
      <c r="C1459" s="1" t="s">
        <v>1264</v>
      </c>
      <c r="D1459" s="2">
        <v>13616</v>
      </c>
    </row>
    <row r="1460" spans="3:4" ht="15.6" x14ac:dyDescent="0.3">
      <c r="C1460" s="3">
        <v>43101</v>
      </c>
      <c r="D1460" s="2">
        <v>13616</v>
      </c>
    </row>
    <row r="1461" spans="3:4" ht="15.6" x14ac:dyDescent="0.3">
      <c r="C1461" s="1" t="s">
        <v>1265</v>
      </c>
      <c r="D1461" s="2">
        <v>13610</v>
      </c>
    </row>
    <row r="1462" spans="3:4" ht="15.6" x14ac:dyDescent="0.3">
      <c r="C1462" s="1" t="s">
        <v>1266</v>
      </c>
      <c r="D1462" s="2">
        <v>13565</v>
      </c>
    </row>
    <row r="1463" spans="3:4" ht="15.6" x14ac:dyDescent="0.3">
      <c r="C1463" s="1" t="s">
        <v>1267</v>
      </c>
      <c r="D1463" s="2">
        <v>13541</v>
      </c>
    </row>
    <row r="1464" spans="3:4" ht="15.6" x14ac:dyDescent="0.3">
      <c r="C1464" s="1" t="s">
        <v>1268</v>
      </c>
      <c r="D1464" s="2">
        <v>13472</v>
      </c>
    </row>
    <row r="1465" spans="3:4" ht="15.6" x14ac:dyDescent="0.3">
      <c r="C1465" s="3">
        <v>43252</v>
      </c>
      <c r="D1465" s="2">
        <v>13472</v>
      </c>
    </row>
    <row r="1466" spans="3:4" ht="15.6" x14ac:dyDescent="0.3">
      <c r="C1466" s="3">
        <v>43282</v>
      </c>
      <c r="D1466" s="2">
        <v>13472</v>
      </c>
    </row>
    <row r="1467" spans="3:4" ht="15.6" x14ac:dyDescent="0.3">
      <c r="C1467" s="1" t="s">
        <v>1269</v>
      </c>
      <c r="D1467" s="2">
        <v>13464</v>
      </c>
    </row>
    <row r="1468" spans="3:4" ht="15.6" x14ac:dyDescent="0.3">
      <c r="C1468" s="1" t="s">
        <v>1270</v>
      </c>
      <c r="D1468" s="2">
        <v>13495</v>
      </c>
    </row>
    <row r="1469" spans="3:4" ht="15.6" x14ac:dyDescent="0.3">
      <c r="C1469" s="1" t="s">
        <v>1271</v>
      </c>
      <c r="D1469" s="2">
        <v>13516</v>
      </c>
    </row>
    <row r="1470" spans="3:4" ht="15.6" x14ac:dyDescent="0.3">
      <c r="C1470" s="1" t="s">
        <v>1272</v>
      </c>
      <c r="D1470" s="2">
        <v>13494</v>
      </c>
    </row>
    <row r="1471" spans="3:4" ht="15.6" x14ac:dyDescent="0.3">
      <c r="C1471" s="1" t="s">
        <v>1273</v>
      </c>
      <c r="D1471" s="2">
        <v>13429</v>
      </c>
    </row>
    <row r="1472" spans="3:4" ht="15.6" x14ac:dyDescent="0.3">
      <c r="C1472" s="1" t="s">
        <v>1274</v>
      </c>
      <c r="D1472" s="2">
        <v>13429</v>
      </c>
    </row>
    <row r="1473" spans="3:4" ht="15.6" x14ac:dyDescent="0.3">
      <c r="C1473" s="1" t="s">
        <v>1275</v>
      </c>
      <c r="D1473" s="2">
        <v>13429</v>
      </c>
    </row>
    <row r="1474" spans="3:4" ht="15.6" x14ac:dyDescent="0.3">
      <c r="C1474" s="1" t="s">
        <v>1276</v>
      </c>
      <c r="D1474" s="2">
        <v>13397</v>
      </c>
    </row>
    <row r="1475" spans="3:4" ht="15.6" x14ac:dyDescent="0.3">
      <c r="C1475" s="1" t="s">
        <v>1277</v>
      </c>
      <c r="D1475" s="2">
        <v>13400</v>
      </c>
    </row>
    <row r="1476" spans="3:4" ht="15.6" x14ac:dyDescent="0.3">
      <c r="C1476" s="1" t="s">
        <v>1278</v>
      </c>
      <c r="D1476" s="2">
        <v>13390</v>
      </c>
    </row>
    <row r="1477" spans="3:4" ht="15.6" x14ac:dyDescent="0.3">
      <c r="C1477" s="1" t="s">
        <v>1279</v>
      </c>
      <c r="D1477" s="2">
        <v>13432</v>
      </c>
    </row>
    <row r="1478" spans="3:4" ht="15.6" x14ac:dyDescent="0.3">
      <c r="C1478" s="1" t="s">
        <v>1280</v>
      </c>
      <c r="D1478" s="2">
        <v>13398</v>
      </c>
    </row>
    <row r="1479" spans="3:4" ht="15.6" x14ac:dyDescent="0.3">
      <c r="C1479" s="1" t="s">
        <v>1281</v>
      </c>
      <c r="D1479" s="2">
        <v>13398</v>
      </c>
    </row>
    <row r="1480" spans="3:4" ht="15.6" x14ac:dyDescent="0.3">
      <c r="C1480" s="1" t="s">
        <v>1282</v>
      </c>
      <c r="D1480" s="2">
        <v>13398</v>
      </c>
    </row>
    <row r="1481" spans="3:4" ht="15.6" x14ac:dyDescent="0.3">
      <c r="C1481" s="1" t="s">
        <v>1283</v>
      </c>
      <c r="D1481" s="2">
        <v>13401</v>
      </c>
    </row>
    <row r="1482" spans="3:4" ht="15.6" x14ac:dyDescent="0.3">
      <c r="C1482" s="1" t="s">
        <v>1284</v>
      </c>
      <c r="D1482" s="2">
        <v>13385</v>
      </c>
    </row>
    <row r="1483" spans="3:4" ht="15.6" x14ac:dyDescent="0.3">
      <c r="C1483" s="1" t="s">
        <v>1285</v>
      </c>
      <c r="D1483" s="2">
        <v>13388</v>
      </c>
    </row>
    <row r="1484" spans="3:4" ht="15.6" x14ac:dyDescent="0.3">
      <c r="C1484" s="1" t="s">
        <v>1286</v>
      </c>
      <c r="D1484" s="2">
        <v>13356</v>
      </c>
    </row>
    <row r="1485" spans="3:4" ht="15.6" x14ac:dyDescent="0.3">
      <c r="C1485" s="1" t="s">
        <v>1287</v>
      </c>
      <c r="D1485" s="2">
        <v>13370</v>
      </c>
    </row>
    <row r="1486" spans="3:4" ht="15.6" x14ac:dyDescent="0.3">
      <c r="C1486" s="1" t="s">
        <v>1288</v>
      </c>
      <c r="D1486" s="2">
        <v>13370</v>
      </c>
    </row>
    <row r="1487" spans="3:4" ht="15.6" x14ac:dyDescent="0.3">
      <c r="C1487" s="1" t="s">
        <v>1289</v>
      </c>
      <c r="D1487" s="2">
        <v>13370</v>
      </c>
    </row>
    <row r="1488" spans="3:4" ht="15.6" x14ac:dyDescent="0.3">
      <c r="C1488" s="1" t="s">
        <v>1290</v>
      </c>
      <c r="D1488" s="2">
        <v>13394</v>
      </c>
    </row>
    <row r="1489" spans="3:4" ht="15.6" x14ac:dyDescent="0.3">
      <c r="C1489" s="1" t="s">
        <v>1291</v>
      </c>
      <c r="D1489" s="2">
        <v>13465</v>
      </c>
    </row>
    <row r="1490" spans="3:4" ht="15.6" x14ac:dyDescent="0.3">
      <c r="C1490" s="1" t="s">
        <v>1292</v>
      </c>
      <c r="D1490" s="2">
        <v>13480</v>
      </c>
    </row>
    <row r="1491" spans="3:4" ht="15.6" x14ac:dyDescent="0.3">
      <c r="C1491" s="1" t="s">
        <v>1293</v>
      </c>
      <c r="D1491" s="2">
        <v>13469</v>
      </c>
    </row>
    <row r="1492" spans="3:4" ht="15.6" x14ac:dyDescent="0.3">
      <c r="C1492" s="1" t="s">
        <v>1294</v>
      </c>
      <c r="D1492" s="2">
        <v>13495</v>
      </c>
    </row>
    <row r="1493" spans="3:4" ht="15.6" x14ac:dyDescent="0.3">
      <c r="C1493" s="3">
        <v>43161</v>
      </c>
      <c r="D1493" s="2">
        <v>13495</v>
      </c>
    </row>
    <row r="1494" spans="3:4" ht="15.6" x14ac:dyDescent="0.3">
      <c r="C1494" s="3">
        <v>43192</v>
      </c>
      <c r="D1494" s="2">
        <v>13495</v>
      </c>
    </row>
    <row r="1495" spans="3:4" ht="15.6" x14ac:dyDescent="0.3">
      <c r="C1495" s="1" t="s">
        <v>1295</v>
      </c>
      <c r="D1495" s="2">
        <v>13565</v>
      </c>
    </row>
    <row r="1496" spans="3:4" ht="15.6" x14ac:dyDescent="0.3">
      <c r="C1496" s="1" t="s">
        <v>1296</v>
      </c>
      <c r="D1496" s="2">
        <v>13646</v>
      </c>
    </row>
    <row r="1497" spans="3:4" ht="15.6" x14ac:dyDescent="0.3">
      <c r="C1497" s="1" t="s">
        <v>1297</v>
      </c>
      <c r="D1497" s="2">
        <v>13601</v>
      </c>
    </row>
    <row r="1498" spans="3:4" ht="15.6" x14ac:dyDescent="0.3">
      <c r="C1498" s="1" t="s">
        <v>1298</v>
      </c>
      <c r="D1498" s="2">
        <v>13670</v>
      </c>
    </row>
    <row r="1499" spans="3:4" ht="15.6" x14ac:dyDescent="0.3">
      <c r="C1499" s="1" t="s">
        <v>1299</v>
      </c>
      <c r="D1499" s="2">
        <v>13711</v>
      </c>
    </row>
    <row r="1500" spans="3:4" ht="15.6" x14ac:dyDescent="0.3">
      <c r="C1500" s="3">
        <v>43375</v>
      </c>
      <c r="D1500" s="2">
        <v>13711</v>
      </c>
    </row>
    <row r="1501" spans="3:4" ht="15.6" x14ac:dyDescent="0.3">
      <c r="C1501" s="3">
        <v>43406</v>
      </c>
      <c r="D1501" s="2">
        <v>13711</v>
      </c>
    </row>
    <row r="1502" spans="3:4" ht="15.6" x14ac:dyDescent="0.3">
      <c r="C1502" s="1" t="s">
        <v>1300</v>
      </c>
      <c r="D1502" s="2">
        <v>13677</v>
      </c>
    </row>
    <row r="1503" spans="3:4" ht="15.6" x14ac:dyDescent="0.3">
      <c r="C1503" s="1" t="s">
        <v>1301</v>
      </c>
      <c r="D1503" s="2">
        <v>13712</v>
      </c>
    </row>
    <row r="1504" spans="3:4" ht="15.6" x14ac:dyDescent="0.3">
      <c r="C1504" s="1" t="s">
        <v>1302</v>
      </c>
      <c r="D1504" s="2">
        <v>13725</v>
      </c>
    </row>
    <row r="1505" spans="3:4" ht="15.6" x14ac:dyDescent="0.3">
      <c r="C1505" s="1" t="s">
        <v>1303</v>
      </c>
      <c r="D1505" s="2">
        <v>13638</v>
      </c>
    </row>
    <row r="1506" spans="3:4" ht="15.6" x14ac:dyDescent="0.3">
      <c r="C1506" s="1" t="s">
        <v>1304</v>
      </c>
      <c r="D1506" s="2">
        <v>13638</v>
      </c>
    </row>
    <row r="1507" spans="3:4" ht="15.6" x14ac:dyDescent="0.3">
      <c r="C1507" s="1" t="s">
        <v>1305</v>
      </c>
      <c r="D1507" s="2">
        <v>13638</v>
      </c>
    </row>
    <row r="1508" spans="3:4" ht="15.6" x14ac:dyDescent="0.3">
      <c r="C1508" s="1" t="s">
        <v>1306</v>
      </c>
      <c r="D1508" s="2">
        <v>13638</v>
      </c>
    </row>
    <row r="1509" spans="3:4" ht="15.6" x14ac:dyDescent="0.3">
      <c r="C1509" s="1" t="s">
        <v>1307</v>
      </c>
      <c r="D1509" s="2">
        <v>13609</v>
      </c>
    </row>
    <row r="1510" spans="3:4" ht="15.6" x14ac:dyDescent="0.3">
      <c r="C1510" s="1" t="s">
        <v>1308</v>
      </c>
      <c r="D1510" s="2">
        <v>13641</v>
      </c>
    </row>
    <row r="1511" spans="3:4" ht="15.6" x14ac:dyDescent="0.3">
      <c r="C1511" s="1" t="s">
        <v>1309</v>
      </c>
      <c r="D1511" s="2">
        <v>13650</v>
      </c>
    </row>
    <row r="1512" spans="3:4" ht="15.6" x14ac:dyDescent="0.3">
      <c r="C1512" s="1" t="s">
        <v>1310</v>
      </c>
      <c r="D1512" s="2">
        <v>13733</v>
      </c>
    </row>
    <row r="1513" spans="3:4" ht="15.6" x14ac:dyDescent="0.3">
      <c r="C1513" s="1" t="s">
        <v>1311</v>
      </c>
      <c r="D1513" s="2">
        <v>13738</v>
      </c>
    </row>
    <row r="1514" spans="3:4" ht="15.6" x14ac:dyDescent="0.3">
      <c r="C1514" s="1" t="s">
        <v>1312</v>
      </c>
      <c r="D1514" s="2">
        <v>13738</v>
      </c>
    </row>
    <row r="1515" spans="3:4" ht="15.6" x14ac:dyDescent="0.3">
      <c r="C1515" s="1" t="s">
        <v>1313</v>
      </c>
      <c r="D1515" s="2">
        <v>13738</v>
      </c>
    </row>
    <row r="1516" spans="3:4" ht="15.6" x14ac:dyDescent="0.3">
      <c r="C1516" s="1" t="s">
        <v>1314</v>
      </c>
      <c r="D1516" s="2">
        <v>13727</v>
      </c>
    </row>
    <row r="1517" spans="3:4" ht="15.6" x14ac:dyDescent="0.3">
      <c r="C1517" s="1" t="s">
        <v>1315</v>
      </c>
      <c r="D1517" s="2">
        <v>13718</v>
      </c>
    </row>
    <row r="1518" spans="3:4" ht="15.6" x14ac:dyDescent="0.3">
      <c r="C1518" s="1" t="s">
        <v>1316</v>
      </c>
      <c r="D1518" s="2">
        <v>13776</v>
      </c>
    </row>
    <row r="1519" spans="3:4" ht="15.6" x14ac:dyDescent="0.3">
      <c r="C1519" s="1" t="s">
        <v>1317</v>
      </c>
      <c r="D1519" s="2">
        <v>13862</v>
      </c>
    </row>
    <row r="1520" spans="3:4" ht="15.6" x14ac:dyDescent="0.3">
      <c r="C1520" s="1" t="s">
        <v>1318</v>
      </c>
      <c r="D1520" s="2">
        <v>13815</v>
      </c>
    </row>
    <row r="1521" spans="3:4" ht="15.6" x14ac:dyDescent="0.3">
      <c r="C1521" s="3">
        <v>43162</v>
      </c>
      <c r="D1521" s="2">
        <v>13815</v>
      </c>
    </row>
    <row r="1522" spans="3:4" ht="15.6" x14ac:dyDescent="0.3">
      <c r="C1522" s="3">
        <v>43193</v>
      </c>
      <c r="D1522" s="2">
        <v>13815</v>
      </c>
    </row>
    <row r="1523" spans="3:4" ht="15.6" x14ac:dyDescent="0.3">
      <c r="C1523" s="1" t="s">
        <v>1319</v>
      </c>
      <c r="D1523" s="2">
        <v>13809</v>
      </c>
    </row>
    <row r="1524" spans="3:4" ht="15.6" x14ac:dyDescent="0.3">
      <c r="C1524" s="1" t="s">
        <v>1320</v>
      </c>
      <c r="D1524" s="2">
        <v>13819</v>
      </c>
    </row>
    <row r="1525" spans="3:4" ht="15.6" x14ac:dyDescent="0.3">
      <c r="C1525" s="1" t="s">
        <v>1321</v>
      </c>
      <c r="D1525" s="2">
        <v>13832</v>
      </c>
    </row>
    <row r="1526" spans="3:4" ht="15.6" x14ac:dyDescent="0.3">
      <c r="C1526" s="1" t="s">
        <v>1322</v>
      </c>
      <c r="D1526" s="2">
        <v>13843</v>
      </c>
    </row>
    <row r="1527" spans="3:4" ht="15.6" x14ac:dyDescent="0.3">
      <c r="C1527" s="1" t="s">
        <v>1323</v>
      </c>
      <c r="D1527" s="2">
        <v>13863</v>
      </c>
    </row>
    <row r="1528" spans="3:4" ht="15.6" x14ac:dyDescent="0.3">
      <c r="C1528" s="3">
        <v>43376</v>
      </c>
      <c r="D1528" s="2">
        <v>13863</v>
      </c>
    </row>
    <row r="1529" spans="3:4" ht="15.6" x14ac:dyDescent="0.3">
      <c r="C1529" s="3">
        <v>43407</v>
      </c>
      <c r="D1529" s="2">
        <v>13863</v>
      </c>
    </row>
    <row r="1530" spans="3:4" ht="15.6" x14ac:dyDescent="0.3">
      <c r="C1530" s="1" t="s">
        <v>1324</v>
      </c>
      <c r="D1530" s="2">
        <v>13837</v>
      </c>
    </row>
    <row r="1531" spans="3:4" ht="15.6" x14ac:dyDescent="0.3">
      <c r="C1531" s="1" t="s">
        <v>1325</v>
      </c>
      <c r="D1531" s="2">
        <v>13826</v>
      </c>
    </row>
    <row r="1532" spans="3:4" ht="15.6" x14ac:dyDescent="0.3">
      <c r="C1532" s="1" t="s">
        <v>1326</v>
      </c>
      <c r="D1532" s="2">
        <v>13808</v>
      </c>
    </row>
    <row r="1533" spans="3:4" ht="15.6" x14ac:dyDescent="0.3">
      <c r="C1533" s="1" t="s">
        <v>1327</v>
      </c>
      <c r="D1533" s="2">
        <v>13817</v>
      </c>
    </row>
    <row r="1534" spans="3:4" ht="15.6" x14ac:dyDescent="0.3">
      <c r="C1534" s="1" t="s">
        <v>1328</v>
      </c>
      <c r="D1534" s="2">
        <v>13834</v>
      </c>
    </row>
    <row r="1535" spans="3:4" ht="15.6" x14ac:dyDescent="0.3">
      <c r="C1535" s="1" t="s">
        <v>1329</v>
      </c>
      <c r="D1535" s="2">
        <v>13834</v>
      </c>
    </row>
    <row r="1536" spans="3:4" ht="15.6" x14ac:dyDescent="0.3">
      <c r="C1536" s="1" t="s">
        <v>1330</v>
      </c>
      <c r="D1536" s="2">
        <v>13834</v>
      </c>
    </row>
    <row r="1537" spans="3:4" ht="15.6" x14ac:dyDescent="0.3">
      <c r="C1537" s="1" t="s">
        <v>1331</v>
      </c>
      <c r="D1537" s="2">
        <v>13834</v>
      </c>
    </row>
    <row r="1538" spans="3:4" ht="15.6" x14ac:dyDescent="0.3">
      <c r="C1538" s="1" t="s">
        <v>1332</v>
      </c>
      <c r="D1538" s="2">
        <v>13830</v>
      </c>
    </row>
    <row r="1539" spans="3:4" ht="15.6" x14ac:dyDescent="0.3">
      <c r="C1539" s="1" t="s">
        <v>1333</v>
      </c>
      <c r="D1539" s="2">
        <v>13828</v>
      </c>
    </row>
    <row r="1540" spans="3:4" ht="15.6" x14ac:dyDescent="0.3">
      <c r="C1540" s="1" t="s">
        <v>1334</v>
      </c>
      <c r="D1540" s="2">
        <v>13806</v>
      </c>
    </row>
    <row r="1541" spans="3:4" ht="15.6" x14ac:dyDescent="0.3">
      <c r="C1541" s="1" t="s">
        <v>1335</v>
      </c>
      <c r="D1541" s="2">
        <v>13849</v>
      </c>
    </row>
    <row r="1542" spans="3:4" ht="15.6" x14ac:dyDescent="0.3">
      <c r="C1542" s="1" t="s">
        <v>1336</v>
      </c>
      <c r="D1542" s="2">
        <v>13849</v>
      </c>
    </row>
    <row r="1543" spans="3:4" ht="15.6" x14ac:dyDescent="0.3">
      <c r="C1543" s="1" t="s">
        <v>1337</v>
      </c>
      <c r="D1543" s="2">
        <v>13849</v>
      </c>
    </row>
    <row r="1544" spans="3:4" ht="15.6" x14ac:dyDescent="0.3">
      <c r="C1544" s="1" t="s">
        <v>1338</v>
      </c>
      <c r="D1544" s="2">
        <v>13845</v>
      </c>
    </row>
    <row r="1545" spans="3:4" ht="15.6" x14ac:dyDescent="0.3">
      <c r="C1545" s="1" t="s">
        <v>1339</v>
      </c>
      <c r="D1545" s="2">
        <v>13777</v>
      </c>
    </row>
    <row r="1546" spans="3:4" ht="15.6" x14ac:dyDescent="0.3">
      <c r="C1546" s="1" t="s">
        <v>1340</v>
      </c>
      <c r="D1546" s="2">
        <v>13814</v>
      </c>
    </row>
    <row r="1547" spans="3:4" ht="15.6" x14ac:dyDescent="0.3">
      <c r="C1547" s="1" t="s">
        <v>1341</v>
      </c>
      <c r="D1547" s="2">
        <v>13825</v>
      </c>
    </row>
    <row r="1548" spans="3:4" ht="15.6" x14ac:dyDescent="0.3">
      <c r="C1548" s="1" t="s">
        <v>1342</v>
      </c>
      <c r="D1548" s="2">
        <v>13825</v>
      </c>
    </row>
    <row r="1549" spans="3:4" ht="15.6" x14ac:dyDescent="0.3">
      <c r="C1549" s="1" t="s">
        <v>1343</v>
      </c>
      <c r="D1549" s="2">
        <v>13825</v>
      </c>
    </row>
    <row r="1550" spans="3:4" ht="15.6" x14ac:dyDescent="0.3">
      <c r="C1550" s="3">
        <v>43104</v>
      </c>
      <c r="D1550" s="2">
        <v>13825</v>
      </c>
    </row>
    <row r="1551" spans="3:4" ht="15.6" x14ac:dyDescent="0.3">
      <c r="C1551" s="1" t="s">
        <v>1344</v>
      </c>
      <c r="D1551" s="2">
        <v>13819</v>
      </c>
    </row>
    <row r="1552" spans="3:4" ht="15.6" x14ac:dyDescent="0.3">
      <c r="C1552" s="1" t="s">
        <v>1345</v>
      </c>
      <c r="D1552" s="2">
        <v>13834</v>
      </c>
    </row>
    <row r="1553" spans="3:4" ht="15.6" x14ac:dyDescent="0.3">
      <c r="C1553" s="1" t="s">
        <v>1346</v>
      </c>
      <c r="D1553" s="2">
        <v>13829</v>
      </c>
    </row>
    <row r="1554" spans="3:4" ht="15.6" x14ac:dyDescent="0.3">
      <c r="C1554" s="1" t="s">
        <v>1347</v>
      </c>
      <c r="D1554" s="2">
        <v>13836</v>
      </c>
    </row>
    <row r="1555" spans="3:4" ht="15.6" x14ac:dyDescent="0.3">
      <c r="C1555" s="1" t="s">
        <v>1348</v>
      </c>
      <c r="D1555" s="2">
        <v>13840</v>
      </c>
    </row>
    <row r="1556" spans="3:4" ht="15.6" x14ac:dyDescent="0.3">
      <c r="C1556" s="3">
        <v>43285</v>
      </c>
      <c r="D1556" s="2">
        <v>13840</v>
      </c>
    </row>
    <row r="1557" spans="3:4" ht="15.6" x14ac:dyDescent="0.3">
      <c r="C1557" s="3">
        <v>43316</v>
      </c>
      <c r="D1557" s="2">
        <v>13840</v>
      </c>
    </row>
    <row r="1558" spans="3:4" ht="15.6" x14ac:dyDescent="0.3">
      <c r="C1558" s="1" t="s">
        <v>1349</v>
      </c>
      <c r="D1558" s="2">
        <v>13840</v>
      </c>
    </row>
    <row r="1559" spans="3:4" ht="15.6" x14ac:dyDescent="0.3">
      <c r="C1559" s="1" t="s">
        <v>1350</v>
      </c>
      <c r="D1559" s="2">
        <v>13828</v>
      </c>
    </row>
    <row r="1560" spans="3:4" ht="15.6" x14ac:dyDescent="0.3">
      <c r="C1560" s="1" t="s">
        <v>1351</v>
      </c>
      <c r="D1560" s="2">
        <v>13816</v>
      </c>
    </row>
    <row r="1561" spans="3:4" ht="15.6" x14ac:dyDescent="0.3">
      <c r="C1561" s="1" t="s">
        <v>1352</v>
      </c>
      <c r="D1561" s="2">
        <v>13832</v>
      </c>
    </row>
    <row r="1562" spans="3:4" ht="15.6" x14ac:dyDescent="0.3">
      <c r="C1562" s="1" t="s">
        <v>1353</v>
      </c>
      <c r="D1562" s="2">
        <v>13822</v>
      </c>
    </row>
    <row r="1563" spans="3:4" ht="15.6" x14ac:dyDescent="0.3">
      <c r="C1563" s="1" t="s">
        <v>1354</v>
      </c>
      <c r="D1563" s="2">
        <v>13822</v>
      </c>
    </row>
    <row r="1564" spans="3:4" ht="15.6" x14ac:dyDescent="0.3">
      <c r="C1564" s="1" t="s">
        <v>1355</v>
      </c>
      <c r="D1564" s="2">
        <v>13822</v>
      </c>
    </row>
    <row r="1565" spans="3:4" ht="15.6" x14ac:dyDescent="0.3">
      <c r="C1565" s="1" t="s">
        <v>1356</v>
      </c>
      <c r="D1565" s="2">
        <v>13835</v>
      </c>
    </row>
    <row r="1566" spans="3:4" ht="15.6" x14ac:dyDescent="0.3">
      <c r="C1566" s="1" t="s">
        <v>1357</v>
      </c>
      <c r="D1566" s="2">
        <v>13839</v>
      </c>
    </row>
    <row r="1567" spans="3:4" ht="15.6" x14ac:dyDescent="0.3">
      <c r="C1567" s="1" t="s">
        <v>1358</v>
      </c>
      <c r="D1567" s="2">
        <v>13839</v>
      </c>
    </row>
    <row r="1568" spans="3:4" ht="15.6" x14ac:dyDescent="0.3">
      <c r="C1568" s="1" t="s">
        <v>1359</v>
      </c>
      <c r="D1568" s="2">
        <v>13847</v>
      </c>
    </row>
    <row r="1569" spans="3:4" ht="15.6" x14ac:dyDescent="0.3">
      <c r="C1569" s="1" t="s">
        <v>1360</v>
      </c>
      <c r="D1569" s="2">
        <v>13873</v>
      </c>
    </row>
    <row r="1570" spans="3:4" ht="15.6" x14ac:dyDescent="0.3">
      <c r="C1570" s="1" t="s">
        <v>1361</v>
      </c>
      <c r="D1570" s="2">
        <v>13873</v>
      </c>
    </row>
    <row r="1571" spans="3:4" ht="15.6" x14ac:dyDescent="0.3">
      <c r="C1571" s="1" t="s">
        <v>1362</v>
      </c>
      <c r="D1571" s="2">
        <v>13873</v>
      </c>
    </row>
    <row r="1572" spans="3:4" ht="15.6" x14ac:dyDescent="0.3">
      <c r="C1572" s="1" t="s">
        <v>1363</v>
      </c>
      <c r="D1572" s="2">
        <v>13963</v>
      </c>
    </row>
    <row r="1573" spans="3:4" ht="15.6" x14ac:dyDescent="0.3">
      <c r="C1573" s="1" t="s">
        <v>1364</v>
      </c>
      <c r="D1573" s="2">
        <v>13970</v>
      </c>
    </row>
    <row r="1574" spans="3:4" ht="15.6" x14ac:dyDescent="0.3">
      <c r="C1574" s="1" t="s">
        <v>1365</v>
      </c>
      <c r="D1574" s="2">
        <v>13957</v>
      </c>
    </row>
    <row r="1575" spans="3:4" ht="15.6" x14ac:dyDescent="0.3">
      <c r="C1575" s="1" t="s">
        <v>1366</v>
      </c>
      <c r="D1575" s="2">
        <v>14000</v>
      </c>
    </row>
    <row r="1576" spans="3:4" ht="15.6" x14ac:dyDescent="0.3">
      <c r="C1576" s="1" t="s">
        <v>1367</v>
      </c>
      <c r="D1576" s="2">
        <v>13948</v>
      </c>
    </row>
    <row r="1577" spans="3:4" ht="15.6" x14ac:dyDescent="0.3">
      <c r="C1577" s="1" t="s">
        <v>1368</v>
      </c>
      <c r="D1577" s="2">
        <v>13948</v>
      </c>
    </row>
    <row r="1578" spans="3:4" ht="15.6" x14ac:dyDescent="0.3">
      <c r="C1578" s="1" t="s">
        <v>1369</v>
      </c>
      <c r="D1578" s="2">
        <v>13948</v>
      </c>
    </row>
    <row r="1579" spans="3:4" ht="15.6" x14ac:dyDescent="0.3">
      <c r="C1579" s="1" t="s">
        <v>1370</v>
      </c>
      <c r="D1579" s="2">
        <v>13946</v>
      </c>
    </row>
    <row r="1580" spans="3:4" ht="15.6" x14ac:dyDescent="0.3">
      <c r="C1580" s="3">
        <v>43105</v>
      </c>
      <c r="D1580" s="2">
        <v>13946</v>
      </c>
    </row>
    <row r="1581" spans="3:4" ht="15.6" x14ac:dyDescent="0.3">
      <c r="C1581" s="1" t="s">
        <v>1371</v>
      </c>
      <c r="D1581" s="2">
        <v>14006</v>
      </c>
    </row>
    <row r="1582" spans="3:4" ht="15.6" x14ac:dyDescent="0.3">
      <c r="C1582" s="1" t="s">
        <v>1372</v>
      </c>
      <c r="D1582" s="2">
        <v>14035</v>
      </c>
    </row>
    <row r="1583" spans="3:4" ht="15.6" x14ac:dyDescent="0.3">
      <c r="C1583" s="1" t="s">
        <v>1373</v>
      </c>
      <c r="D1583" s="2">
        <v>14013</v>
      </c>
    </row>
    <row r="1584" spans="3:4" ht="15.6" x14ac:dyDescent="0.3">
      <c r="C1584" s="3">
        <v>43225</v>
      </c>
      <c r="D1584" s="2">
        <v>14013</v>
      </c>
    </row>
    <row r="1585" spans="3:4" ht="15.6" x14ac:dyDescent="0.3">
      <c r="C1585" s="3">
        <v>43256</v>
      </c>
      <c r="D1585" s="2">
        <v>14013</v>
      </c>
    </row>
    <row r="1586" spans="3:4" ht="15.6" x14ac:dyDescent="0.3">
      <c r="C1586" s="1" t="s">
        <v>1374</v>
      </c>
      <c r="D1586" s="2">
        <v>14026</v>
      </c>
    </row>
    <row r="1587" spans="3:4" ht="15.6" x14ac:dyDescent="0.3">
      <c r="C1587" s="1" t="s">
        <v>1375</v>
      </c>
      <c r="D1587" s="2">
        <v>14106</v>
      </c>
    </row>
    <row r="1588" spans="3:4" ht="15.6" x14ac:dyDescent="0.3">
      <c r="C1588" s="1" t="s">
        <v>1376</v>
      </c>
      <c r="D1588" s="2">
        <v>14144</v>
      </c>
    </row>
    <row r="1589" spans="3:4" ht="15.6" x14ac:dyDescent="0.3">
      <c r="C1589" s="3">
        <v>43378</v>
      </c>
      <c r="D1589" s="2">
        <v>14144</v>
      </c>
    </row>
    <row r="1590" spans="3:4" ht="15.6" x14ac:dyDescent="0.3">
      <c r="C1590" s="1" t="s">
        <v>1377</v>
      </c>
      <c r="D1590" s="2">
        <v>14118</v>
      </c>
    </row>
    <row r="1591" spans="3:4" ht="15.6" x14ac:dyDescent="0.3">
      <c r="C1591" s="3">
        <v>43439</v>
      </c>
      <c r="D1591" s="2">
        <v>14118</v>
      </c>
    </row>
    <row r="1592" spans="3:4" ht="15.6" x14ac:dyDescent="0.3">
      <c r="C1592" s="1" t="s">
        <v>1378</v>
      </c>
      <c r="D1592" s="2">
        <v>14118</v>
      </c>
    </row>
    <row r="1593" spans="3:4" ht="15.6" x14ac:dyDescent="0.3">
      <c r="C1593" s="1" t="s">
        <v>1379</v>
      </c>
      <c r="D1593" s="2">
        <v>14046</v>
      </c>
    </row>
    <row r="1594" spans="3:4" ht="15.6" x14ac:dyDescent="0.3">
      <c r="C1594" s="1" t="s">
        <v>1380</v>
      </c>
      <c r="D1594" s="2">
        <v>14090</v>
      </c>
    </row>
    <row r="1595" spans="3:4" ht="15.6" x14ac:dyDescent="0.3">
      <c r="C1595" s="1" t="s">
        <v>1381</v>
      </c>
      <c r="D1595" s="2">
        <v>14164</v>
      </c>
    </row>
    <row r="1596" spans="3:4" ht="15.6" x14ac:dyDescent="0.3">
      <c r="C1596" s="1" t="s">
        <v>1382</v>
      </c>
      <c r="D1596" s="2">
        <v>14144</v>
      </c>
    </row>
    <row r="1597" spans="3:4" ht="15.6" x14ac:dyDescent="0.3">
      <c r="C1597" s="1" t="s">
        <v>1383</v>
      </c>
      <c r="D1597" s="2">
        <v>14178</v>
      </c>
    </row>
    <row r="1598" spans="3:4" ht="15.6" x14ac:dyDescent="0.3">
      <c r="C1598" s="1" t="s">
        <v>1384</v>
      </c>
      <c r="D1598" s="2">
        <v>14178</v>
      </c>
    </row>
    <row r="1599" spans="3:4" ht="15.6" x14ac:dyDescent="0.3">
      <c r="C1599" s="1" t="s">
        <v>1385</v>
      </c>
      <c r="D1599" s="2">
        <v>14178</v>
      </c>
    </row>
    <row r="1600" spans="3:4" ht="15.6" x14ac:dyDescent="0.3">
      <c r="C1600" s="1" t="s">
        <v>1386</v>
      </c>
      <c r="D1600" s="2">
        <v>14247</v>
      </c>
    </row>
    <row r="1601" spans="3:4" ht="15.6" x14ac:dyDescent="0.3">
      <c r="C1601" s="1" t="s">
        <v>1387</v>
      </c>
      <c r="D1601" s="2">
        <v>14249</v>
      </c>
    </row>
    <row r="1602" spans="3:4" ht="15.6" x14ac:dyDescent="0.3">
      <c r="C1602" s="1" t="s">
        <v>1388</v>
      </c>
      <c r="D1602" s="2">
        <v>14263</v>
      </c>
    </row>
    <row r="1603" spans="3:4" ht="15.6" x14ac:dyDescent="0.3">
      <c r="C1603" s="1" t="s">
        <v>1389</v>
      </c>
      <c r="D1603" s="2">
        <v>14276</v>
      </c>
    </row>
    <row r="1604" spans="3:4" ht="15.6" x14ac:dyDescent="0.3">
      <c r="C1604" s="1" t="s">
        <v>1390</v>
      </c>
      <c r="D1604" s="2">
        <v>14237</v>
      </c>
    </row>
    <row r="1605" spans="3:4" ht="15.6" x14ac:dyDescent="0.3">
      <c r="C1605" s="1" t="s">
        <v>1391</v>
      </c>
      <c r="D1605" s="2">
        <v>14237</v>
      </c>
    </row>
    <row r="1606" spans="3:4" ht="15.6" x14ac:dyDescent="0.3">
      <c r="C1606" s="1" t="s">
        <v>1392</v>
      </c>
      <c r="D1606" s="2">
        <v>14237</v>
      </c>
    </row>
    <row r="1607" spans="3:4" ht="15.6" x14ac:dyDescent="0.3">
      <c r="C1607" s="1" t="s">
        <v>1393</v>
      </c>
      <c r="D1607" s="2">
        <v>14135</v>
      </c>
    </row>
    <row r="1608" spans="3:4" ht="15.6" x14ac:dyDescent="0.3">
      <c r="C1608" s="1" t="s">
        <v>1394</v>
      </c>
      <c r="D1608" s="2">
        <v>14135</v>
      </c>
    </row>
    <row r="1609" spans="3:4" ht="15.6" x14ac:dyDescent="0.3">
      <c r="C1609" s="1" t="s">
        <v>1395</v>
      </c>
      <c r="D1609" s="2">
        <v>14102</v>
      </c>
    </row>
    <row r="1610" spans="3:4" ht="15.6" x14ac:dyDescent="0.3">
      <c r="C1610" s="1" t="s">
        <v>1396</v>
      </c>
      <c r="D1610" s="2">
        <v>14021</v>
      </c>
    </row>
    <row r="1611" spans="3:4" ht="15.6" x14ac:dyDescent="0.3">
      <c r="C1611" s="3">
        <v>43106</v>
      </c>
      <c r="D1611" s="2">
        <v>14021</v>
      </c>
    </row>
    <row r="1612" spans="3:4" ht="15.6" x14ac:dyDescent="0.3">
      <c r="C1612" s="3">
        <v>43137</v>
      </c>
      <c r="D1612" s="2">
        <v>14021</v>
      </c>
    </row>
    <row r="1613" spans="3:4" ht="15.6" x14ac:dyDescent="0.3">
      <c r="C1613" s="3">
        <v>43165</v>
      </c>
      <c r="D1613" s="2">
        <v>14021</v>
      </c>
    </row>
    <row r="1614" spans="3:4" ht="15.6" x14ac:dyDescent="0.3">
      <c r="C1614" s="1" t="s">
        <v>1397</v>
      </c>
      <c r="D1614" s="2">
        <v>13941</v>
      </c>
    </row>
    <row r="1615" spans="3:4" ht="15.6" x14ac:dyDescent="0.3">
      <c r="C1615" s="1" t="s">
        <v>1398</v>
      </c>
      <c r="D1615" s="2">
        <v>13956</v>
      </c>
    </row>
    <row r="1616" spans="3:4" ht="15.6" x14ac:dyDescent="0.3">
      <c r="C1616" s="1" t="s">
        <v>1399</v>
      </c>
      <c r="D1616" s="2">
        <v>13944</v>
      </c>
    </row>
    <row r="1617" spans="3:4" ht="15.6" x14ac:dyDescent="0.3">
      <c r="C1617" s="1" t="s">
        <v>1400</v>
      </c>
      <c r="D1617" s="2">
        <v>13937</v>
      </c>
    </row>
    <row r="1618" spans="3:4" ht="15.6" x14ac:dyDescent="0.3">
      <c r="C1618" s="1" t="s">
        <v>1401</v>
      </c>
      <c r="D1618" s="2">
        <v>13972</v>
      </c>
    </row>
    <row r="1619" spans="3:4" ht="15.6" x14ac:dyDescent="0.3">
      <c r="C1619" s="3">
        <v>43349</v>
      </c>
      <c r="D1619" s="2">
        <v>13972</v>
      </c>
    </row>
    <row r="1620" spans="3:4" ht="15.6" x14ac:dyDescent="0.3">
      <c r="C1620" s="3">
        <v>43379</v>
      </c>
      <c r="D1620" s="2">
        <v>13972</v>
      </c>
    </row>
    <row r="1621" spans="3:4" ht="15.6" x14ac:dyDescent="0.3">
      <c r="C1621" s="3">
        <v>43410</v>
      </c>
      <c r="D1621" s="2">
        <v>13972</v>
      </c>
    </row>
    <row r="1622" spans="3:4" ht="15.6" x14ac:dyDescent="0.3">
      <c r="C1622" s="3">
        <v>43440</v>
      </c>
      <c r="D1622" s="2">
        <v>13972</v>
      </c>
    </row>
    <row r="1623" spans="3:4" ht="15.6" x14ac:dyDescent="0.3">
      <c r="C1623" s="1" t="s">
        <v>1402</v>
      </c>
      <c r="D1623" s="2">
        <v>13972</v>
      </c>
    </row>
    <row r="1624" spans="3:4" ht="15.6" x14ac:dyDescent="0.3">
      <c r="C1624" s="1" t="s">
        <v>1403</v>
      </c>
      <c r="D1624" s="2">
        <v>13972</v>
      </c>
    </row>
    <row r="1625" spans="3:4" ht="15.6" x14ac:dyDescent="0.3">
      <c r="C1625" s="1" t="s">
        <v>1404</v>
      </c>
      <c r="D1625" s="2">
        <v>13972</v>
      </c>
    </row>
    <row r="1626" spans="3:4" ht="15.6" x14ac:dyDescent="0.3">
      <c r="C1626" s="1" t="s">
        <v>1405</v>
      </c>
      <c r="D1626" s="2">
        <v>13972</v>
      </c>
    </row>
    <row r="1627" spans="3:4" ht="15.6" x14ac:dyDescent="0.3">
      <c r="C1627" s="1" t="s">
        <v>1406</v>
      </c>
      <c r="D1627" s="2">
        <v>13972</v>
      </c>
    </row>
    <row r="1628" spans="3:4" ht="15.6" x14ac:dyDescent="0.3">
      <c r="C1628" s="1" t="s">
        <v>1407</v>
      </c>
      <c r="D1628" s="2">
        <v>13972</v>
      </c>
    </row>
    <row r="1629" spans="3:4" ht="15.6" x14ac:dyDescent="0.3">
      <c r="C1629" s="1" t="s">
        <v>1408</v>
      </c>
      <c r="D1629" s="2">
        <v>13972</v>
      </c>
    </row>
    <row r="1630" spans="3:4" ht="15.6" x14ac:dyDescent="0.3">
      <c r="C1630" s="1" t="s">
        <v>1409</v>
      </c>
      <c r="D1630" s="2">
        <v>13972</v>
      </c>
    </row>
    <row r="1631" spans="3:4" ht="15.6" x14ac:dyDescent="0.3">
      <c r="C1631" s="1" t="s">
        <v>1410</v>
      </c>
      <c r="D1631" s="2">
        <v>14160</v>
      </c>
    </row>
    <row r="1632" spans="3:4" ht="15.6" x14ac:dyDescent="0.3">
      <c r="C1632" s="1" t="s">
        <v>1411</v>
      </c>
      <c r="D1632" s="2">
        <v>14173</v>
      </c>
    </row>
    <row r="1633" spans="3:4" ht="15.6" x14ac:dyDescent="0.3">
      <c r="C1633" s="1" t="s">
        <v>1412</v>
      </c>
      <c r="D1633" s="2">
        <v>14173</v>
      </c>
    </row>
    <row r="1634" spans="3:4" ht="15.6" x14ac:dyDescent="0.3">
      <c r="C1634" s="1" t="s">
        <v>1413</v>
      </c>
      <c r="D1634" s="2">
        <v>14173</v>
      </c>
    </row>
    <row r="1635" spans="3:4" ht="15.6" x14ac:dyDescent="0.3">
      <c r="C1635" s="1" t="s">
        <v>1414</v>
      </c>
      <c r="D1635" s="2">
        <v>14176</v>
      </c>
    </row>
    <row r="1636" spans="3:4" ht="15.6" x14ac:dyDescent="0.3">
      <c r="C1636" s="1" t="s">
        <v>1415</v>
      </c>
      <c r="D1636" s="2">
        <v>14234</v>
      </c>
    </row>
    <row r="1637" spans="3:4" ht="15.6" x14ac:dyDescent="0.3">
      <c r="C1637" s="1" t="s">
        <v>1416</v>
      </c>
      <c r="D1637" s="2">
        <v>14234</v>
      </c>
    </row>
    <row r="1638" spans="3:4" ht="15.6" x14ac:dyDescent="0.3">
      <c r="C1638" s="1" t="s">
        <v>1417</v>
      </c>
      <c r="D1638" s="2">
        <v>14342</v>
      </c>
    </row>
    <row r="1639" spans="3:4" ht="15.6" x14ac:dyDescent="0.3">
      <c r="C1639" s="1" t="s">
        <v>1418</v>
      </c>
      <c r="D1639" s="2">
        <v>14476</v>
      </c>
    </row>
    <row r="1640" spans="3:4" ht="15.6" x14ac:dyDescent="0.3">
      <c r="C1640" s="1" t="s">
        <v>1419</v>
      </c>
      <c r="D1640" s="2">
        <v>14476</v>
      </c>
    </row>
    <row r="1641" spans="3:4" ht="15.6" x14ac:dyDescent="0.3">
      <c r="C1641" s="3">
        <v>43107</v>
      </c>
      <c r="D1641" s="2">
        <v>14476</v>
      </c>
    </row>
    <row r="1642" spans="3:4" ht="15.6" x14ac:dyDescent="0.3">
      <c r="C1642" s="1" t="s">
        <v>1420</v>
      </c>
      <c r="D1642" s="2">
        <v>14403</v>
      </c>
    </row>
    <row r="1643" spans="3:4" ht="15.6" x14ac:dyDescent="0.3">
      <c r="C1643" s="1" t="s">
        <v>1421</v>
      </c>
      <c r="D1643" s="2">
        <v>14490</v>
      </c>
    </row>
    <row r="1644" spans="3:4" ht="15.6" x14ac:dyDescent="0.3">
      <c r="C1644" s="1" t="s">
        <v>1422</v>
      </c>
      <c r="D1644" s="2">
        <v>14415</v>
      </c>
    </row>
    <row r="1645" spans="3:4" ht="15.6" x14ac:dyDescent="0.3">
      <c r="C1645" s="1" t="s">
        <v>1423</v>
      </c>
      <c r="D1645" s="2">
        <v>14459</v>
      </c>
    </row>
    <row r="1646" spans="3:4" ht="15.6" x14ac:dyDescent="0.3">
      <c r="C1646" s="1" t="s">
        <v>1424</v>
      </c>
      <c r="D1646" s="2">
        <v>14481</v>
      </c>
    </row>
    <row r="1647" spans="3:4" ht="15.6" x14ac:dyDescent="0.3">
      <c r="C1647" s="3">
        <v>43288</v>
      </c>
      <c r="D1647" s="2">
        <v>14481</v>
      </c>
    </row>
    <row r="1648" spans="3:4" ht="15.6" x14ac:dyDescent="0.3">
      <c r="C1648" s="3">
        <v>43319</v>
      </c>
      <c r="D1648" s="2">
        <v>14481</v>
      </c>
    </row>
    <row r="1649" spans="3:4" ht="15.6" x14ac:dyDescent="0.3">
      <c r="C1649" s="1" t="s">
        <v>1425</v>
      </c>
      <c r="D1649" s="2">
        <v>14404</v>
      </c>
    </row>
    <row r="1650" spans="3:4" ht="15.6" x14ac:dyDescent="0.3">
      <c r="C1650" s="1" t="s">
        <v>1426</v>
      </c>
      <c r="D1650" s="2">
        <v>14398</v>
      </c>
    </row>
    <row r="1651" spans="3:4" ht="15.6" x14ac:dyDescent="0.3">
      <c r="C1651" s="1" t="s">
        <v>1427</v>
      </c>
      <c r="D1651" s="2">
        <v>14463</v>
      </c>
    </row>
    <row r="1652" spans="3:4" ht="15.6" x14ac:dyDescent="0.3">
      <c r="C1652" s="1" t="s">
        <v>1428</v>
      </c>
      <c r="D1652" s="2">
        <v>14507</v>
      </c>
    </row>
    <row r="1653" spans="3:4" ht="15.6" x14ac:dyDescent="0.3">
      <c r="C1653" s="1" t="s">
        <v>1429</v>
      </c>
      <c r="D1653" s="2">
        <v>14430</v>
      </c>
    </row>
    <row r="1654" spans="3:4" ht="15.6" x14ac:dyDescent="0.3">
      <c r="C1654" s="1" t="s">
        <v>1430</v>
      </c>
      <c r="D1654" s="2">
        <v>14430</v>
      </c>
    </row>
    <row r="1655" spans="3:4" ht="15.6" x14ac:dyDescent="0.3">
      <c r="C1655" s="1" t="s">
        <v>1431</v>
      </c>
      <c r="D1655" s="2">
        <v>14430</v>
      </c>
    </row>
    <row r="1656" spans="3:4" ht="15.6" x14ac:dyDescent="0.3">
      <c r="C1656" s="1" t="s">
        <v>1432</v>
      </c>
      <c r="D1656" s="2">
        <v>14468</v>
      </c>
    </row>
    <row r="1657" spans="3:4" ht="15.6" x14ac:dyDescent="0.3">
      <c r="C1657" s="1" t="s">
        <v>1433</v>
      </c>
      <c r="D1657" s="2">
        <v>14463</v>
      </c>
    </row>
    <row r="1658" spans="3:4" ht="15.6" x14ac:dyDescent="0.3">
      <c r="C1658" s="1" t="s">
        <v>1434</v>
      </c>
      <c r="D1658" s="2">
        <v>14478</v>
      </c>
    </row>
    <row r="1659" spans="3:4" ht="15.6" x14ac:dyDescent="0.3">
      <c r="C1659" s="1" t="s">
        <v>1435</v>
      </c>
      <c r="D1659" s="2">
        <v>14490</v>
      </c>
    </row>
    <row r="1660" spans="3:4" ht="15.6" x14ac:dyDescent="0.3">
      <c r="C1660" s="1" t="s">
        <v>1436</v>
      </c>
      <c r="D1660" s="2">
        <v>14593</v>
      </c>
    </row>
    <row r="1661" spans="3:4" ht="15.6" x14ac:dyDescent="0.3">
      <c r="C1661" s="1" t="s">
        <v>1437</v>
      </c>
      <c r="D1661" s="2">
        <v>14593</v>
      </c>
    </row>
    <row r="1662" spans="3:4" ht="15.6" x14ac:dyDescent="0.3">
      <c r="C1662" s="1" t="s">
        <v>1438</v>
      </c>
      <c r="D1662" s="2">
        <v>14593</v>
      </c>
    </row>
    <row r="1663" spans="3:4" ht="15.6" x14ac:dyDescent="0.3">
      <c r="C1663" s="1" t="s">
        <v>1439</v>
      </c>
      <c r="D1663" s="2">
        <v>14526</v>
      </c>
    </row>
    <row r="1664" spans="3:4" ht="15.6" x14ac:dyDescent="0.3">
      <c r="C1664" s="1" t="s">
        <v>1440</v>
      </c>
      <c r="D1664" s="2">
        <v>14614</v>
      </c>
    </row>
    <row r="1665" spans="3:4" ht="15.6" x14ac:dyDescent="0.3">
      <c r="C1665" s="1" t="s">
        <v>1441</v>
      </c>
      <c r="D1665" s="2">
        <v>14588</v>
      </c>
    </row>
    <row r="1666" spans="3:4" ht="15.6" x14ac:dyDescent="0.3">
      <c r="C1666" s="1" t="s">
        <v>1442</v>
      </c>
      <c r="D1666" s="2">
        <v>14515</v>
      </c>
    </row>
    <row r="1667" spans="3:4" ht="15.6" x14ac:dyDescent="0.3">
      <c r="C1667" s="1" t="s">
        <v>1443</v>
      </c>
      <c r="D1667" s="2">
        <v>14555</v>
      </c>
    </row>
    <row r="1668" spans="3:4" ht="15.6" x14ac:dyDescent="0.3">
      <c r="C1668" s="1" t="s">
        <v>1444</v>
      </c>
      <c r="D1668" s="2">
        <v>14555</v>
      </c>
    </row>
    <row r="1669" spans="3:4" ht="15.6" x14ac:dyDescent="0.3">
      <c r="C1669" s="1" t="s">
        <v>1445</v>
      </c>
      <c r="D1669" s="2">
        <v>14555</v>
      </c>
    </row>
    <row r="1670" spans="3:4" ht="15.6" x14ac:dyDescent="0.3">
      <c r="C1670" s="1" t="s">
        <v>1446</v>
      </c>
      <c r="D1670" s="2">
        <v>14481</v>
      </c>
    </row>
    <row r="1671" spans="3:4" ht="15.6" x14ac:dyDescent="0.3">
      <c r="C1671" s="1" t="s">
        <v>1447</v>
      </c>
      <c r="D1671" s="2">
        <v>14485</v>
      </c>
    </row>
    <row r="1672" spans="3:4" ht="15.6" x14ac:dyDescent="0.3">
      <c r="C1672" s="1" t="s">
        <v>1448</v>
      </c>
      <c r="D1672" s="2">
        <v>14514</v>
      </c>
    </row>
    <row r="1673" spans="3:4" ht="15.6" x14ac:dyDescent="0.3">
      <c r="C1673" s="1" t="s">
        <v>1449</v>
      </c>
      <c r="D1673" s="2">
        <v>14518</v>
      </c>
    </row>
    <row r="1674" spans="3:4" ht="15.6" x14ac:dyDescent="0.3">
      <c r="C1674" s="1" t="s">
        <v>1450</v>
      </c>
      <c r="D1674" s="2">
        <v>14576</v>
      </c>
    </row>
    <row r="1675" spans="3:4" ht="15.6" x14ac:dyDescent="0.3">
      <c r="C1675" s="3">
        <v>43198</v>
      </c>
      <c r="D1675" s="2">
        <v>14576</v>
      </c>
    </row>
    <row r="1676" spans="3:4" ht="15.6" x14ac:dyDescent="0.3">
      <c r="C1676" s="3">
        <v>43228</v>
      </c>
      <c r="D1676" s="2">
        <v>14576</v>
      </c>
    </row>
    <row r="1677" spans="3:4" ht="15.6" x14ac:dyDescent="0.3">
      <c r="C1677" s="1" t="s">
        <v>1451</v>
      </c>
      <c r="D1677" s="2">
        <v>14553</v>
      </c>
    </row>
    <row r="1678" spans="3:4" ht="15.6" x14ac:dyDescent="0.3">
      <c r="C1678" s="1" t="s">
        <v>1452</v>
      </c>
      <c r="D1678" s="2">
        <v>14557</v>
      </c>
    </row>
    <row r="1679" spans="3:4" ht="15.6" x14ac:dyDescent="0.3">
      <c r="C1679" s="1" t="s">
        <v>1453</v>
      </c>
      <c r="D1679" s="2">
        <v>14511</v>
      </c>
    </row>
    <row r="1680" spans="3:4" ht="15.6" x14ac:dyDescent="0.3">
      <c r="C1680" s="1" t="s">
        <v>1454</v>
      </c>
      <c r="D1680" s="2">
        <v>14494</v>
      </c>
    </row>
    <row r="1681" spans="3:4" ht="15.6" x14ac:dyDescent="0.3">
      <c r="C1681" s="1" t="s">
        <v>1455</v>
      </c>
      <c r="D1681" s="2">
        <v>14509</v>
      </c>
    </row>
    <row r="1682" spans="3:4" ht="15.6" x14ac:dyDescent="0.3">
      <c r="C1682" s="3">
        <v>43412</v>
      </c>
      <c r="D1682" s="2">
        <v>14509</v>
      </c>
    </row>
    <row r="1683" spans="3:4" ht="15.6" x14ac:dyDescent="0.3">
      <c r="C1683" s="3">
        <v>43442</v>
      </c>
      <c r="D1683" s="2">
        <v>14509</v>
      </c>
    </row>
    <row r="1684" spans="3:4" ht="15.6" x14ac:dyDescent="0.3">
      <c r="C1684" s="1" t="s">
        <v>1456</v>
      </c>
      <c r="D1684" s="2">
        <v>14656</v>
      </c>
    </row>
    <row r="1685" spans="3:4" ht="15.6" x14ac:dyDescent="0.3">
      <c r="C1685" s="1" t="s">
        <v>1457</v>
      </c>
      <c r="D1685" s="2">
        <v>14698</v>
      </c>
    </row>
    <row r="1686" spans="3:4" ht="15.6" x14ac:dyDescent="0.3">
      <c r="C1686" s="1" t="s">
        <v>1458</v>
      </c>
      <c r="D1686" s="2">
        <v>14694</v>
      </c>
    </row>
    <row r="1687" spans="3:4" ht="15.6" x14ac:dyDescent="0.3">
      <c r="C1687" s="1" t="s">
        <v>1459</v>
      </c>
      <c r="D1687" s="2">
        <v>14692</v>
      </c>
    </row>
    <row r="1688" spans="3:4" ht="15.6" x14ac:dyDescent="0.3">
      <c r="C1688" s="1" t="s">
        <v>1460</v>
      </c>
      <c r="D1688" s="2">
        <v>14692</v>
      </c>
    </row>
    <row r="1689" spans="3:4" ht="15.6" x14ac:dyDescent="0.3">
      <c r="C1689" s="1" t="s">
        <v>1461</v>
      </c>
      <c r="D1689" s="2">
        <v>14692</v>
      </c>
    </row>
    <row r="1690" spans="3:4" ht="15.6" x14ac:dyDescent="0.3">
      <c r="C1690" s="1" t="s">
        <v>1462</v>
      </c>
      <c r="D1690" s="2">
        <v>14692</v>
      </c>
    </row>
    <row r="1691" spans="3:4" ht="15.6" x14ac:dyDescent="0.3">
      <c r="C1691" s="1" t="s">
        <v>1463</v>
      </c>
      <c r="D1691" s="2">
        <v>14651</v>
      </c>
    </row>
    <row r="1692" spans="3:4" ht="15.6" x14ac:dyDescent="0.3">
      <c r="C1692" s="1" t="s">
        <v>1464</v>
      </c>
      <c r="D1692" s="2">
        <v>14641</v>
      </c>
    </row>
    <row r="1693" spans="3:4" ht="15.6" x14ac:dyDescent="0.3">
      <c r="C1693" s="1" t="s">
        <v>1465</v>
      </c>
      <c r="D1693" s="2">
        <v>14693</v>
      </c>
    </row>
    <row r="1694" spans="3:4" ht="15.6" x14ac:dyDescent="0.3">
      <c r="C1694" s="1" t="s">
        <v>1466</v>
      </c>
      <c r="D1694" s="2">
        <v>14728</v>
      </c>
    </row>
    <row r="1695" spans="3:4" ht="15.6" x14ac:dyDescent="0.3">
      <c r="C1695" s="1" t="s">
        <v>1467</v>
      </c>
      <c r="D1695" s="2">
        <v>14728</v>
      </c>
    </row>
    <row r="1696" spans="3:4" ht="15.6" x14ac:dyDescent="0.3">
      <c r="C1696" s="1" t="s">
        <v>1468</v>
      </c>
      <c r="D1696" s="2">
        <v>14728</v>
      </c>
    </row>
    <row r="1697" spans="3:4" ht="15.6" x14ac:dyDescent="0.3">
      <c r="C1697" s="1" t="s">
        <v>1469</v>
      </c>
      <c r="D1697" s="2">
        <v>14728</v>
      </c>
    </row>
    <row r="1698" spans="3:4" ht="15.6" x14ac:dyDescent="0.3">
      <c r="C1698" s="1" t="s">
        <v>1470</v>
      </c>
      <c r="D1698" s="2">
        <v>14683</v>
      </c>
    </row>
    <row r="1699" spans="3:4" ht="15.6" x14ac:dyDescent="0.3">
      <c r="C1699" s="1" t="s">
        <v>1471</v>
      </c>
      <c r="D1699" s="2">
        <v>14687</v>
      </c>
    </row>
    <row r="1700" spans="3:4" ht="15.6" x14ac:dyDescent="0.3">
      <c r="C1700" s="1" t="s">
        <v>1472</v>
      </c>
      <c r="D1700" s="2">
        <v>14716</v>
      </c>
    </row>
    <row r="1701" spans="3:4" ht="15.6" x14ac:dyDescent="0.3">
      <c r="C1701" s="1" t="s">
        <v>1473</v>
      </c>
      <c r="D1701" s="2">
        <v>14728</v>
      </c>
    </row>
    <row r="1702" spans="3:4" ht="15.6" x14ac:dyDescent="0.3">
      <c r="C1702" s="1" t="s">
        <v>1474</v>
      </c>
      <c r="D1702" s="2">
        <v>14785</v>
      </c>
    </row>
    <row r="1703" spans="3:4" ht="15.6" x14ac:dyDescent="0.3">
      <c r="C1703" s="3">
        <v>43109</v>
      </c>
      <c r="D1703" s="2">
        <v>14785</v>
      </c>
    </row>
    <row r="1704" spans="3:4" ht="15.6" x14ac:dyDescent="0.3">
      <c r="C1704" s="3">
        <v>43140</v>
      </c>
      <c r="D1704" s="2">
        <v>14785</v>
      </c>
    </row>
    <row r="1705" spans="3:4" ht="15.6" x14ac:dyDescent="0.3">
      <c r="C1705" s="1" t="s">
        <v>1475</v>
      </c>
      <c r="D1705" s="2">
        <v>14841</v>
      </c>
    </row>
    <row r="1706" spans="3:4" ht="15.6" x14ac:dyDescent="0.3">
      <c r="C1706" s="1" t="s">
        <v>1476</v>
      </c>
      <c r="D1706" s="2">
        <v>14914</v>
      </c>
    </row>
    <row r="1707" spans="3:4" ht="15.6" x14ac:dyDescent="0.3">
      <c r="C1707" s="1" t="s">
        <v>1477</v>
      </c>
      <c r="D1707" s="2">
        <v>15002</v>
      </c>
    </row>
    <row r="1708" spans="3:4" ht="15.6" x14ac:dyDescent="0.3">
      <c r="C1708" s="1" t="s">
        <v>1478</v>
      </c>
      <c r="D1708" s="2">
        <v>14965</v>
      </c>
    </row>
    <row r="1709" spans="3:4" ht="15.6" x14ac:dyDescent="0.3">
      <c r="C1709" s="1" t="s">
        <v>1479</v>
      </c>
      <c r="D1709" s="2">
        <v>14958</v>
      </c>
    </row>
    <row r="1710" spans="3:4" ht="15.6" x14ac:dyDescent="0.3">
      <c r="C1710" s="3">
        <v>43321</v>
      </c>
      <c r="D1710" s="2">
        <v>14958</v>
      </c>
    </row>
    <row r="1711" spans="3:4" ht="15.6" x14ac:dyDescent="0.3">
      <c r="C1711" s="3">
        <v>43352</v>
      </c>
      <c r="D1711" s="2">
        <v>14958</v>
      </c>
    </row>
    <row r="1712" spans="3:4" ht="15.6" x14ac:dyDescent="0.3">
      <c r="C1712" s="1" t="s">
        <v>1480</v>
      </c>
      <c r="D1712" s="2">
        <v>14909</v>
      </c>
    </row>
    <row r="1713" spans="3:4" ht="15.6" x14ac:dyDescent="0.3">
      <c r="C1713" s="3">
        <v>43413</v>
      </c>
      <c r="D1713" s="2">
        <v>14909</v>
      </c>
    </row>
    <row r="1714" spans="3:4" ht="15.6" x14ac:dyDescent="0.3">
      <c r="C1714" s="1" t="s">
        <v>1481</v>
      </c>
      <c r="D1714" s="2">
        <v>14937</v>
      </c>
    </row>
    <row r="1715" spans="3:4" ht="15.6" x14ac:dyDescent="0.3">
      <c r="C1715" s="1" t="s">
        <v>1482</v>
      </c>
      <c r="D1715" s="2">
        <v>14868</v>
      </c>
    </row>
    <row r="1716" spans="3:4" ht="15.6" x14ac:dyDescent="0.3">
      <c r="C1716" s="1" t="s">
        <v>1483</v>
      </c>
      <c r="D1716" s="2">
        <v>14909</v>
      </c>
    </row>
    <row r="1717" spans="3:4" ht="15.6" x14ac:dyDescent="0.3">
      <c r="C1717" s="1" t="s">
        <v>1484</v>
      </c>
      <c r="D1717" s="2">
        <v>14909</v>
      </c>
    </row>
    <row r="1718" spans="3:4" ht="15.6" x14ac:dyDescent="0.3">
      <c r="C1718" s="1" t="s">
        <v>1485</v>
      </c>
      <c r="D1718" s="2">
        <v>14909</v>
      </c>
    </row>
    <row r="1719" spans="3:4" ht="15.6" x14ac:dyDescent="0.3">
      <c r="C1719" s="1" t="s">
        <v>1486</v>
      </c>
      <c r="D1719" s="2">
        <v>14933</v>
      </c>
    </row>
    <row r="1720" spans="3:4" ht="15.6" x14ac:dyDescent="0.3">
      <c r="C1720" s="1" t="s">
        <v>1487</v>
      </c>
      <c r="D1720" s="2">
        <v>14983</v>
      </c>
    </row>
    <row r="1721" spans="3:4" ht="15.6" x14ac:dyDescent="0.3">
      <c r="C1721" s="1" t="s">
        <v>1488</v>
      </c>
      <c r="D1721" s="2">
        <v>14970</v>
      </c>
    </row>
    <row r="1722" spans="3:4" ht="15.6" x14ac:dyDescent="0.3">
      <c r="C1722" s="1" t="s">
        <v>1489</v>
      </c>
      <c r="D1722" s="2">
        <v>14913</v>
      </c>
    </row>
    <row r="1723" spans="3:4" ht="15.6" x14ac:dyDescent="0.3">
      <c r="C1723" s="1" t="s">
        <v>1490</v>
      </c>
      <c r="D1723" s="2">
        <v>14898</v>
      </c>
    </row>
    <row r="1724" spans="3:4" ht="15.6" x14ac:dyDescent="0.3">
      <c r="C1724" s="1" t="s">
        <v>1491</v>
      </c>
      <c r="D1724" s="2">
        <v>14898</v>
      </c>
    </row>
    <row r="1725" spans="3:4" ht="15.6" x14ac:dyDescent="0.3">
      <c r="C1725" s="1" t="s">
        <v>1492</v>
      </c>
      <c r="D1725" s="2">
        <v>14898</v>
      </c>
    </row>
    <row r="1726" spans="3:4" ht="15.6" x14ac:dyDescent="0.3">
      <c r="C1726" s="1" t="s">
        <v>1493</v>
      </c>
      <c r="D1726" s="2">
        <v>14939</v>
      </c>
    </row>
    <row r="1727" spans="3:4" ht="15.6" x14ac:dyDescent="0.3">
      <c r="C1727" s="1" t="s">
        <v>1494</v>
      </c>
      <c r="D1727" s="2">
        <v>14967</v>
      </c>
    </row>
    <row r="1728" spans="3:4" ht="15.6" x14ac:dyDescent="0.3">
      <c r="C1728" s="1" t="s">
        <v>1495</v>
      </c>
      <c r="D1728" s="2">
        <v>15013</v>
      </c>
    </row>
    <row r="1729" spans="3:4" ht="15.6" x14ac:dyDescent="0.3">
      <c r="C1729" s="1" t="s">
        <v>1496</v>
      </c>
      <c r="D1729" s="2">
        <v>14994</v>
      </c>
    </row>
    <row r="1730" spans="3:4" ht="15.6" x14ac:dyDescent="0.3">
      <c r="C1730" s="1" t="s">
        <v>1497</v>
      </c>
      <c r="D1730" s="2">
        <v>15004</v>
      </c>
    </row>
    <row r="1731" spans="3:4" ht="15.6" x14ac:dyDescent="0.3">
      <c r="C1731" s="1" t="s">
        <v>1498</v>
      </c>
      <c r="D1731" s="2">
        <v>15004</v>
      </c>
    </row>
    <row r="1732" spans="3:4" ht="15.6" x14ac:dyDescent="0.3">
      <c r="C1732" s="1" t="s">
        <v>1499</v>
      </c>
      <c r="D1732" s="2">
        <v>15004</v>
      </c>
    </row>
    <row r="1733" spans="3:4" ht="15.6" x14ac:dyDescent="0.3">
      <c r="C1733" s="1" t="s">
        <v>1500</v>
      </c>
      <c r="D1733" s="2">
        <v>14980</v>
      </c>
    </row>
    <row r="1734" spans="3:4" ht="15.6" x14ac:dyDescent="0.3">
      <c r="C1734" s="1" t="s">
        <v>1501</v>
      </c>
      <c r="D1734" s="2">
        <v>15063</v>
      </c>
    </row>
    <row r="1735" spans="3:4" ht="15.6" x14ac:dyDescent="0.3">
      <c r="C1735" s="1" t="s">
        <v>1502</v>
      </c>
      <c r="D1735" s="2">
        <v>15163</v>
      </c>
    </row>
    <row r="1736" spans="3:4" ht="15.6" x14ac:dyDescent="0.3">
      <c r="C1736" s="1" t="s">
        <v>1503</v>
      </c>
      <c r="D1736" s="2">
        <v>15209</v>
      </c>
    </row>
    <row r="1737" spans="3:4" ht="15.6" x14ac:dyDescent="0.3">
      <c r="C1737" s="1" t="s">
        <v>1504</v>
      </c>
      <c r="D1737" s="2">
        <v>15258</v>
      </c>
    </row>
    <row r="1738" spans="3:4" ht="15.6" x14ac:dyDescent="0.3">
      <c r="C1738" s="3">
        <v>43261</v>
      </c>
      <c r="D1738" s="2">
        <v>15258</v>
      </c>
    </row>
    <row r="1739" spans="3:4" ht="15.6" x14ac:dyDescent="0.3">
      <c r="C1739" s="3">
        <v>43291</v>
      </c>
      <c r="D1739" s="2">
        <v>15258</v>
      </c>
    </row>
    <row r="1740" spans="3:4" ht="15.6" x14ac:dyDescent="0.3">
      <c r="C1740" s="1" t="s">
        <v>1505</v>
      </c>
      <c r="D1740" s="2">
        <v>15269</v>
      </c>
    </row>
    <row r="1741" spans="3:4" ht="15.6" x14ac:dyDescent="0.3">
      <c r="C1741" s="1" t="s">
        <v>1506</v>
      </c>
      <c r="D1741" s="2">
        <v>15309</v>
      </c>
    </row>
    <row r="1742" spans="3:4" ht="15.6" x14ac:dyDescent="0.3">
      <c r="C1742" s="1" t="s">
        <v>1507</v>
      </c>
      <c r="D1742" s="2">
        <v>15291</v>
      </c>
    </row>
    <row r="1743" spans="3:4" ht="15.6" x14ac:dyDescent="0.3">
      <c r="C1743" s="1" t="s">
        <v>1508</v>
      </c>
      <c r="D1743" s="2">
        <v>15329</v>
      </c>
    </row>
    <row r="1744" spans="3:4" ht="15.6" x14ac:dyDescent="0.3">
      <c r="C1744" s="1" t="s">
        <v>1509</v>
      </c>
      <c r="D1744" s="2">
        <v>15270</v>
      </c>
    </row>
    <row r="1745" spans="3:4" ht="15.6" x14ac:dyDescent="0.3">
      <c r="C1745" s="1" t="s">
        <v>1510</v>
      </c>
      <c r="D1745" s="2">
        <v>15270</v>
      </c>
    </row>
    <row r="1746" spans="3:4" ht="15.6" x14ac:dyDescent="0.3">
      <c r="C1746" s="1" t="s">
        <v>1511</v>
      </c>
      <c r="D1746" s="2">
        <v>15270</v>
      </c>
    </row>
    <row r="1747" spans="3:4" ht="15.6" x14ac:dyDescent="0.3">
      <c r="C1747" s="1" t="s">
        <v>1512</v>
      </c>
      <c r="D1747" s="2">
        <v>15322</v>
      </c>
    </row>
    <row r="1748" spans="3:4" ht="15.6" x14ac:dyDescent="0.3">
      <c r="C1748" s="1" t="s">
        <v>1513</v>
      </c>
      <c r="D1748" s="2">
        <v>15282</v>
      </c>
    </row>
    <row r="1749" spans="3:4" ht="15.6" x14ac:dyDescent="0.3">
      <c r="C1749" s="1" t="s">
        <v>1514</v>
      </c>
      <c r="D1749" s="2">
        <v>15254</v>
      </c>
    </row>
    <row r="1750" spans="3:4" ht="15.6" x14ac:dyDescent="0.3">
      <c r="C1750" s="1" t="s">
        <v>1515</v>
      </c>
      <c r="D1750" s="2">
        <v>15263</v>
      </c>
    </row>
    <row r="1751" spans="3:4" ht="15.6" x14ac:dyDescent="0.3">
      <c r="C1751" s="1" t="s">
        <v>1516</v>
      </c>
      <c r="D1751" s="2">
        <v>15297</v>
      </c>
    </row>
    <row r="1752" spans="3:4" ht="15.6" x14ac:dyDescent="0.3">
      <c r="C1752" s="1" t="s">
        <v>1517</v>
      </c>
      <c r="D1752" s="2">
        <v>15297</v>
      </c>
    </row>
    <row r="1753" spans="3:4" ht="15.6" x14ac:dyDescent="0.3">
      <c r="C1753" s="1" t="s">
        <v>1518</v>
      </c>
      <c r="D1753" s="2">
        <v>15297</v>
      </c>
    </row>
    <row r="1754" spans="3:4" ht="15.6" x14ac:dyDescent="0.3">
      <c r="C1754" s="1" t="s">
        <v>1519</v>
      </c>
      <c r="D1754" s="2">
        <v>15268</v>
      </c>
    </row>
    <row r="1755" spans="3:4" ht="15.6" x14ac:dyDescent="0.3">
      <c r="C1755" s="1" t="s">
        <v>1520</v>
      </c>
      <c r="D1755" s="2">
        <v>15284</v>
      </c>
    </row>
    <row r="1756" spans="3:4" ht="15.6" x14ac:dyDescent="0.3">
      <c r="C1756" s="1" t="s">
        <v>1521</v>
      </c>
      <c r="D1756" s="2">
        <v>15269</v>
      </c>
    </row>
    <row r="1757" spans="3:4" ht="15.6" x14ac:dyDescent="0.3">
      <c r="C1757" s="1" t="s">
        <v>1522</v>
      </c>
      <c r="D1757" s="2">
        <v>15286</v>
      </c>
    </row>
    <row r="1758" spans="3:4" ht="15.6" x14ac:dyDescent="0.3">
      <c r="C1758" s="1" t="s">
        <v>1523</v>
      </c>
      <c r="D1758" s="2">
        <v>15283</v>
      </c>
    </row>
    <row r="1759" spans="3:4" ht="15.6" x14ac:dyDescent="0.3">
      <c r="C1759" s="1" t="s">
        <v>1524</v>
      </c>
      <c r="D1759" s="2">
        <v>15283</v>
      </c>
    </row>
    <row r="1760" spans="3:4" ht="15.6" x14ac:dyDescent="0.3">
      <c r="C1760" s="1" t="s">
        <v>1525</v>
      </c>
      <c r="D1760" s="2">
        <v>15283</v>
      </c>
    </row>
    <row r="1761" spans="3:4" ht="15.6" x14ac:dyDescent="0.3">
      <c r="C1761" s="1" t="s">
        <v>1526</v>
      </c>
      <c r="D1761" s="2">
        <v>15294</v>
      </c>
    </row>
    <row r="1762" spans="3:4" ht="15.6" x14ac:dyDescent="0.3">
      <c r="C1762" s="1" t="s">
        <v>1527</v>
      </c>
      <c r="D1762" s="2">
        <v>15313</v>
      </c>
    </row>
    <row r="1763" spans="3:4" ht="15.6" x14ac:dyDescent="0.3">
      <c r="C1763" s="1" t="s">
        <v>1528</v>
      </c>
      <c r="D1763" s="2">
        <v>15303</v>
      </c>
    </row>
    <row r="1764" spans="3:4" ht="15.6" x14ac:dyDescent="0.3">
      <c r="C1764" s="1" t="s">
        <v>1529</v>
      </c>
      <c r="D1764" s="2">
        <v>15271</v>
      </c>
    </row>
    <row r="1765" spans="3:4" ht="15.6" x14ac:dyDescent="0.3">
      <c r="C1765" s="1" t="s">
        <v>1530</v>
      </c>
      <c r="D1765" s="2">
        <v>15164</v>
      </c>
    </row>
    <row r="1766" spans="3:4" ht="15.6" x14ac:dyDescent="0.3">
      <c r="C1766" s="3">
        <v>43170</v>
      </c>
      <c r="D1766" s="2">
        <v>15164</v>
      </c>
    </row>
    <row r="1767" spans="3:4" ht="15.6" x14ac:dyDescent="0.3">
      <c r="C1767" s="3">
        <v>43201</v>
      </c>
      <c r="D1767" s="2">
        <v>15164</v>
      </c>
    </row>
    <row r="1768" spans="3:4" ht="15.6" x14ac:dyDescent="0.3">
      <c r="C1768" s="1" t="s">
        <v>1531</v>
      </c>
      <c r="D1768" s="2">
        <v>15047</v>
      </c>
    </row>
    <row r="1769" spans="3:4" ht="15.6" x14ac:dyDescent="0.3">
      <c r="C1769" s="1" t="s">
        <v>1532</v>
      </c>
      <c r="D1769" s="2">
        <v>14965</v>
      </c>
    </row>
    <row r="1770" spans="3:4" ht="15.6" x14ac:dyDescent="0.3">
      <c r="C1770" s="1" t="s">
        <v>1533</v>
      </c>
      <c r="D1770" s="2">
        <v>14838</v>
      </c>
    </row>
    <row r="1771" spans="3:4" ht="15.6" x14ac:dyDescent="0.3">
      <c r="C1771" s="1" t="s">
        <v>1534</v>
      </c>
      <c r="D1771" s="2">
        <v>14724</v>
      </c>
    </row>
    <row r="1772" spans="3:4" ht="15.6" x14ac:dyDescent="0.3">
      <c r="C1772" s="1" t="s">
        <v>1535</v>
      </c>
      <c r="D1772" s="2">
        <v>14705</v>
      </c>
    </row>
    <row r="1773" spans="3:4" ht="15.6" x14ac:dyDescent="0.3">
      <c r="C1773" s="3">
        <v>43384</v>
      </c>
      <c r="D1773" s="2">
        <v>14705</v>
      </c>
    </row>
    <row r="1774" spans="3:4" ht="15.6" x14ac:dyDescent="0.3">
      <c r="C1774" s="3">
        <v>43415</v>
      </c>
      <c r="D1774" s="2">
        <v>14705</v>
      </c>
    </row>
    <row r="1775" spans="3:4" ht="15.6" x14ac:dyDescent="0.3">
      <c r="C1775" s="1" t="s">
        <v>1536</v>
      </c>
      <c r="D1775" s="2">
        <v>14821</v>
      </c>
    </row>
    <row r="1776" spans="3:4" ht="15.6" x14ac:dyDescent="0.3">
      <c r="C1776" s="1" t="s">
        <v>1537</v>
      </c>
      <c r="D1776" s="2">
        <v>14969</v>
      </c>
    </row>
    <row r="1777" spans="3:4" ht="15.6" x14ac:dyDescent="0.3">
      <c r="C1777" s="1" t="s">
        <v>1538</v>
      </c>
      <c r="D1777" s="2">
        <v>14829</v>
      </c>
    </row>
    <row r="1778" spans="3:4" ht="15.6" x14ac:dyDescent="0.3">
      <c r="C1778" s="1" t="s">
        <v>1539</v>
      </c>
      <c r="D1778" s="2">
        <v>14838</v>
      </c>
    </row>
    <row r="1779" spans="3:4" ht="15.6" x14ac:dyDescent="0.3">
      <c r="C1779" s="1" t="s">
        <v>1540</v>
      </c>
      <c r="D1779" s="2">
        <v>14667</v>
      </c>
    </row>
    <row r="1780" spans="3:4" ht="15.6" x14ac:dyDescent="0.3">
      <c r="C1780" s="1" t="s">
        <v>1541</v>
      </c>
      <c r="D1780" s="2">
        <v>14667</v>
      </c>
    </row>
    <row r="1781" spans="3:4" ht="15.6" x14ac:dyDescent="0.3">
      <c r="C1781" s="1" t="s">
        <v>1542</v>
      </c>
      <c r="D1781" s="2">
        <v>14667</v>
      </c>
    </row>
    <row r="1782" spans="3:4" ht="15.6" x14ac:dyDescent="0.3">
      <c r="C1782" s="1" t="s">
        <v>1543</v>
      </c>
      <c r="D1782" s="2">
        <v>14659</v>
      </c>
    </row>
    <row r="1783" spans="3:4" ht="15.6" x14ac:dyDescent="0.3">
      <c r="C1783" s="1" t="s">
        <v>1544</v>
      </c>
      <c r="D1783" s="2">
        <v>14659</v>
      </c>
    </row>
    <row r="1784" spans="3:4" ht="15.6" x14ac:dyDescent="0.3">
      <c r="C1784" s="1" t="s">
        <v>1545</v>
      </c>
      <c r="D1784" s="2">
        <v>14691</v>
      </c>
    </row>
    <row r="1785" spans="3:4" ht="15.6" x14ac:dyDescent="0.3">
      <c r="C1785" s="1" t="s">
        <v>1546</v>
      </c>
      <c r="D1785" s="2">
        <v>14665</v>
      </c>
    </row>
    <row r="1786" spans="3:4" ht="15.6" x14ac:dyDescent="0.3">
      <c r="C1786" s="1" t="s">
        <v>1547</v>
      </c>
      <c r="D1786" s="2">
        <v>14625</v>
      </c>
    </row>
    <row r="1787" spans="3:4" ht="15.6" x14ac:dyDescent="0.3">
      <c r="C1787" s="1" t="s">
        <v>1548</v>
      </c>
      <c r="D1787" s="2">
        <v>14625</v>
      </c>
    </row>
    <row r="1788" spans="3:4" ht="15.6" x14ac:dyDescent="0.3">
      <c r="C1788" s="1" t="s">
        <v>1549</v>
      </c>
      <c r="D1788" s="2">
        <v>14625</v>
      </c>
    </row>
    <row r="1789" spans="3:4" ht="15.6" x14ac:dyDescent="0.3">
      <c r="C1789" s="1" t="s">
        <v>1550</v>
      </c>
      <c r="D1789" s="2">
        <v>14624</v>
      </c>
    </row>
    <row r="1790" spans="3:4" ht="15.6" x14ac:dyDescent="0.3">
      <c r="C1790" s="1" t="s">
        <v>1551</v>
      </c>
      <c r="D1790" s="2">
        <v>14577</v>
      </c>
    </row>
    <row r="1791" spans="3:4" ht="15.6" x14ac:dyDescent="0.3">
      <c r="C1791" s="1" t="s">
        <v>1552</v>
      </c>
      <c r="D1791" s="2">
        <v>14608</v>
      </c>
    </row>
    <row r="1792" spans="3:4" ht="15.6" x14ac:dyDescent="0.3">
      <c r="C1792" s="1" t="s">
        <v>1553</v>
      </c>
      <c r="D1792" s="2">
        <v>14480</v>
      </c>
    </row>
    <row r="1793" spans="3:4" ht="15.6" x14ac:dyDescent="0.3">
      <c r="C1793" s="1" t="s">
        <v>1554</v>
      </c>
      <c r="D1793" s="2">
        <v>14411</v>
      </c>
    </row>
    <row r="1794" spans="3:4" ht="15.6" x14ac:dyDescent="0.3">
      <c r="C1794" s="3">
        <v>43112</v>
      </c>
      <c r="D1794" s="2">
        <v>14411</v>
      </c>
    </row>
    <row r="1795" spans="3:4" ht="15.6" x14ac:dyDescent="0.3">
      <c r="C1795" s="3">
        <v>43143</v>
      </c>
      <c r="D1795" s="2">
        <v>14411</v>
      </c>
    </row>
    <row r="1796" spans="3:4" ht="15.6" x14ac:dyDescent="0.3">
      <c r="C1796" s="1" t="s">
        <v>1555</v>
      </c>
      <c r="D1796" s="2">
        <v>14323</v>
      </c>
    </row>
    <row r="1797" spans="3:4" ht="15.6" x14ac:dyDescent="0.3">
      <c r="C1797" s="1" t="s">
        <v>1556</v>
      </c>
      <c r="D1797" s="2">
        <v>14364</v>
      </c>
    </row>
    <row r="1798" spans="3:4" ht="15.6" x14ac:dyDescent="0.3">
      <c r="C1798" s="1" t="s">
        <v>1557</v>
      </c>
      <c r="D1798" s="2">
        <v>14455</v>
      </c>
    </row>
    <row r="1799" spans="3:4" ht="15.6" x14ac:dyDescent="0.3">
      <c r="C1799" s="1" t="s">
        <v>1558</v>
      </c>
      <c r="D1799" s="2">
        <v>14580</v>
      </c>
    </row>
    <row r="1800" spans="3:4" ht="15.6" x14ac:dyDescent="0.3">
      <c r="C1800" s="1" t="s">
        <v>1559</v>
      </c>
      <c r="D1800" s="2">
        <v>14612</v>
      </c>
    </row>
    <row r="1801" spans="3:4" ht="15.6" x14ac:dyDescent="0.3">
      <c r="C1801" s="3">
        <v>43324</v>
      </c>
      <c r="D1801" s="2">
        <v>14612</v>
      </c>
    </row>
    <row r="1802" spans="3:4" ht="15.6" x14ac:dyDescent="0.3">
      <c r="C1802" s="3">
        <v>43355</v>
      </c>
      <c r="D1802" s="2">
        <v>14612</v>
      </c>
    </row>
    <row r="1803" spans="3:4" ht="15.6" x14ac:dyDescent="0.3">
      <c r="C1803" s="1" t="s">
        <v>1560</v>
      </c>
      <c r="D1803" s="2">
        <v>14590</v>
      </c>
    </row>
    <row r="1804" spans="3:4" ht="15.6" x14ac:dyDescent="0.3">
      <c r="C1804" s="1" t="s">
        <v>1561</v>
      </c>
      <c r="D1804" s="2">
        <v>14686</v>
      </c>
    </row>
    <row r="1805" spans="3:4" ht="15.6" x14ac:dyDescent="0.3">
      <c r="C1805" s="1" t="s">
        <v>1562</v>
      </c>
      <c r="D1805" s="2">
        <v>14650</v>
      </c>
    </row>
    <row r="1806" spans="3:4" ht="15.6" x14ac:dyDescent="0.3">
      <c r="C1806" s="1" t="s">
        <v>1563</v>
      </c>
      <c r="D1806" s="2">
        <v>14609</v>
      </c>
    </row>
    <row r="1807" spans="3:4" ht="15.6" x14ac:dyDescent="0.3">
      <c r="C1807" s="1" t="s">
        <v>1564</v>
      </c>
      <c r="D1807" s="2">
        <v>14611</v>
      </c>
    </row>
    <row r="1808" spans="3:4" ht="15.6" x14ac:dyDescent="0.3">
      <c r="C1808" s="1" t="s">
        <v>1565</v>
      </c>
      <c r="D1808" s="2">
        <v>14611</v>
      </c>
    </row>
    <row r="1809" spans="3:4" ht="15.6" x14ac:dyDescent="0.3">
      <c r="C1809" s="1" t="s">
        <v>1566</v>
      </c>
      <c r="D1809" s="2">
        <v>14611</v>
      </c>
    </row>
    <row r="1810" spans="3:4" ht="15.6" x14ac:dyDescent="0.3">
      <c r="C1810" s="1" t="s">
        <v>1567</v>
      </c>
      <c r="D1810" s="2">
        <v>14690</v>
      </c>
    </row>
    <row r="1811" spans="3:4" ht="15.6" x14ac:dyDescent="0.3">
      <c r="C1811" s="1" t="s">
        <v>1568</v>
      </c>
      <c r="D1811" s="2">
        <v>14596</v>
      </c>
    </row>
    <row r="1812" spans="3:4" ht="15.6" x14ac:dyDescent="0.3">
      <c r="C1812" s="1" t="s">
        <v>1569</v>
      </c>
      <c r="D1812" s="2">
        <v>14452</v>
      </c>
    </row>
    <row r="1813" spans="3:4" ht="15.6" x14ac:dyDescent="0.3">
      <c r="C1813" s="1" t="s">
        <v>1570</v>
      </c>
      <c r="D1813" s="2">
        <v>14571</v>
      </c>
    </row>
    <row r="1814" spans="3:4" ht="15.6" x14ac:dyDescent="0.3">
      <c r="C1814" s="1" t="s">
        <v>1571</v>
      </c>
      <c r="D1814" s="2">
        <v>14552</v>
      </c>
    </row>
    <row r="1815" spans="3:4" ht="15.6" x14ac:dyDescent="0.3">
      <c r="C1815" s="1" t="s">
        <v>1572</v>
      </c>
      <c r="D1815" s="2">
        <v>14552</v>
      </c>
    </row>
    <row r="1816" spans="3:4" ht="15.6" x14ac:dyDescent="0.3">
      <c r="C1816" s="1" t="s">
        <v>1573</v>
      </c>
      <c r="D1816" s="2">
        <v>14552</v>
      </c>
    </row>
    <row r="1817" spans="3:4" ht="15.6" x14ac:dyDescent="0.3">
      <c r="C1817" s="1" t="s">
        <v>1574</v>
      </c>
      <c r="D1817" s="2">
        <v>14552</v>
      </c>
    </row>
    <row r="1818" spans="3:4" ht="15.6" x14ac:dyDescent="0.3">
      <c r="C1818" s="1" t="s">
        <v>1575</v>
      </c>
      <c r="D1818" s="2">
        <v>14552</v>
      </c>
    </row>
    <row r="1819" spans="3:4" ht="15.6" x14ac:dyDescent="0.3">
      <c r="C1819" s="1" t="s">
        <v>1576</v>
      </c>
      <c r="D1819" s="2">
        <v>14675</v>
      </c>
    </row>
    <row r="1820" spans="3:4" ht="15.6" x14ac:dyDescent="0.3">
      <c r="C1820" s="1" t="s">
        <v>1577</v>
      </c>
      <c r="D1820" s="2">
        <v>14636</v>
      </c>
    </row>
    <row r="1821" spans="3:4" ht="15.6" x14ac:dyDescent="0.3">
      <c r="C1821" s="1" t="s">
        <v>1578</v>
      </c>
      <c r="D1821" s="2">
        <v>14615</v>
      </c>
    </row>
    <row r="1822" spans="3:4" ht="15.6" x14ac:dyDescent="0.3">
      <c r="C1822" s="1" t="s">
        <v>1579</v>
      </c>
      <c r="D1822" s="2">
        <v>14615</v>
      </c>
    </row>
    <row r="1823" spans="3:4" ht="15.6" x14ac:dyDescent="0.3">
      <c r="C1823" s="1" t="s">
        <v>1580</v>
      </c>
      <c r="D1823" s="2">
        <v>14615</v>
      </c>
    </row>
    <row r="1824" spans="3:4" ht="15.6" x14ac:dyDescent="0.3">
      <c r="C1824" s="1" t="s">
        <v>1581</v>
      </c>
      <c r="D1824" s="2">
        <v>14553</v>
      </c>
    </row>
    <row r="1825" spans="3:4" ht="15.6" x14ac:dyDescent="0.3">
      <c r="C1825" s="3">
        <v>43466</v>
      </c>
      <c r="D1825" s="2">
        <v>14553</v>
      </c>
    </row>
    <row r="1826" spans="3:4" ht="15.6" x14ac:dyDescent="0.3">
      <c r="C1826" s="1" t="s">
        <v>1582</v>
      </c>
      <c r="D1826" s="2">
        <v>14537</v>
      </c>
    </row>
    <row r="1827" spans="3:4" ht="15.6" x14ac:dyDescent="0.3">
      <c r="C1827" s="1" t="s">
        <v>1583</v>
      </c>
      <c r="D1827" s="2">
        <v>14546</v>
      </c>
    </row>
    <row r="1828" spans="3:4" ht="15.6" x14ac:dyDescent="0.3">
      <c r="C1828" s="1" t="s">
        <v>1584</v>
      </c>
      <c r="D1828" s="2">
        <v>14422</v>
      </c>
    </row>
    <row r="1829" spans="3:4" ht="15.6" x14ac:dyDescent="0.3">
      <c r="C1829" s="3">
        <v>43586</v>
      </c>
      <c r="D1829" s="2">
        <v>14422</v>
      </c>
    </row>
    <row r="1830" spans="3:4" ht="15.6" x14ac:dyDescent="0.3">
      <c r="C1830" s="3">
        <v>43617</v>
      </c>
      <c r="D1830" s="2">
        <v>14422</v>
      </c>
    </row>
    <row r="1831" spans="3:4" ht="15.6" x14ac:dyDescent="0.3">
      <c r="C1831" s="1" t="s">
        <v>1585</v>
      </c>
      <c r="D1831" s="2">
        <v>14176</v>
      </c>
    </row>
    <row r="1832" spans="3:4" ht="15.6" x14ac:dyDescent="0.3">
      <c r="C1832" s="1" t="s">
        <v>1586</v>
      </c>
      <c r="D1832" s="2">
        <v>14101</v>
      </c>
    </row>
    <row r="1833" spans="3:4" ht="15.6" x14ac:dyDescent="0.3">
      <c r="C1833" s="1" t="s">
        <v>1587</v>
      </c>
      <c r="D1833" s="2">
        <v>14191</v>
      </c>
    </row>
    <row r="1834" spans="3:4" ht="15.6" x14ac:dyDescent="0.3">
      <c r="C1834" s="1" t="s">
        <v>1588</v>
      </c>
      <c r="D1834" s="2">
        <v>14163</v>
      </c>
    </row>
    <row r="1835" spans="3:4" ht="15.6" x14ac:dyDescent="0.3">
      <c r="C1835" s="1" t="s">
        <v>1589</v>
      </c>
      <c r="D1835" s="2">
        <v>14146</v>
      </c>
    </row>
    <row r="1836" spans="3:4" ht="15.6" x14ac:dyDescent="0.3">
      <c r="C1836" s="3">
        <v>43800</v>
      </c>
      <c r="D1836" s="2">
        <v>14146</v>
      </c>
    </row>
    <row r="1837" spans="3:4" ht="15.6" x14ac:dyDescent="0.3">
      <c r="C1837" s="1" t="s">
        <v>1590</v>
      </c>
      <c r="D1837" s="2">
        <v>14146</v>
      </c>
    </row>
    <row r="1838" spans="3:4" ht="15.6" x14ac:dyDescent="0.3">
      <c r="C1838" s="1" t="s">
        <v>1591</v>
      </c>
      <c r="D1838" s="2">
        <v>14122</v>
      </c>
    </row>
    <row r="1839" spans="3:4" ht="15.6" x14ac:dyDescent="0.3">
      <c r="C1839" s="1" t="s">
        <v>1592</v>
      </c>
      <c r="D1839" s="2">
        <v>14154</v>
      </c>
    </row>
    <row r="1840" spans="3:4" ht="15.6" x14ac:dyDescent="0.3">
      <c r="C1840" s="1" t="s">
        <v>1593</v>
      </c>
      <c r="D1840" s="2">
        <v>14225</v>
      </c>
    </row>
    <row r="1841" spans="3:4" ht="15.6" x14ac:dyDescent="0.3">
      <c r="C1841" s="1" t="s">
        <v>1594</v>
      </c>
      <c r="D1841" s="2">
        <v>14229</v>
      </c>
    </row>
    <row r="1842" spans="3:4" ht="15.6" x14ac:dyDescent="0.3">
      <c r="C1842" s="1" t="s">
        <v>1595</v>
      </c>
      <c r="D1842" s="2">
        <v>14253</v>
      </c>
    </row>
    <row r="1843" spans="3:4" ht="15.6" x14ac:dyDescent="0.3">
      <c r="C1843" s="1" t="s">
        <v>1596</v>
      </c>
      <c r="D1843" s="2">
        <v>14253</v>
      </c>
    </row>
    <row r="1844" spans="3:4" ht="15.6" x14ac:dyDescent="0.3">
      <c r="C1844" s="1" t="s">
        <v>1597</v>
      </c>
      <c r="D1844" s="2">
        <v>14253</v>
      </c>
    </row>
    <row r="1845" spans="3:4" ht="15.6" x14ac:dyDescent="0.3">
      <c r="C1845" s="1" t="s">
        <v>1598</v>
      </c>
      <c r="D1845" s="2">
        <v>14283</v>
      </c>
    </row>
    <row r="1846" spans="3:4" ht="15.6" x14ac:dyDescent="0.3">
      <c r="C1846" s="1" t="s">
        <v>1599</v>
      </c>
      <c r="D1846" s="2">
        <v>14292</v>
      </c>
    </row>
    <row r="1847" spans="3:4" ht="15.6" x14ac:dyDescent="0.3">
      <c r="C1847" s="1" t="s">
        <v>1600</v>
      </c>
      <c r="D1847" s="2">
        <v>14259</v>
      </c>
    </row>
    <row r="1848" spans="3:4" ht="15.6" x14ac:dyDescent="0.3">
      <c r="C1848" s="1" t="s">
        <v>1601</v>
      </c>
      <c r="D1848" s="2">
        <v>14212</v>
      </c>
    </row>
    <row r="1849" spans="3:4" ht="15.6" x14ac:dyDescent="0.3">
      <c r="C1849" s="1" t="s">
        <v>1602</v>
      </c>
      <c r="D1849" s="2">
        <v>14234</v>
      </c>
    </row>
    <row r="1850" spans="3:4" ht="15.6" x14ac:dyDescent="0.3">
      <c r="C1850" s="1" t="s">
        <v>1603</v>
      </c>
      <c r="D1850" s="2">
        <v>14234</v>
      </c>
    </row>
    <row r="1851" spans="3:4" ht="15.6" x14ac:dyDescent="0.3">
      <c r="C1851" s="1" t="s">
        <v>1604</v>
      </c>
      <c r="D1851" s="2">
        <v>14234</v>
      </c>
    </row>
    <row r="1852" spans="3:4" ht="15.6" x14ac:dyDescent="0.3">
      <c r="C1852" s="1" t="s">
        <v>1605</v>
      </c>
      <c r="D1852" s="2">
        <v>14108</v>
      </c>
    </row>
    <row r="1853" spans="3:4" ht="15.6" x14ac:dyDescent="0.3">
      <c r="C1853" s="1" t="s">
        <v>1606</v>
      </c>
      <c r="D1853" s="2">
        <v>14168</v>
      </c>
    </row>
    <row r="1854" spans="3:4" ht="15.6" x14ac:dyDescent="0.3">
      <c r="C1854" s="1" t="s">
        <v>1607</v>
      </c>
      <c r="D1854" s="2">
        <v>14183</v>
      </c>
    </row>
    <row r="1855" spans="3:4" ht="15.6" x14ac:dyDescent="0.3">
      <c r="C1855" s="1" t="s">
        <v>1608</v>
      </c>
      <c r="D1855" s="2">
        <v>14142</v>
      </c>
    </row>
    <row r="1856" spans="3:4" ht="15.6" x14ac:dyDescent="0.3">
      <c r="C1856" s="1" t="s">
        <v>1609</v>
      </c>
      <c r="D1856" s="2">
        <v>14048</v>
      </c>
    </row>
    <row r="1857" spans="3:4" ht="15.6" x14ac:dyDescent="0.3">
      <c r="C1857" s="3">
        <v>43498</v>
      </c>
      <c r="D1857" s="2">
        <v>14048</v>
      </c>
    </row>
    <row r="1858" spans="3:4" ht="15.6" x14ac:dyDescent="0.3">
      <c r="C1858" s="3">
        <v>43526</v>
      </c>
      <c r="D1858" s="2">
        <v>14048</v>
      </c>
    </row>
    <row r="1859" spans="3:4" ht="15.6" x14ac:dyDescent="0.3">
      <c r="C1859" s="1" t="s">
        <v>1610</v>
      </c>
      <c r="D1859" s="2">
        <v>14046</v>
      </c>
    </row>
    <row r="1860" spans="3:4" ht="15.6" x14ac:dyDescent="0.3">
      <c r="C1860" s="3">
        <v>43587</v>
      </c>
      <c r="D1860" s="2">
        <v>14046</v>
      </c>
    </row>
    <row r="1861" spans="3:4" ht="15.6" x14ac:dyDescent="0.3">
      <c r="C1861" s="1" t="s">
        <v>1611</v>
      </c>
      <c r="D1861" s="2">
        <v>14017</v>
      </c>
    </row>
    <row r="1862" spans="3:4" ht="15.6" x14ac:dyDescent="0.3">
      <c r="C1862" s="1" t="s">
        <v>1612</v>
      </c>
      <c r="D1862" s="2">
        <v>14048</v>
      </c>
    </row>
    <row r="1863" spans="3:4" ht="15.6" x14ac:dyDescent="0.3">
      <c r="C1863" s="1" t="s">
        <v>1613</v>
      </c>
      <c r="D1863" s="2">
        <v>14062</v>
      </c>
    </row>
    <row r="1864" spans="3:4" ht="15.6" x14ac:dyDescent="0.3">
      <c r="C1864" s="3">
        <v>43710</v>
      </c>
      <c r="D1864" s="2">
        <v>14062</v>
      </c>
    </row>
    <row r="1865" spans="3:4" ht="15.6" x14ac:dyDescent="0.3">
      <c r="C1865" s="3">
        <v>43740</v>
      </c>
      <c r="D1865" s="2">
        <v>14062</v>
      </c>
    </row>
    <row r="1866" spans="3:4" ht="15.6" x14ac:dyDescent="0.3">
      <c r="C1866" s="1" t="s">
        <v>1614</v>
      </c>
      <c r="D1866" s="2">
        <v>14065</v>
      </c>
    </row>
    <row r="1867" spans="3:4" ht="15.6" x14ac:dyDescent="0.3">
      <c r="C1867" s="1" t="s">
        <v>1615</v>
      </c>
      <c r="D1867" s="2">
        <v>14158</v>
      </c>
    </row>
    <row r="1868" spans="3:4" ht="15.6" x14ac:dyDescent="0.3">
      <c r="C1868" s="1" t="s">
        <v>1616</v>
      </c>
      <c r="D1868" s="2">
        <v>14097</v>
      </c>
    </row>
    <row r="1869" spans="3:4" ht="15.6" x14ac:dyDescent="0.3">
      <c r="C1869" s="1" t="s">
        <v>1617</v>
      </c>
      <c r="D1869" s="2">
        <v>14163</v>
      </c>
    </row>
    <row r="1870" spans="3:4" ht="15.6" x14ac:dyDescent="0.3">
      <c r="C1870" s="1" t="s">
        <v>1618</v>
      </c>
      <c r="D1870" s="2">
        <v>14187</v>
      </c>
    </row>
    <row r="1871" spans="3:4" ht="15.6" x14ac:dyDescent="0.3">
      <c r="C1871" s="1" t="s">
        <v>1619</v>
      </c>
      <c r="D1871" s="2">
        <v>14187</v>
      </c>
    </row>
    <row r="1872" spans="3:4" ht="15.6" x14ac:dyDescent="0.3">
      <c r="C1872" s="1" t="s">
        <v>1620</v>
      </c>
      <c r="D1872" s="2">
        <v>14187</v>
      </c>
    </row>
    <row r="1873" spans="3:4" ht="15.6" x14ac:dyDescent="0.3">
      <c r="C1873" s="1" t="s">
        <v>1621</v>
      </c>
      <c r="D1873" s="2">
        <v>14177</v>
      </c>
    </row>
    <row r="1874" spans="3:4" ht="15.6" x14ac:dyDescent="0.3">
      <c r="C1874" s="1" t="s">
        <v>1622</v>
      </c>
      <c r="D1874" s="2">
        <v>14190</v>
      </c>
    </row>
    <row r="1875" spans="3:4" ht="15.6" x14ac:dyDescent="0.3">
      <c r="C1875" s="1" t="s">
        <v>1623</v>
      </c>
      <c r="D1875" s="2">
        <v>14125</v>
      </c>
    </row>
    <row r="1876" spans="3:4" ht="15.6" x14ac:dyDescent="0.3">
      <c r="C1876" s="1" t="s">
        <v>1624</v>
      </c>
      <c r="D1876" s="2">
        <v>14127</v>
      </c>
    </row>
    <row r="1877" spans="3:4" ht="15.6" x14ac:dyDescent="0.3">
      <c r="C1877" s="1" t="s">
        <v>1625</v>
      </c>
      <c r="D1877" s="2">
        <v>14149</v>
      </c>
    </row>
    <row r="1878" spans="3:4" ht="15.6" x14ac:dyDescent="0.3">
      <c r="C1878" s="1" t="s">
        <v>1626</v>
      </c>
      <c r="D1878" s="2">
        <v>14149</v>
      </c>
    </row>
    <row r="1879" spans="3:4" ht="15.6" x14ac:dyDescent="0.3">
      <c r="C1879" s="1" t="s">
        <v>1627</v>
      </c>
      <c r="D1879" s="2">
        <v>14149</v>
      </c>
    </row>
    <row r="1880" spans="3:4" ht="15.6" x14ac:dyDescent="0.3">
      <c r="C1880" s="1" t="s">
        <v>1628</v>
      </c>
      <c r="D1880" s="2">
        <v>14077</v>
      </c>
    </row>
    <row r="1881" spans="3:4" ht="15.6" x14ac:dyDescent="0.3">
      <c r="C1881" s="1" t="s">
        <v>1629</v>
      </c>
      <c r="D1881" s="2">
        <v>14060</v>
      </c>
    </row>
    <row r="1882" spans="3:4" ht="15.6" x14ac:dyDescent="0.3">
      <c r="C1882" s="1" t="s">
        <v>1630</v>
      </c>
      <c r="D1882" s="2">
        <v>14074</v>
      </c>
    </row>
    <row r="1883" spans="3:4" ht="15.6" x14ac:dyDescent="0.3">
      <c r="C1883" s="1" t="s">
        <v>1631</v>
      </c>
      <c r="D1883" s="2">
        <v>14132</v>
      </c>
    </row>
    <row r="1884" spans="3:4" ht="15.6" x14ac:dyDescent="0.3">
      <c r="C1884" s="1" t="s">
        <v>1632</v>
      </c>
      <c r="D1884" s="2">
        <v>14182</v>
      </c>
    </row>
    <row r="1885" spans="3:4" ht="15.6" x14ac:dyDescent="0.3">
      <c r="C1885" s="3">
        <v>43499</v>
      </c>
      <c r="D1885" s="2">
        <v>14182</v>
      </c>
    </row>
    <row r="1886" spans="3:4" ht="15.6" x14ac:dyDescent="0.3">
      <c r="C1886" s="3">
        <v>43527</v>
      </c>
      <c r="D1886" s="2">
        <v>14182</v>
      </c>
    </row>
    <row r="1887" spans="3:4" ht="15.6" x14ac:dyDescent="0.3">
      <c r="C1887" s="1" t="s">
        <v>1633</v>
      </c>
      <c r="D1887" s="2">
        <v>14220</v>
      </c>
    </row>
    <row r="1888" spans="3:4" ht="15.6" x14ac:dyDescent="0.3">
      <c r="C1888" s="1" t="s">
        <v>1634</v>
      </c>
      <c r="D1888" s="2">
        <v>14217</v>
      </c>
    </row>
    <row r="1889" spans="3:4" ht="15.6" x14ac:dyDescent="0.3">
      <c r="C1889" s="1" t="s">
        <v>1635</v>
      </c>
      <c r="D1889" s="2">
        <v>14200</v>
      </c>
    </row>
    <row r="1890" spans="3:4" ht="15.6" x14ac:dyDescent="0.3">
      <c r="C1890" s="3">
        <v>43649</v>
      </c>
      <c r="D1890" s="2">
        <v>14200</v>
      </c>
    </row>
    <row r="1891" spans="3:4" ht="15.6" x14ac:dyDescent="0.3">
      <c r="C1891" s="1" t="s">
        <v>1636</v>
      </c>
      <c r="D1891" s="2">
        <v>14294</v>
      </c>
    </row>
    <row r="1892" spans="3:4" ht="15.6" x14ac:dyDescent="0.3">
      <c r="C1892" s="3">
        <v>43711</v>
      </c>
      <c r="D1892" s="2">
        <v>14294</v>
      </c>
    </row>
    <row r="1893" spans="3:4" ht="15.6" x14ac:dyDescent="0.3">
      <c r="C1893" s="3">
        <v>43741</v>
      </c>
      <c r="D1893" s="2">
        <v>14294</v>
      </c>
    </row>
    <row r="1894" spans="3:4" ht="15.6" x14ac:dyDescent="0.3">
      <c r="C1894" s="1" t="s">
        <v>1637</v>
      </c>
      <c r="D1894" s="2">
        <v>14396</v>
      </c>
    </row>
    <row r="1895" spans="3:4" ht="15.6" x14ac:dyDescent="0.3">
      <c r="C1895" s="1" t="s">
        <v>1638</v>
      </c>
      <c r="D1895" s="2">
        <v>14322</v>
      </c>
    </row>
    <row r="1896" spans="3:4" ht="15.6" x14ac:dyDescent="0.3">
      <c r="C1896" s="1" t="s">
        <v>1639</v>
      </c>
      <c r="D1896" s="2">
        <v>14340</v>
      </c>
    </row>
    <row r="1897" spans="3:4" ht="15.6" x14ac:dyDescent="0.3">
      <c r="C1897" s="1" t="s">
        <v>1640</v>
      </c>
      <c r="D1897" s="2">
        <v>14324</v>
      </c>
    </row>
    <row r="1898" spans="3:4" ht="15.6" x14ac:dyDescent="0.3">
      <c r="C1898" s="1" t="s">
        <v>1641</v>
      </c>
      <c r="D1898" s="2">
        <v>14382</v>
      </c>
    </row>
    <row r="1899" spans="3:4" ht="15.6" x14ac:dyDescent="0.3">
      <c r="C1899" s="1" t="s">
        <v>1642</v>
      </c>
      <c r="D1899" s="2">
        <v>14382</v>
      </c>
    </row>
    <row r="1900" spans="3:4" ht="15.6" x14ac:dyDescent="0.3">
      <c r="C1900" s="1" t="s">
        <v>1643</v>
      </c>
      <c r="D1900" s="2">
        <v>14382</v>
      </c>
    </row>
    <row r="1901" spans="3:4" ht="15.6" x14ac:dyDescent="0.3">
      <c r="C1901" s="1" t="s">
        <v>1644</v>
      </c>
      <c r="D1901" s="2">
        <v>14313</v>
      </c>
    </row>
    <row r="1902" spans="3:4" ht="15.6" x14ac:dyDescent="0.3">
      <c r="C1902" s="1" t="s">
        <v>1645</v>
      </c>
      <c r="D1902" s="2">
        <v>14299</v>
      </c>
    </row>
    <row r="1903" spans="3:4" ht="15.6" x14ac:dyDescent="0.3">
      <c r="C1903" s="1" t="s">
        <v>1646</v>
      </c>
      <c r="D1903" s="2">
        <v>14302</v>
      </c>
    </row>
    <row r="1904" spans="3:4" ht="15.6" x14ac:dyDescent="0.3">
      <c r="C1904" s="1" t="s">
        <v>1647</v>
      </c>
      <c r="D1904" s="2">
        <v>14173</v>
      </c>
    </row>
    <row r="1905" spans="3:4" ht="15.6" x14ac:dyDescent="0.3">
      <c r="C1905" s="1" t="s">
        <v>1648</v>
      </c>
      <c r="D1905" s="2">
        <v>14228</v>
      </c>
    </row>
    <row r="1906" spans="3:4" ht="15.6" x14ac:dyDescent="0.3">
      <c r="C1906" s="1" t="s">
        <v>1649</v>
      </c>
      <c r="D1906" s="2">
        <v>14228</v>
      </c>
    </row>
    <row r="1907" spans="3:4" ht="15.6" x14ac:dyDescent="0.3">
      <c r="C1907" s="1" t="s">
        <v>1650</v>
      </c>
      <c r="D1907" s="2">
        <v>14228</v>
      </c>
    </row>
    <row r="1908" spans="3:4" ht="15.6" x14ac:dyDescent="0.3">
      <c r="C1908" s="1" t="s">
        <v>1651</v>
      </c>
      <c r="D1908" s="2">
        <v>14294</v>
      </c>
    </row>
    <row r="1909" spans="3:4" ht="15.6" x14ac:dyDescent="0.3">
      <c r="C1909" s="1" t="s">
        <v>1652</v>
      </c>
      <c r="D1909" s="2">
        <v>14242</v>
      </c>
    </row>
    <row r="1910" spans="3:4" ht="15.6" x14ac:dyDescent="0.3">
      <c r="C1910" s="1" t="s">
        <v>1653</v>
      </c>
      <c r="D1910" s="2">
        <v>14273</v>
      </c>
    </row>
    <row r="1911" spans="3:4" ht="15.6" x14ac:dyDescent="0.3">
      <c r="C1911" s="1" t="s">
        <v>1654</v>
      </c>
      <c r="D1911" s="2">
        <v>14326</v>
      </c>
    </row>
    <row r="1912" spans="3:4" ht="15.6" x14ac:dyDescent="0.3">
      <c r="C1912" s="1" t="s">
        <v>1655</v>
      </c>
      <c r="D1912" s="2">
        <v>14315</v>
      </c>
    </row>
    <row r="1913" spans="3:4" ht="15.6" x14ac:dyDescent="0.3">
      <c r="C1913" s="1" t="s">
        <v>1656</v>
      </c>
      <c r="D1913" s="2">
        <v>14315</v>
      </c>
    </row>
    <row r="1914" spans="3:4" ht="15.6" x14ac:dyDescent="0.3">
      <c r="C1914" s="1" t="s">
        <v>1657</v>
      </c>
      <c r="D1914" s="2">
        <v>14315</v>
      </c>
    </row>
    <row r="1915" spans="3:4" ht="15.6" x14ac:dyDescent="0.3">
      <c r="C1915" s="1" t="s">
        <v>1658</v>
      </c>
      <c r="D1915" s="2">
        <v>14302</v>
      </c>
    </row>
    <row r="1916" spans="3:4" ht="15.6" x14ac:dyDescent="0.3">
      <c r="C1916" s="1" t="s">
        <v>1659</v>
      </c>
      <c r="D1916" s="2">
        <v>14308</v>
      </c>
    </row>
    <row r="1917" spans="3:4" ht="15.6" x14ac:dyDescent="0.3">
      <c r="C1917" s="3">
        <v>43528</v>
      </c>
      <c r="D1917" s="2">
        <v>14308</v>
      </c>
    </row>
    <row r="1918" spans="3:4" ht="15.6" x14ac:dyDescent="0.3">
      <c r="C1918" s="1" t="s">
        <v>1660</v>
      </c>
      <c r="D1918" s="2">
        <v>14253</v>
      </c>
    </row>
    <row r="1919" spans="3:4" ht="15.6" x14ac:dyDescent="0.3">
      <c r="C1919" s="1" t="s">
        <v>1661</v>
      </c>
      <c r="D1919" s="2">
        <v>14229</v>
      </c>
    </row>
    <row r="1920" spans="3:4" ht="15.6" x14ac:dyDescent="0.3">
      <c r="C1920" s="3">
        <v>43620</v>
      </c>
      <c r="D1920" s="2">
        <v>14229</v>
      </c>
    </row>
    <row r="1921" spans="3:4" ht="15.6" x14ac:dyDescent="0.3">
      <c r="C1921" s="3">
        <v>43650</v>
      </c>
      <c r="D1921" s="2">
        <v>14229</v>
      </c>
    </row>
    <row r="1922" spans="3:4" ht="15.6" x14ac:dyDescent="0.3">
      <c r="C1922" s="1" t="s">
        <v>1662</v>
      </c>
      <c r="D1922" s="2">
        <v>14216</v>
      </c>
    </row>
    <row r="1923" spans="3:4" ht="15.6" x14ac:dyDescent="0.3">
      <c r="C1923" s="1" t="s">
        <v>1663</v>
      </c>
      <c r="D1923" s="2">
        <v>14221</v>
      </c>
    </row>
    <row r="1924" spans="3:4" ht="15.6" x14ac:dyDescent="0.3">
      <c r="C1924" s="1" t="s">
        <v>1664</v>
      </c>
      <c r="D1924" s="2">
        <v>14226</v>
      </c>
    </row>
    <row r="1925" spans="3:4" ht="15.6" x14ac:dyDescent="0.3">
      <c r="C1925" s="1" t="s">
        <v>1665</v>
      </c>
      <c r="D1925" s="2">
        <v>14227</v>
      </c>
    </row>
    <row r="1926" spans="3:4" ht="15.6" x14ac:dyDescent="0.3">
      <c r="C1926" s="1" t="s">
        <v>1666</v>
      </c>
      <c r="D1926" s="2">
        <v>14224</v>
      </c>
    </row>
    <row r="1927" spans="3:4" ht="15.6" x14ac:dyDescent="0.3">
      <c r="C1927" s="1" t="s">
        <v>1667</v>
      </c>
      <c r="D1927" s="2">
        <v>14224</v>
      </c>
    </row>
    <row r="1928" spans="3:4" ht="15.6" x14ac:dyDescent="0.3">
      <c r="C1928" s="1" t="s">
        <v>1668</v>
      </c>
      <c r="D1928" s="2">
        <v>14224</v>
      </c>
    </row>
    <row r="1929" spans="3:4" ht="15.6" x14ac:dyDescent="0.3">
      <c r="C1929" s="1" t="s">
        <v>1669</v>
      </c>
      <c r="D1929" s="2">
        <v>14137</v>
      </c>
    </row>
    <row r="1930" spans="3:4" ht="15.6" x14ac:dyDescent="0.3">
      <c r="C1930" s="1" t="s">
        <v>1670</v>
      </c>
      <c r="D1930" s="2">
        <v>14136</v>
      </c>
    </row>
    <row r="1931" spans="3:4" ht="15.6" x14ac:dyDescent="0.3">
      <c r="C1931" s="1" t="s">
        <v>1671</v>
      </c>
      <c r="D1931" s="2">
        <v>14136</v>
      </c>
    </row>
    <row r="1932" spans="3:4" ht="15.6" x14ac:dyDescent="0.3">
      <c r="C1932" s="1" t="s">
        <v>1672</v>
      </c>
      <c r="D1932" s="2">
        <v>14086</v>
      </c>
    </row>
    <row r="1933" spans="3:4" ht="15.6" x14ac:dyDescent="0.3">
      <c r="C1933" s="1" t="s">
        <v>1673</v>
      </c>
      <c r="D1933" s="2">
        <v>14086</v>
      </c>
    </row>
    <row r="1934" spans="3:4" ht="15.6" x14ac:dyDescent="0.3">
      <c r="C1934" s="1" t="s">
        <v>1674</v>
      </c>
      <c r="D1934" s="2">
        <v>14086</v>
      </c>
    </row>
    <row r="1935" spans="3:4" ht="15.6" x14ac:dyDescent="0.3">
      <c r="C1935" s="1" t="s">
        <v>1675</v>
      </c>
      <c r="D1935" s="2">
        <v>14086</v>
      </c>
    </row>
    <row r="1936" spans="3:4" ht="15.6" x14ac:dyDescent="0.3">
      <c r="C1936" s="1" t="s">
        <v>1676</v>
      </c>
      <c r="D1936" s="2">
        <v>14126</v>
      </c>
    </row>
    <row r="1937" spans="3:4" ht="15.6" x14ac:dyDescent="0.3">
      <c r="C1937" s="1" t="s">
        <v>1677</v>
      </c>
      <c r="D1937" s="2">
        <v>14150</v>
      </c>
    </row>
    <row r="1938" spans="3:4" ht="15.6" x14ac:dyDescent="0.3">
      <c r="C1938" s="1" t="s">
        <v>1678</v>
      </c>
      <c r="D1938" s="2">
        <v>14183</v>
      </c>
    </row>
    <row r="1939" spans="3:4" ht="15.6" x14ac:dyDescent="0.3">
      <c r="C1939" s="1" t="s">
        <v>1679</v>
      </c>
      <c r="D1939" s="2">
        <v>14225</v>
      </c>
    </row>
    <row r="1940" spans="3:4" ht="15.6" x14ac:dyDescent="0.3">
      <c r="C1940" s="1" t="s">
        <v>1680</v>
      </c>
      <c r="D1940" s="2">
        <v>14259</v>
      </c>
    </row>
    <row r="1941" spans="3:4" ht="15.6" x14ac:dyDescent="0.3">
      <c r="C1941" s="1" t="s">
        <v>1681</v>
      </c>
      <c r="D1941" s="2">
        <v>14259</v>
      </c>
    </row>
    <row r="1942" spans="3:4" ht="15.6" x14ac:dyDescent="0.3">
      <c r="C1942" s="1" t="s">
        <v>1682</v>
      </c>
      <c r="D1942" s="2">
        <v>14259</v>
      </c>
    </row>
    <row r="1943" spans="3:4" ht="15.6" x14ac:dyDescent="0.3">
      <c r="C1943" s="1" t="s">
        <v>1683</v>
      </c>
      <c r="D1943" s="2">
        <v>14259</v>
      </c>
    </row>
    <row r="1944" spans="3:4" ht="15.6" x14ac:dyDescent="0.3">
      <c r="C1944" s="1" t="s">
        <v>1684</v>
      </c>
      <c r="D1944" s="2">
        <v>14286</v>
      </c>
    </row>
    <row r="1945" spans="3:4" ht="15.6" x14ac:dyDescent="0.3">
      <c r="C1945" s="3">
        <v>43470</v>
      </c>
      <c r="D1945" s="2">
        <v>14286</v>
      </c>
    </row>
    <row r="1946" spans="3:4" ht="15.6" x14ac:dyDescent="0.3">
      <c r="C1946" s="1" t="s">
        <v>1685</v>
      </c>
      <c r="D1946" s="2">
        <v>14316</v>
      </c>
    </row>
    <row r="1947" spans="3:4" ht="15.6" x14ac:dyDescent="0.3">
      <c r="C1947" s="1" t="s">
        <v>1686</v>
      </c>
      <c r="D1947" s="2">
        <v>14353</v>
      </c>
    </row>
    <row r="1948" spans="3:4" ht="15.6" x14ac:dyDescent="0.3">
      <c r="C1948" s="3">
        <v>43560</v>
      </c>
      <c r="D1948" s="2">
        <v>14353</v>
      </c>
    </row>
    <row r="1949" spans="3:4" ht="15.6" x14ac:dyDescent="0.3">
      <c r="C1949" s="3">
        <v>43590</v>
      </c>
      <c r="D1949" s="2">
        <v>14353</v>
      </c>
    </row>
    <row r="1950" spans="3:4" ht="15.6" x14ac:dyDescent="0.3">
      <c r="C1950" s="1" t="s">
        <v>1687</v>
      </c>
      <c r="D1950" s="2">
        <v>14380</v>
      </c>
    </row>
    <row r="1951" spans="3:4" ht="15.6" x14ac:dyDescent="0.3">
      <c r="C1951" s="1" t="s">
        <v>1688</v>
      </c>
      <c r="D1951" s="2">
        <v>14381</v>
      </c>
    </row>
    <row r="1952" spans="3:4" ht="15.6" x14ac:dyDescent="0.3">
      <c r="C1952" s="1" t="s">
        <v>1689</v>
      </c>
      <c r="D1952" s="2">
        <v>14377</v>
      </c>
    </row>
    <row r="1953" spans="3:4" ht="15.6" x14ac:dyDescent="0.3">
      <c r="C1953" s="1" t="s">
        <v>1690</v>
      </c>
      <c r="D1953" s="2">
        <v>14410</v>
      </c>
    </row>
    <row r="1954" spans="3:4" ht="15.6" x14ac:dyDescent="0.3">
      <c r="C1954" s="1" t="s">
        <v>1691</v>
      </c>
      <c r="D1954" s="2">
        <v>14419</v>
      </c>
    </row>
    <row r="1955" spans="3:4" ht="15.6" x14ac:dyDescent="0.3">
      <c r="C1955" s="3">
        <v>43774</v>
      </c>
      <c r="D1955" s="2">
        <v>14419</v>
      </c>
    </row>
    <row r="1956" spans="3:4" ht="15.6" x14ac:dyDescent="0.3">
      <c r="C1956" s="3">
        <v>43804</v>
      </c>
      <c r="D1956" s="2">
        <v>14419</v>
      </c>
    </row>
    <row r="1957" spans="3:4" ht="15.6" x14ac:dyDescent="0.3">
      <c r="C1957" s="1" t="s">
        <v>1692</v>
      </c>
      <c r="D1957" s="2">
        <v>14434</v>
      </c>
    </row>
    <row r="1958" spans="3:4" ht="15.6" x14ac:dyDescent="0.3">
      <c r="C1958" s="1" t="s">
        <v>1693</v>
      </c>
      <c r="D1958" s="2">
        <v>14516</v>
      </c>
    </row>
    <row r="1959" spans="3:4" ht="15.6" x14ac:dyDescent="0.3">
      <c r="C1959" s="1" t="s">
        <v>1694</v>
      </c>
      <c r="D1959" s="2">
        <v>14520</v>
      </c>
    </row>
    <row r="1960" spans="3:4" ht="15.6" x14ac:dyDescent="0.3">
      <c r="C1960" s="1" t="s">
        <v>1695</v>
      </c>
      <c r="D1960" s="2">
        <v>14530</v>
      </c>
    </row>
    <row r="1961" spans="3:4" ht="15.6" x14ac:dyDescent="0.3">
      <c r="C1961" s="1" t="s">
        <v>1696</v>
      </c>
      <c r="D1961" s="2">
        <v>14541</v>
      </c>
    </row>
    <row r="1962" spans="3:4" ht="15.6" x14ac:dyDescent="0.3">
      <c r="C1962" s="1" t="s">
        <v>1697</v>
      </c>
      <c r="D1962" s="2">
        <v>14541</v>
      </c>
    </row>
    <row r="1963" spans="3:4" ht="15.6" x14ac:dyDescent="0.3">
      <c r="C1963" s="1" t="s">
        <v>1698</v>
      </c>
      <c r="D1963" s="2">
        <v>14541</v>
      </c>
    </row>
    <row r="1964" spans="3:4" ht="15.6" x14ac:dyDescent="0.3">
      <c r="C1964" s="1" t="s">
        <v>1699</v>
      </c>
      <c r="D1964" s="2">
        <v>14550</v>
      </c>
    </row>
    <row r="1965" spans="3:4" ht="15.6" x14ac:dyDescent="0.3">
      <c r="C1965" s="1" t="s">
        <v>1700</v>
      </c>
      <c r="D1965" s="2">
        <v>14534</v>
      </c>
    </row>
    <row r="1966" spans="3:4" ht="15.6" x14ac:dyDescent="0.3">
      <c r="C1966" s="1" t="s">
        <v>1701</v>
      </c>
      <c r="D1966" s="2">
        <v>14560</v>
      </c>
    </row>
    <row r="1967" spans="3:4" ht="15.6" x14ac:dyDescent="0.3">
      <c r="C1967" s="1" t="s">
        <v>1702</v>
      </c>
      <c r="D1967" s="2">
        <v>14586</v>
      </c>
    </row>
    <row r="1968" spans="3:4" ht="15.6" x14ac:dyDescent="0.3">
      <c r="C1968" s="1" t="s">
        <v>1703</v>
      </c>
      <c r="D1968" s="2">
        <v>14523</v>
      </c>
    </row>
    <row r="1969" spans="3:4" ht="15.6" x14ac:dyDescent="0.3">
      <c r="C1969" s="1" t="s">
        <v>1704</v>
      </c>
      <c r="D1969" s="2">
        <v>14523</v>
      </c>
    </row>
    <row r="1970" spans="3:4" ht="15.6" x14ac:dyDescent="0.3">
      <c r="C1970" s="1" t="s">
        <v>1705</v>
      </c>
      <c r="D1970" s="2">
        <v>14523</v>
      </c>
    </row>
    <row r="1971" spans="3:4" ht="15.6" x14ac:dyDescent="0.3">
      <c r="C1971" s="1" t="s">
        <v>1706</v>
      </c>
      <c r="D1971" s="2">
        <v>14432</v>
      </c>
    </row>
    <row r="1972" spans="3:4" ht="15.6" x14ac:dyDescent="0.3">
      <c r="C1972" s="1" t="s">
        <v>1707</v>
      </c>
      <c r="D1972" s="2">
        <v>14452</v>
      </c>
    </row>
    <row r="1973" spans="3:4" ht="15.6" x14ac:dyDescent="0.3">
      <c r="C1973" s="1" t="s">
        <v>1708</v>
      </c>
      <c r="D1973" s="2">
        <v>14489</v>
      </c>
    </row>
    <row r="1974" spans="3:4" ht="15.6" x14ac:dyDescent="0.3">
      <c r="C1974" s="1" t="s">
        <v>1709</v>
      </c>
      <c r="D1974" s="2">
        <v>14489</v>
      </c>
    </row>
    <row r="1975" spans="3:4" ht="15.6" x14ac:dyDescent="0.3">
      <c r="C1975" s="1" t="s">
        <v>1710</v>
      </c>
      <c r="D1975" s="2">
        <v>14457</v>
      </c>
    </row>
    <row r="1976" spans="3:4" ht="15.6" x14ac:dyDescent="0.3">
      <c r="C1976" s="3">
        <v>43471</v>
      </c>
      <c r="D1976" s="2">
        <v>14457</v>
      </c>
    </row>
    <row r="1977" spans="3:4" ht="15.6" x14ac:dyDescent="0.3">
      <c r="C1977" s="3">
        <v>43502</v>
      </c>
      <c r="D1977" s="2">
        <v>14457</v>
      </c>
    </row>
    <row r="1978" spans="3:4" ht="15.6" x14ac:dyDescent="0.3">
      <c r="C1978" s="3">
        <v>43530</v>
      </c>
      <c r="D1978" s="2">
        <v>14457</v>
      </c>
    </row>
    <row r="1979" spans="3:4" ht="15.6" x14ac:dyDescent="0.3">
      <c r="C1979" s="3">
        <v>43561</v>
      </c>
      <c r="D1979" s="2">
        <v>14457</v>
      </c>
    </row>
    <row r="1980" spans="3:4" ht="15.6" x14ac:dyDescent="0.3">
      <c r="C1980" s="3">
        <v>43591</v>
      </c>
      <c r="D1980" s="2">
        <v>14457</v>
      </c>
    </row>
    <row r="1981" spans="3:4" ht="15.6" x14ac:dyDescent="0.3">
      <c r="C1981" s="3">
        <v>43622</v>
      </c>
      <c r="D1981" s="2">
        <v>14457</v>
      </c>
    </row>
    <row r="1982" spans="3:4" ht="15.6" x14ac:dyDescent="0.3">
      <c r="C1982" s="3">
        <v>43652</v>
      </c>
      <c r="D1982" s="2">
        <v>14457</v>
      </c>
    </row>
    <row r="1983" spans="3:4" ht="15.6" x14ac:dyDescent="0.3">
      <c r="C1983" s="3">
        <v>43683</v>
      </c>
      <c r="D1983" s="2">
        <v>14457</v>
      </c>
    </row>
    <row r="1984" spans="3:4" ht="15.6" x14ac:dyDescent="0.3">
      <c r="C1984" s="3">
        <v>43714</v>
      </c>
      <c r="D1984" s="2">
        <v>14457</v>
      </c>
    </row>
    <row r="1985" spans="3:4" ht="15.6" x14ac:dyDescent="0.3">
      <c r="C1985" s="1" t="s">
        <v>1711</v>
      </c>
      <c r="D1985" s="2">
        <v>14302</v>
      </c>
    </row>
    <row r="1986" spans="3:4" ht="15.6" x14ac:dyDescent="0.3">
      <c r="C1986" s="1" t="s">
        <v>1712</v>
      </c>
      <c r="D1986" s="2">
        <v>14329</v>
      </c>
    </row>
    <row r="1987" spans="3:4" ht="15.6" x14ac:dyDescent="0.3">
      <c r="C1987" s="1" t="s">
        <v>1713</v>
      </c>
      <c r="D1987" s="2">
        <v>14305</v>
      </c>
    </row>
    <row r="1988" spans="3:4" ht="15.6" x14ac:dyDescent="0.3">
      <c r="C1988" s="1" t="s">
        <v>1714</v>
      </c>
      <c r="D1988" s="2">
        <v>14341</v>
      </c>
    </row>
    <row r="1989" spans="3:4" ht="15.6" x14ac:dyDescent="0.3">
      <c r="C1989" s="1" t="s">
        <v>1715</v>
      </c>
      <c r="D1989" s="2">
        <v>14376</v>
      </c>
    </row>
    <row r="1990" spans="3:4" ht="15.6" x14ac:dyDescent="0.3">
      <c r="C1990" s="1" t="s">
        <v>1716</v>
      </c>
      <c r="D1990" s="2">
        <v>14376</v>
      </c>
    </row>
    <row r="1991" spans="3:4" ht="15.6" x14ac:dyDescent="0.3">
      <c r="C1991" s="1" t="s">
        <v>1717</v>
      </c>
      <c r="D1991" s="2">
        <v>14376</v>
      </c>
    </row>
    <row r="1992" spans="3:4" ht="15.6" x14ac:dyDescent="0.3">
      <c r="C1992" s="1" t="s">
        <v>1718</v>
      </c>
      <c r="D1992" s="2">
        <v>14418</v>
      </c>
    </row>
    <row r="1993" spans="3:4" ht="15.6" x14ac:dyDescent="0.3">
      <c r="C1993" s="1" t="s">
        <v>1719</v>
      </c>
      <c r="D1993" s="2">
        <v>14406</v>
      </c>
    </row>
    <row r="1994" spans="3:4" ht="15.6" x14ac:dyDescent="0.3">
      <c r="C1994" s="1" t="s">
        <v>1720</v>
      </c>
      <c r="D1994" s="2">
        <v>14342</v>
      </c>
    </row>
    <row r="1995" spans="3:4" ht="15.6" x14ac:dyDescent="0.3">
      <c r="C1995" s="1" t="s">
        <v>1721</v>
      </c>
      <c r="D1995" s="2">
        <v>14307</v>
      </c>
    </row>
    <row r="1996" spans="3:4" ht="15.6" x14ac:dyDescent="0.3">
      <c r="C1996" s="1" t="s">
        <v>1722</v>
      </c>
      <c r="D1996" s="2">
        <v>14187</v>
      </c>
    </row>
    <row r="1997" spans="3:4" ht="15.6" x14ac:dyDescent="0.3">
      <c r="C1997" s="1" t="s">
        <v>1723</v>
      </c>
      <c r="D1997" s="2">
        <v>14187</v>
      </c>
    </row>
    <row r="1998" spans="3:4" ht="15.6" x14ac:dyDescent="0.3">
      <c r="C1998" s="1" t="s">
        <v>1724</v>
      </c>
      <c r="D1998" s="2">
        <v>14187</v>
      </c>
    </row>
    <row r="1999" spans="3:4" ht="15.6" x14ac:dyDescent="0.3">
      <c r="C1999" s="1" t="s">
        <v>1725</v>
      </c>
      <c r="D1999" s="2">
        <v>14236</v>
      </c>
    </row>
    <row r="2000" spans="3:4" ht="15.6" x14ac:dyDescent="0.3">
      <c r="C2000" s="1" t="s">
        <v>1726</v>
      </c>
      <c r="D2000" s="2">
        <v>14209</v>
      </c>
    </row>
    <row r="2001" spans="3:4" ht="15.6" x14ac:dyDescent="0.3">
      <c r="C2001" s="1" t="s">
        <v>1727</v>
      </c>
      <c r="D2001" s="2">
        <v>14245</v>
      </c>
    </row>
    <row r="2002" spans="3:4" ht="15.6" x14ac:dyDescent="0.3">
      <c r="C2002" s="1" t="s">
        <v>1728</v>
      </c>
      <c r="D2002" s="2">
        <v>14251</v>
      </c>
    </row>
    <row r="2003" spans="3:4" ht="15.6" x14ac:dyDescent="0.3">
      <c r="C2003" s="1" t="s">
        <v>1729</v>
      </c>
      <c r="D2003" s="2">
        <v>14212</v>
      </c>
    </row>
    <row r="2004" spans="3:4" ht="15.6" x14ac:dyDescent="0.3">
      <c r="C2004" s="1" t="s">
        <v>1730</v>
      </c>
      <c r="D2004" s="2">
        <v>14212</v>
      </c>
    </row>
    <row r="2005" spans="3:4" ht="15.6" x14ac:dyDescent="0.3">
      <c r="C2005" s="1" t="s">
        <v>1731</v>
      </c>
      <c r="D2005" s="2">
        <v>14212</v>
      </c>
    </row>
    <row r="2006" spans="3:4" ht="15.6" x14ac:dyDescent="0.3">
      <c r="C2006" s="1" t="s">
        <v>1732</v>
      </c>
      <c r="D2006" s="2">
        <v>14188</v>
      </c>
    </row>
    <row r="2007" spans="3:4" ht="15.6" x14ac:dyDescent="0.3">
      <c r="C2007" s="1" t="s">
        <v>1733</v>
      </c>
      <c r="D2007" s="2">
        <v>14211</v>
      </c>
    </row>
    <row r="2008" spans="3:4" ht="15.6" x14ac:dyDescent="0.3">
      <c r="C2008" s="1" t="s">
        <v>1734</v>
      </c>
      <c r="D2008" s="2">
        <v>14231</v>
      </c>
    </row>
    <row r="2009" spans="3:4" ht="15.6" x14ac:dyDescent="0.3">
      <c r="C2009" s="1" t="s">
        <v>1735</v>
      </c>
      <c r="D2009" s="2">
        <v>14177</v>
      </c>
    </row>
    <row r="2010" spans="3:4" ht="15.6" x14ac:dyDescent="0.3">
      <c r="C2010" s="1" t="s">
        <v>1736</v>
      </c>
      <c r="D2010" s="2">
        <v>14219</v>
      </c>
    </row>
    <row r="2011" spans="3:4" ht="15.6" x14ac:dyDescent="0.3">
      <c r="C2011" s="3">
        <v>43623</v>
      </c>
      <c r="D2011" s="2">
        <v>14219</v>
      </c>
    </row>
    <row r="2012" spans="3:4" ht="15.6" x14ac:dyDescent="0.3">
      <c r="C2012" s="3">
        <v>43653</v>
      </c>
      <c r="D2012" s="2">
        <v>14219</v>
      </c>
    </row>
    <row r="2013" spans="3:4" ht="15.6" x14ac:dyDescent="0.3">
      <c r="C2013" s="1" t="s">
        <v>1737</v>
      </c>
      <c r="D2013" s="2">
        <v>14218</v>
      </c>
    </row>
    <row r="2014" spans="3:4" ht="15.6" x14ac:dyDescent="0.3">
      <c r="C2014" s="1" t="s">
        <v>1738</v>
      </c>
      <c r="D2014" s="2">
        <v>14200</v>
      </c>
    </row>
    <row r="2015" spans="3:4" ht="15.6" x14ac:dyDescent="0.3">
      <c r="C2015" s="1" t="s">
        <v>1739</v>
      </c>
      <c r="D2015" s="2">
        <v>14223</v>
      </c>
    </row>
    <row r="2016" spans="3:4" ht="15.6" x14ac:dyDescent="0.3">
      <c r="C2016" s="1" t="s">
        <v>1740</v>
      </c>
      <c r="D2016" s="2">
        <v>14159</v>
      </c>
    </row>
    <row r="2017" spans="3:4" ht="15.6" x14ac:dyDescent="0.3">
      <c r="C2017" s="1" t="s">
        <v>1741</v>
      </c>
      <c r="D2017" s="2">
        <v>14155</v>
      </c>
    </row>
    <row r="2018" spans="3:4" ht="15.6" x14ac:dyDescent="0.3">
      <c r="C2018" s="1" t="s">
        <v>1742</v>
      </c>
      <c r="D2018" s="2">
        <v>14155</v>
      </c>
    </row>
    <row r="2019" spans="3:4" ht="15.6" x14ac:dyDescent="0.3">
      <c r="C2019" s="1" t="s">
        <v>1743</v>
      </c>
      <c r="D2019" s="2">
        <v>14155</v>
      </c>
    </row>
    <row r="2020" spans="3:4" ht="15.6" x14ac:dyDescent="0.3">
      <c r="C2020" s="1" t="s">
        <v>1744</v>
      </c>
      <c r="D2020" s="2">
        <v>14040</v>
      </c>
    </row>
    <row r="2021" spans="3:4" ht="15.6" x14ac:dyDescent="0.3">
      <c r="C2021" s="1" t="s">
        <v>1745</v>
      </c>
      <c r="D2021" s="2">
        <v>13995</v>
      </c>
    </row>
    <row r="2022" spans="3:4" ht="15.6" x14ac:dyDescent="0.3">
      <c r="C2022" s="1" t="s">
        <v>1746</v>
      </c>
      <c r="D2022" s="2">
        <v>14019</v>
      </c>
    </row>
    <row r="2023" spans="3:4" ht="15.6" x14ac:dyDescent="0.3">
      <c r="C2023" s="1" t="s">
        <v>1747</v>
      </c>
      <c r="D2023" s="2">
        <v>14046</v>
      </c>
    </row>
    <row r="2024" spans="3:4" ht="15.6" x14ac:dyDescent="0.3">
      <c r="C2024" s="1" t="s">
        <v>1748</v>
      </c>
      <c r="D2024" s="2">
        <v>13983</v>
      </c>
    </row>
    <row r="2025" spans="3:4" ht="15.6" x14ac:dyDescent="0.3">
      <c r="C2025" s="1" t="s">
        <v>1749</v>
      </c>
      <c r="D2025" s="2">
        <v>13983</v>
      </c>
    </row>
    <row r="2026" spans="3:4" ht="15.6" x14ac:dyDescent="0.3">
      <c r="C2026" s="1" t="s">
        <v>1750</v>
      </c>
      <c r="D2026" s="2">
        <v>13983</v>
      </c>
    </row>
    <row r="2027" spans="3:4" ht="15.6" x14ac:dyDescent="0.3">
      <c r="C2027" s="1" t="s">
        <v>1751</v>
      </c>
      <c r="D2027" s="2">
        <v>14033</v>
      </c>
    </row>
    <row r="2028" spans="3:4" ht="15.6" x14ac:dyDescent="0.3">
      <c r="C2028" s="1" t="s">
        <v>1752</v>
      </c>
      <c r="D2028" s="2">
        <v>14043</v>
      </c>
    </row>
    <row r="2029" spans="3:4" ht="15.6" x14ac:dyDescent="0.3">
      <c r="C2029" s="1" t="s">
        <v>1753</v>
      </c>
      <c r="D2029" s="2">
        <v>14081</v>
      </c>
    </row>
    <row r="2030" spans="3:4" ht="15.6" x14ac:dyDescent="0.3">
      <c r="C2030" s="1" t="s">
        <v>1754</v>
      </c>
      <c r="D2030" s="2">
        <v>14056</v>
      </c>
    </row>
    <row r="2031" spans="3:4" ht="15.6" x14ac:dyDescent="0.3">
      <c r="C2031" s="1" t="s">
        <v>1755</v>
      </c>
      <c r="D2031" s="2">
        <v>14071</v>
      </c>
    </row>
    <row r="2032" spans="3:4" ht="15.6" x14ac:dyDescent="0.3">
      <c r="C2032" s="1" t="s">
        <v>1756</v>
      </c>
      <c r="D2032" s="2">
        <v>14071</v>
      </c>
    </row>
    <row r="2033" spans="3:4" ht="15.6" x14ac:dyDescent="0.3">
      <c r="C2033" s="1" t="s">
        <v>1757</v>
      </c>
      <c r="D2033" s="2">
        <v>14071</v>
      </c>
    </row>
    <row r="2034" spans="3:4" ht="15.6" x14ac:dyDescent="0.3">
      <c r="C2034" s="1" t="s">
        <v>1758</v>
      </c>
      <c r="D2034" s="2">
        <v>14080</v>
      </c>
    </row>
    <row r="2035" spans="3:4" ht="15.6" x14ac:dyDescent="0.3">
      <c r="C2035" s="1" t="s">
        <v>1759</v>
      </c>
      <c r="D2035" s="2">
        <v>14104</v>
      </c>
    </row>
    <row r="2036" spans="3:4" ht="15.6" x14ac:dyDescent="0.3">
      <c r="C2036" s="1" t="s">
        <v>1760</v>
      </c>
      <c r="D2036" s="2">
        <v>14096</v>
      </c>
    </row>
    <row r="2037" spans="3:4" ht="15.6" x14ac:dyDescent="0.3">
      <c r="C2037" s="1" t="s">
        <v>1761</v>
      </c>
      <c r="D2037" s="2">
        <v>14168</v>
      </c>
    </row>
    <row r="2038" spans="3:4" ht="15.6" x14ac:dyDescent="0.3">
      <c r="C2038" s="1" t="s">
        <v>1762</v>
      </c>
      <c r="D2038" s="2">
        <v>14274</v>
      </c>
    </row>
    <row r="2039" spans="3:4" ht="15.6" x14ac:dyDescent="0.3">
      <c r="C2039" s="3">
        <v>43532</v>
      </c>
      <c r="D2039" s="2">
        <v>14274</v>
      </c>
    </row>
    <row r="2040" spans="3:4" ht="15.6" x14ac:dyDescent="0.3">
      <c r="C2040" s="3">
        <v>43563</v>
      </c>
      <c r="D2040" s="2">
        <v>14274</v>
      </c>
    </row>
    <row r="2041" spans="3:4" ht="15.6" x14ac:dyDescent="0.3">
      <c r="C2041" s="1" t="s">
        <v>1763</v>
      </c>
      <c r="D2041" s="2">
        <v>14302</v>
      </c>
    </row>
    <row r="2042" spans="3:4" ht="15.6" x14ac:dyDescent="0.3">
      <c r="C2042" s="1" t="s">
        <v>1764</v>
      </c>
      <c r="D2042" s="2">
        <v>14416</v>
      </c>
    </row>
    <row r="2043" spans="3:4" ht="15.6" x14ac:dyDescent="0.3">
      <c r="C2043" s="1" t="s">
        <v>1765</v>
      </c>
      <c r="D2043" s="2">
        <v>14346</v>
      </c>
    </row>
    <row r="2044" spans="3:4" ht="15.6" x14ac:dyDescent="0.3">
      <c r="C2044" s="1" t="s">
        <v>1766</v>
      </c>
      <c r="D2044" s="2">
        <v>14302</v>
      </c>
    </row>
    <row r="2045" spans="3:4" ht="15.6" x14ac:dyDescent="0.3">
      <c r="C2045" s="1" t="s">
        <v>1767</v>
      </c>
      <c r="D2045" s="2">
        <v>14266</v>
      </c>
    </row>
    <row r="2046" spans="3:4" ht="15.6" x14ac:dyDescent="0.3">
      <c r="C2046" s="3">
        <v>43746</v>
      </c>
      <c r="D2046" s="2">
        <v>14266</v>
      </c>
    </row>
    <row r="2047" spans="3:4" ht="15.6" x14ac:dyDescent="0.3">
      <c r="C2047" s="3">
        <v>43777</v>
      </c>
      <c r="D2047" s="2">
        <v>14266</v>
      </c>
    </row>
    <row r="2048" spans="3:4" ht="15.6" x14ac:dyDescent="0.3">
      <c r="C2048" s="1" t="s">
        <v>1768</v>
      </c>
      <c r="D2048" s="2">
        <v>14291</v>
      </c>
    </row>
    <row r="2049" spans="3:4" ht="15.6" x14ac:dyDescent="0.3">
      <c r="C2049" s="1" t="s">
        <v>1769</v>
      </c>
      <c r="D2049" s="2">
        <v>14354</v>
      </c>
    </row>
    <row r="2050" spans="3:4" ht="15.6" x14ac:dyDescent="0.3">
      <c r="C2050" s="1" t="s">
        <v>1770</v>
      </c>
      <c r="D2050" s="2">
        <v>14305</v>
      </c>
    </row>
    <row r="2051" spans="3:4" ht="15.6" x14ac:dyDescent="0.3">
      <c r="C2051" s="1" t="s">
        <v>1771</v>
      </c>
      <c r="D2051" s="2">
        <v>14367</v>
      </c>
    </row>
    <row r="2052" spans="3:4" ht="15.6" x14ac:dyDescent="0.3">
      <c r="C2052" s="1" t="s">
        <v>1772</v>
      </c>
      <c r="D2052" s="2">
        <v>14329</v>
      </c>
    </row>
    <row r="2053" spans="3:4" ht="15.6" x14ac:dyDescent="0.3">
      <c r="C2053" s="1" t="s">
        <v>1773</v>
      </c>
      <c r="D2053" s="2">
        <v>14329</v>
      </c>
    </row>
    <row r="2054" spans="3:4" ht="15.6" x14ac:dyDescent="0.3">
      <c r="C2054" s="1" t="s">
        <v>1774</v>
      </c>
      <c r="D2054" s="2">
        <v>14329</v>
      </c>
    </row>
    <row r="2055" spans="3:4" ht="15.6" x14ac:dyDescent="0.3">
      <c r="C2055" s="1" t="s">
        <v>1775</v>
      </c>
      <c r="D2055" s="2">
        <v>14274</v>
      </c>
    </row>
    <row r="2056" spans="3:4" ht="15.6" x14ac:dyDescent="0.3">
      <c r="C2056" s="1" t="s">
        <v>1776</v>
      </c>
      <c r="D2056" s="2">
        <v>14333</v>
      </c>
    </row>
    <row r="2057" spans="3:4" ht="15.6" x14ac:dyDescent="0.3">
      <c r="C2057" s="1" t="s">
        <v>1777</v>
      </c>
      <c r="D2057" s="2">
        <v>14330</v>
      </c>
    </row>
    <row r="2058" spans="3:4" ht="15.6" x14ac:dyDescent="0.3">
      <c r="C2058" s="1" t="s">
        <v>1778</v>
      </c>
      <c r="D2058" s="2">
        <v>14305</v>
      </c>
    </row>
    <row r="2059" spans="3:4" ht="15.6" x14ac:dyDescent="0.3">
      <c r="C2059" s="1" t="s">
        <v>1779</v>
      </c>
      <c r="D2059" s="2">
        <v>14320</v>
      </c>
    </row>
    <row r="2060" spans="3:4" ht="15.6" x14ac:dyDescent="0.3">
      <c r="C2060" s="1" t="s">
        <v>1780</v>
      </c>
      <c r="D2060" s="2">
        <v>14320</v>
      </c>
    </row>
    <row r="2061" spans="3:4" ht="15.6" x14ac:dyDescent="0.3">
      <c r="C2061" s="1" t="s">
        <v>1781</v>
      </c>
      <c r="D2061" s="2">
        <v>14320</v>
      </c>
    </row>
    <row r="2062" spans="3:4" ht="15.6" x14ac:dyDescent="0.3">
      <c r="C2062" s="1" t="s">
        <v>1782</v>
      </c>
      <c r="D2062" s="2">
        <v>14332</v>
      </c>
    </row>
    <row r="2063" spans="3:4" ht="15.6" x14ac:dyDescent="0.3">
      <c r="C2063" s="1" t="s">
        <v>1783</v>
      </c>
      <c r="D2063" s="2">
        <v>14306</v>
      </c>
    </row>
    <row r="2064" spans="3:4" ht="15.6" x14ac:dyDescent="0.3">
      <c r="C2064" s="1" t="s">
        <v>1784</v>
      </c>
      <c r="D2064" s="2">
        <v>14334</v>
      </c>
    </row>
    <row r="2065" spans="3:4" ht="15.6" x14ac:dyDescent="0.3">
      <c r="C2065" s="1" t="s">
        <v>1785</v>
      </c>
      <c r="D2065" s="2">
        <v>14325</v>
      </c>
    </row>
    <row r="2066" spans="3:4" ht="15.6" x14ac:dyDescent="0.3">
      <c r="C2066" s="1" t="s">
        <v>1786</v>
      </c>
      <c r="D2066" s="2">
        <v>14308</v>
      </c>
    </row>
    <row r="2067" spans="3:4" ht="15.6" x14ac:dyDescent="0.3">
      <c r="C2067" s="1" t="s">
        <v>1787</v>
      </c>
      <c r="D2067" s="2">
        <v>14308</v>
      </c>
    </row>
    <row r="2068" spans="3:4" ht="15.6" x14ac:dyDescent="0.3">
      <c r="C2068" s="3">
        <v>43474</v>
      </c>
      <c r="D2068" s="2">
        <v>14308</v>
      </c>
    </row>
    <row r="2069" spans="3:4" ht="15.6" x14ac:dyDescent="0.3">
      <c r="C2069" s="1" t="s">
        <v>1788</v>
      </c>
      <c r="D2069" s="2">
        <v>14261</v>
      </c>
    </row>
    <row r="2070" spans="3:4" ht="15.6" x14ac:dyDescent="0.3">
      <c r="C2070" s="1" t="s">
        <v>1789</v>
      </c>
      <c r="D2070" s="2">
        <v>14288</v>
      </c>
    </row>
    <row r="2071" spans="3:4" ht="15.6" x14ac:dyDescent="0.3">
      <c r="C2071" s="1" t="s">
        <v>1790</v>
      </c>
      <c r="D2071" s="2">
        <v>14289</v>
      </c>
    </row>
    <row r="2072" spans="3:4" ht="15.6" x14ac:dyDescent="0.3">
      <c r="C2072" s="1" t="s">
        <v>1791</v>
      </c>
      <c r="D2072" s="2">
        <v>14224</v>
      </c>
    </row>
    <row r="2073" spans="3:4" ht="15.6" x14ac:dyDescent="0.3">
      <c r="C2073" s="1" t="s">
        <v>1792</v>
      </c>
      <c r="D2073" s="2">
        <v>14211</v>
      </c>
    </row>
    <row r="2074" spans="3:4" ht="15.6" x14ac:dyDescent="0.3">
      <c r="C2074" s="3">
        <v>43655</v>
      </c>
      <c r="D2074" s="2">
        <v>14211</v>
      </c>
    </row>
    <row r="2075" spans="3:4" ht="15.6" x14ac:dyDescent="0.3">
      <c r="C2075" s="3">
        <v>43686</v>
      </c>
      <c r="D2075" s="2">
        <v>14211</v>
      </c>
    </row>
    <row r="2076" spans="3:4" ht="15.6" x14ac:dyDescent="0.3">
      <c r="C2076" s="1" t="s">
        <v>1793</v>
      </c>
      <c r="D2076" s="2">
        <v>14162</v>
      </c>
    </row>
    <row r="2077" spans="3:4" ht="15.6" x14ac:dyDescent="0.3">
      <c r="C2077" s="1" t="s">
        <v>1794</v>
      </c>
      <c r="D2077" s="2">
        <v>14101</v>
      </c>
    </row>
    <row r="2078" spans="3:4" ht="15.6" x14ac:dyDescent="0.3">
      <c r="C2078" s="1" t="s">
        <v>1795</v>
      </c>
      <c r="D2078" s="2">
        <v>14133</v>
      </c>
    </row>
    <row r="2079" spans="3:4" ht="15.6" x14ac:dyDescent="0.3">
      <c r="C2079" s="1" t="s">
        <v>1796</v>
      </c>
      <c r="D2079" s="2">
        <v>14122</v>
      </c>
    </row>
    <row r="2080" spans="3:4" ht="15.6" x14ac:dyDescent="0.3">
      <c r="C2080" s="1" t="s">
        <v>1797</v>
      </c>
      <c r="D2080" s="2">
        <v>14020</v>
      </c>
    </row>
    <row r="2081" spans="3:4" ht="15.6" x14ac:dyDescent="0.3">
      <c r="C2081" s="1" t="s">
        <v>1798</v>
      </c>
      <c r="D2081" s="2">
        <v>14020</v>
      </c>
    </row>
    <row r="2082" spans="3:4" ht="15.6" x14ac:dyDescent="0.3">
      <c r="C2082" s="1" t="s">
        <v>1799</v>
      </c>
      <c r="D2082" s="2">
        <v>14020</v>
      </c>
    </row>
    <row r="2083" spans="3:4" ht="15.6" x14ac:dyDescent="0.3">
      <c r="C2083" s="1" t="s">
        <v>1800</v>
      </c>
      <c r="D2083" s="2">
        <v>14090</v>
      </c>
    </row>
    <row r="2084" spans="3:4" ht="15.6" x14ac:dyDescent="0.3">
      <c r="C2084" s="1" t="s">
        <v>1801</v>
      </c>
      <c r="D2084" s="2">
        <v>14171</v>
      </c>
    </row>
    <row r="2085" spans="3:4" ht="15.6" x14ac:dyDescent="0.3">
      <c r="C2085" s="1" t="s">
        <v>1802</v>
      </c>
      <c r="D2085" s="2">
        <v>14150</v>
      </c>
    </row>
    <row r="2086" spans="3:4" ht="15.6" x14ac:dyDescent="0.3">
      <c r="C2086" s="1" t="s">
        <v>1803</v>
      </c>
      <c r="D2086" s="2">
        <v>14169</v>
      </c>
    </row>
    <row r="2087" spans="3:4" ht="15.6" x14ac:dyDescent="0.3">
      <c r="C2087" s="1" t="s">
        <v>1804</v>
      </c>
      <c r="D2087" s="2">
        <v>14155</v>
      </c>
    </row>
    <row r="2088" spans="3:4" ht="15.6" x14ac:dyDescent="0.3">
      <c r="C2088" s="1" t="s">
        <v>1805</v>
      </c>
      <c r="D2088" s="2">
        <v>14155</v>
      </c>
    </row>
    <row r="2089" spans="3:4" ht="15.6" x14ac:dyDescent="0.3">
      <c r="C2089" s="1" t="s">
        <v>1806</v>
      </c>
      <c r="D2089" s="2">
        <v>14155</v>
      </c>
    </row>
    <row r="2090" spans="3:4" ht="15.6" x14ac:dyDescent="0.3">
      <c r="C2090" s="1" t="s">
        <v>1807</v>
      </c>
      <c r="D2090" s="2">
        <v>14147</v>
      </c>
    </row>
    <row r="2091" spans="3:4" ht="15.6" x14ac:dyDescent="0.3">
      <c r="C2091" s="1" t="s">
        <v>1808</v>
      </c>
      <c r="D2091" s="2">
        <v>14169</v>
      </c>
    </row>
    <row r="2092" spans="3:4" ht="15.6" x14ac:dyDescent="0.3">
      <c r="C2092" s="1" t="s">
        <v>1809</v>
      </c>
      <c r="D2092" s="2">
        <v>14205</v>
      </c>
    </row>
    <row r="2093" spans="3:4" ht="15.6" x14ac:dyDescent="0.3">
      <c r="C2093" s="1" t="s">
        <v>1810</v>
      </c>
      <c r="D2093" s="2">
        <v>14233</v>
      </c>
    </row>
    <row r="2094" spans="3:4" ht="15.6" x14ac:dyDescent="0.3">
      <c r="C2094" s="1" t="s">
        <v>1811</v>
      </c>
      <c r="D2094" s="2">
        <v>14268</v>
      </c>
    </row>
    <row r="2095" spans="3:4" ht="15.6" x14ac:dyDescent="0.3">
      <c r="C2095" s="1" t="s">
        <v>1812</v>
      </c>
      <c r="D2095" s="2">
        <v>14268</v>
      </c>
    </row>
    <row r="2096" spans="3:4" ht="15.6" x14ac:dyDescent="0.3">
      <c r="C2096" s="1" t="s">
        <v>1813</v>
      </c>
      <c r="D2096" s="2">
        <v>14268</v>
      </c>
    </row>
    <row r="2097" spans="3:4" ht="15.6" x14ac:dyDescent="0.3">
      <c r="C2097" s="1" t="s">
        <v>1814</v>
      </c>
      <c r="D2097" s="2">
        <v>14245</v>
      </c>
    </row>
    <row r="2098" spans="3:4" ht="15.6" x14ac:dyDescent="0.3">
      <c r="C2098" s="1" t="s">
        <v>1815</v>
      </c>
      <c r="D2098" s="2">
        <v>14267</v>
      </c>
    </row>
    <row r="2099" spans="3:4" ht="15.6" x14ac:dyDescent="0.3">
      <c r="C2099" s="1" t="s">
        <v>1816</v>
      </c>
      <c r="D2099" s="2">
        <v>14278</v>
      </c>
    </row>
    <row r="2100" spans="3:4" ht="15.6" x14ac:dyDescent="0.3">
      <c r="C2100" s="1" t="s">
        <v>1817</v>
      </c>
      <c r="D2100" s="2">
        <v>14264</v>
      </c>
    </row>
    <row r="2101" spans="3:4" ht="15.6" x14ac:dyDescent="0.3">
      <c r="C2101" s="1" t="s">
        <v>1818</v>
      </c>
      <c r="D2101" s="2">
        <v>14206</v>
      </c>
    </row>
    <row r="2102" spans="3:4" ht="15.6" x14ac:dyDescent="0.3">
      <c r="C2102" s="3">
        <v>43595</v>
      </c>
      <c r="D2102" s="2">
        <v>14206</v>
      </c>
    </row>
    <row r="2103" spans="3:4" ht="15.6" x14ac:dyDescent="0.3">
      <c r="C2103" s="3">
        <v>43626</v>
      </c>
      <c r="D2103" s="2">
        <v>14206</v>
      </c>
    </row>
    <row r="2104" spans="3:4" ht="15.6" x14ac:dyDescent="0.3">
      <c r="C2104" s="1" t="s">
        <v>1819</v>
      </c>
      <c r="D2104" s="2">
        <v>14227</v>
      </c>
    </row>
    <row r="2105" spans="3:4" ht="15.6" x14ac:dyDescent="0.3">
      <c r="C2105" s="1" t="s">
        <v>1820</v>
      </c>
      <c r="D2105" s="2">
        <v>14241</v>
      </c>
    </row>
    <row r="2106" spans="3:4" ht="15.6" x14ac:dyDescent="0.3">
      <c r="C2106" s="1" t="s">
        <v>1821</v>
      </c>
      <c r="D2106" s="2">
        <v>14253</v>
      </c>
    </row>
    <row r="2107" spans="3:4" ht="15.6" x14ac:dyDescent="0.3">
      <c r="C2107" s="1" t="s">
        <v>1822</v>
      </c>
      <c r="D2107" s="2">
        <v>14228</v>
      </c>
    </row>
    <row r="2108" spans="3:4" ht="15.6" x14ac:dyDescent="0.3">
      <c r="C2108" s="1" t="s">
        <v>1823</v>
      </c>
      <c r="D2108" s="2">
        <v>14210</v>
      </c>
    </row>
    <row r="2109" spans="3:4" ht="15.6" x14ac:dyDescent="0.3">
      <c r="C2109" s="3">
        <v>43809</v>
      </c>
      <c r="D2109" s="2">
        <v>14210</v>
      </c>
    </row>
    <row r="2110" spans="3:4" ht="15.6" x14ac:dyDescent="0.3">
      <c r="C2110" s="1" t="s">
        <v>1824</v>
      </c>
      <c r="D2110" s="2">
        <v>14210</v>
      </c>
    </row>
    <row r="2111" spans="3:4" ht="15.6" x14ac:dyDescent="0.3">
      <c r="C2111" s="1" t="s">
        <v>1825</v>
      </c>
      <c r="D2111" s="2">
        <v>14196.63</v>
      </c>
    </row>
    <row r="2112" spans="3:4" ht="15.6" x14ac:dyDescent="0.3">
      <c r="C2112" s="1" t="s">
        <v>1826</v>
      </c>
      <c r="D2112" s="2">
        <v>14210.7</v>
      </c>
    </row>
    <row r="2113" spans="3:4" ht="15.6" x14ac:dyDescent="0.3">
      <c r="C2113" s="1" t="s">
        <v>1827</v>
      </c>
      <c r="D2113" s="2">
        <v>14257.93</v>
      </c>
    </row>
    <row r="2114" spans="3:4" ht="15.6" x14ac:dyDescent="0.3">
      <c r="C2114" s="1" t="s">
        <v>1828</v>
      </c>
      <c r="D2114" s="2">
        <v>14242.86</v>
      </c>
    </row>
    <row r="2115" spans="3:4" ht="15.6" x14ac:dyDescent="0.3">
      <c r="C2115" s="1" t="s">
        <v>1829</v>
      </c>
      <c r="D2115" s="2">
        <v>14210.7</v>
      </c>
    </row>
    <row r="2116" spans="3:4" ht="15.6" x14ac:dyDescent="0.3">
      <c r="C2116" s="1" t="s">
        <v>1830</v>
      </c>
      <c r="D2116" s="2">
        <v>14210.7</v>
      </c>
    </row>
    <row r="2117" spans="3:4" ht="15.6" x14ac:dyDescent="0.3">
      <c r="C2117" s="1" t="s">
        <v>1831</v>
      </c>
      <c r="D2117" s="2">
        <v>14210.7</v>
      </c>
    </row>
    <row r="2118" spans="3:4" ht="15.6" x14ac:dyDescent="0.3">
      <c r="C2118" s="1" t="s">
        <v>1832</v>
      </c>
      <c r="D2118" s="2">
        <v>14202.66</v>
      </c>
    </row>
    <row r="2119" spans="3:4" ht="15.6" x14ac:dyDescent="0.3">
      <c r="C2119" s="1" t="s">
        <v>1833</v>
      </c>
      <c r="D2119" s="2">
        <v>14128.29</v>
      </c>
    </row>
    <row r="2120" spans="3:4" ht="15.6" x14ac:dyDescent="0.3">
      <c r="C2120" s="1" t="s">
        <v>1834</v>
      </c>
      <c r="D2120" s="2">
        <v>14121.25</v>
      </c>
    </row>
    <row r="2121" spans="3:4" ht="15.6" x14ac:dyDescent="0.3">
      <c r="C2121" s="1" t="s">
        <v>1835</v>
      </c>
      <c r="D2121" s="2">
        <v>14065.98</v>
      </c>
    </row>
    <row r="2122" spans="3:4" ht="15.6" x14ac:dyDescent="0.3">
      <c r="C2122" s="1" t="s">
        <v>1836</v>
      </c>
      <c r="D2122" s="2">
        <v>14134.32</v>
      </c>
    </row>
    <row r="2123" spans="3:4" ht="15.6" x14ac:dyDescent="0.3">
      <c r="C2123" s="1" t="s">
        <v>1837</v>
      </c>
      <c r="D2123" s="2">
        <v>14134.32</v>
      </c>
    </row>
    <row r="2124" spans="3:4" ht="15.6" x14ac:dyDescent="0.3">
      <c r="C2124" s="1" t="s">
        <v>1838</v>
      </c>
      <c r="D2124" s="2">
        <v>14134.32</v>
      </c>
    </row>
    <row r="2125" spans="3:4" ht="15.6" x14ac:dyDescent="0.3">
      <c r="C2125" s="1" t="s">
        <v>1839</v>
      </c>
      <c r="D2125" s="2">
        <v>14093.11</v>
      </c>
    </row>
    <row r="2126" spans="3:4" ht="15.6" x14ac:dyDescent="0.3">
      <c r="C2126" s="1" t="s">
        <v>1840</v>
      </c>
      <c r="D2126" s="2">
        <v>14098.14</v>
      </c>
    </row>
    <row r="2127" spans="3:4" ht="15.6" x14ac:dyDescent="0.3">
      <c r="C2127" s="1" t="s">
        <v>1841</v>
      </c>
      <c r="D2127" s="2">
        <v>14114.22</v>
      </c>
    </row>
    <row r="2128" spans="3:4" ht="15.6" x14ac:dyDescent="0.3">
      <c r="C2128" s="1" t="s">
        <v>1842</v>
      </c>
      <c r="D2128" s="2">
        <v>14078.04</v>
      </c>
    </row>
    <row r="2129" spans="3:4" ht="15.6" x14ac:dyDescent="0.3">
      <c r="C2129" s="1" t="s">
        <v>1843</v>
      </c>
      <c r="D2129" s="2">
        <v>14136.33</v>
      </c>
    </row>
    <row r="2130" spans="3:4" ht="15.6" x14ac:dyDescent="0.3">
      <c r="C2130" s="3">
        <v>43507</v>
      </c>
      <c r="D2130" s="2">
        <v>14136.33</v>
      </c>
    </row>
    <row r="2131" spans="3:4" ht="15.6" x14ac:dyDescent="0.3">
      <c r="C2131" s="3">
        <v>43535</v>
      </c>
      <c r="D2131" s="2">
        <v>14136.33</v>
      </c>
    </row>
    <row r="2132" spans="3:4" ht="15.6" x14ac:dyDescent="0.3">
      <c r="C2132" s="1" t="s">
        <v>1844</v>
      </c>
      <c r="D2132" s="2">
        <v>14072.01</v>
      </c>
    </row>
    <row r="2133" spans="3:4" ht="15.6" x14ac:dyDescent="0.3">
      <c r="C2133" s="1" t="s">
        <v>1845</v>
      </c>
      <c r="D2133" s="2">
        <v>14101.16</v>
      </c>
    </row>
    <row r="2134" spans="3:4" ht="15.6" x14ac:dyDescent="0.3">
      <c r="C2134" s="1" t="s">
        <v>1846</v>
      </c>
      <c r="D2134" s="2">
        <v>14061.96</v>
      </c>
    </row>
    <row r="2135" spans="3:4" ht="15.6" x14ac:dyDescent="0.3">
      <c r="C2135" s="1" t="s">
        <v>1847</v>
      </c>
      <c r="D2135" s="2">
        <v>14110.2</v>
      </c>
    </row>
    <row r="2136" spans="3:4" ht="15.6" x14ac:dyDescent="0.3">
      <c r="C2136" s="1" t="s">
        <v>1848</v>
      </c>
      <c r="D2136" s="2">
        <v>14090.1</v>
      </c>
    </row>
    <row r="2137" spans="3:4" ht="15.6" x14ac:dyDescent="0.3">
      <c r="C2137" s="3">
        <v>43719</v>
      </c>
      <c r="D2137" s="2">
        <v>14090.1</v>
      </c>
    </row>
    <row r="2138" spans="3:4" ht="15.6" x14ac:dyDescent="0.3">
      <c r="C2138" s="3">
        <v>43749</v>
      </c>
      <c r="D2138" s="2">
        <v>14090.1</v>
      </c>
    </row>
    <row r="2139" spans="3:4" ht="15.6" x14ac:dyDescent="0.3">
      <c r="C2139" s="1" t="s">
        <v>1849</v>
      </c>
      <c r="D2139" s="2">
        <v>14110.2</v>
      </c>
    </row>
    <row r="2140" spans="3:4" ht="15.6" x14ac:dyDescent="0.3">
      <c r="C2140" s="1" t="s">
        <v>1850</v>
      </c>
      <c r="D2140" s="2">
        <v>14129.3</v>
      </c>
    </row>
    <row r="2141" spans="3:4" ht="15.6" x14ac:dyDescent="0.3">
      <c r="C2141" s="1" t="s">
        <v>1851</v>
      </c>
      <c r="D2141" s="2">
        <v>14152.41</v>
      </c>
    </row>
    <row r="2142" spans="3:4" ht="15.6" x14ac:dyDescent="0.3">
      <c r="C2142" s="1" t="s">
        <v>1852</v>
      </c>
      <c r="D2142" s="2">
        <v>14168.49</v>
      </c>
    </row>
    <row r="2143" spans="3:4" ht="15.6" x14ac:dyDescent="0.3">
      <c r="C2143" s="1" t="s">
        <v>1853</v>
      </c>
      <c r="D2143" s="2">
        <v>14139.35</v>
      </c>
    </row>
    <row r="2144" spans="3:4" ht="15.6" x14ac:dyDescent="0.3">
      <c r="C2144" s="1" t="s">
        <v>1854</v>
      </c>
      <c r="D2144" s="2">
        <v>14139.35</v>
      </c>
    </row>
    <row r="2145" spans="3:4" ht="15.6" x14ac:dyDescent="0.3">
      <c r="C2145" s="1" t="s">
        <v>1855</v>
      </c>
      <c r="D2145" s="2">
        <v>14139.35</v>
      </c>
    </row>
    <row r="2146" spans="3:4" ht="15.6" x14ac:dyDescent="0.3">
      <c r="C2146" s="1" t="s">
        <v>1856</v>
      </c>
      <c r="D2146" s="2">
        <v>14145.38</v>
      </c>
    </row>
    <row r="2147" spans="3:4" ht="15.6" x14ac:dyDescent="0.3">
      <c r="C2147" s="1" t="s">
        <v>1857</v>
      </c>
      <c r="D2147" s="2">
        <v>14161.46</v>
      </c>
    </row>
    <row r="2148" spans="3:4" ht="15.6" x14ac:dyDescent="0.3">
      <c r="C2148" s="1" t="s">
        <v>1858</v>
      </c>
      <c r="D2148" s="2">
        <v>14167.49</v>
      </c>
    </row>
    <row r="2149" spans="3:4" ht="15.6" x14ac:dyDescent="0.3">
      <c r="C2149" s="1" t="s">
        <v>1859</v>
      </c>
      <c r="D2149" s="2">
        <v>14182.56</v>
      </c>
    </row>
    <row r="2150" spans="3:4" ht="15.6" x14ac:dyDescent="0.3">
      <c r="C2150" s="1" t="s">
        <v>1860</v>
      </c>
      <c r="D2150" s="2">
        <v>14170.5</v>
      </c>
    </row>
    <row r="2151" spans="3:4" ht="15.6" x14ac:dyDescent="0.3">
      <c r="C2151" s="1" t="s">
        <v>1861</v>
      </c>
      <c r="D2151" s="2">
        <v>14170.5</v>
      </c>
    </row>
    <row r="2152" spans="3:4" ht="15.6" x14ac:dyDescent="0.3">
      <c r="C2152" s="1" t="s">
        <v>1862</v>
      </c>
      <c r="D2152" s="2">
        <v>14170.5</v>
      </c>
    </row>
    <row r="2153" spans="3:4" ht="15.6" x14ac:dyDescent="0.3">
      <c r="C2153" s="1" t="s">
        <v>1863</v>
      </c>
      <c r="D2153" s="2">
        <v>14161.46</v>
      </c>
    </row>
    <row r="2154" spans="3:4" ht="15.6" x14ac:dyDescent="0.3">
      <c r="C2154" s="1" t="s">
        <v>1864</v>
      </c>
      <c r="D2154" s="2">
        <v>14151.41</v>
      </c>
    </row>
    <row r="2155" spans="3:4" ht="15.6" x14ac:dyDescent="0.3">
      <c r="C2155" s="1" t="s">
        <v>1865</v>
      </c>
      <c r="D2155" s="2">
        <v>14166.48</v>
      </c>
    </row>
    <row r="2156" spans="3:4" ht="15.6" x14ac:dyDescent="0.3">
      <c r="C2156" s="1" t="s">
        <v>1866</v>
      </c>
      <c r="D2156" s="2">
        <v>14169.5</v>
      </c>
    </row>
    <row r="2157" spans="3:4" ht="15.6" x14ac:dyDescent="0.3">
      <c r="C2157" s="1" t="s">
        <v>1867</v>
      </c>
      <c r="D2157" s="2">
        <v>14172.51</v>
      </c>
    </row>
    <row r="2158" spans="3:4" ht="15.6" x14ac:dyDescent="0.3">
      <c r="C2158" s="1" t="s">
        <v>1868</v>
      </c>
      <c r="D2158" s="2">
        <v>14172.51</v>
      </c>
    </row>
    <row r="2159" spans="3:4" ht="15.6" x14ac:dyDescent="0.3">
      <c r="C2159" s="3">
        <v>43477</v>
      </c>
      <c r="D2159" s="2">
        <v>14172.51</v>
      </c>
    </row>
    <row r="2160" spans="3:4" ht="15.6" x14ac:dyDescent="0.3">
      <c r="C2160" s="1" t="s">
        <v>1869</v>
      </c>
      <c r="D2160" s="2">
        <v>14192.61</v>
      </c>
    </row>
    <row r="2161" spans="3:4" ht="15.6" x14ac:dyDescent="0.3">
      <c r="C2161" s="1" t="s">
        <v>1870</v>
      </c>
      <c r="D2161" s="2">
        <v>14200.65</v>
      </c>
    </row>
    <row r="2162" spans="3:4" ht="15.6" x14ac:dyDescent="0.3">
      <c r="C2162" s="1" t="s">
        <v>1871</v>
      </c>
      <c r="D2162" s="2">
        <v>14195.63</v>
      </c>
    </row>
    <row r="2163" spans="3:4" ht="15.6" x14ac:dyDescent="0.3">
      <c r="C2163" s="1" t="s">
        <v>1872</v>
      </c>
      <c r="D2163" s="2">
        <v>14164.47</v>
      </c>
    </row>
    <row r="2164" spans="3:4" ht="15.6" x14ac:dyDescent="0.3">
      <c r="C2164" s="1" t="s">
        <v>1873</v>
      </c>
      <c r="D2164" s="2">
        <v>14107.19</v>
      </c>
    </row>
    <row r="2165" spans="3:4" ht="15.6" x14ac:dyDescent="0.3">
      <c r="C2165" s="3">
        <v>43658</v>
      </c>
      <c r="D2165" s="2">
        <v>14107.19</v>
      </c>
    </row>
    <row r="2166" spans="3:4" ht="15.6" x14ac:dyDescent="0.3">
      <c r="C2166" s="3">
        <v>43689</v>
      </c>
      <c r="D2166" s="2">
        <v>14107.19</v>
      </c>
    </row>
    <row r="2167" spans="3:4" ht="15.6" x14ac:dyDescent="0.3">
      <c r="C2167" s="1" t="s">
        <v>1874</v>
      </c>
      <c r="D2167" s="2">
        <v>14091.11</v>
      </c>
    </row>
    <row r="2168" spans="3:4" ht="15.6" x14ac:dyDescent="0.3">
      <c r="C2168" s="1" t="s">
        <v>1875</v>
      </c>
      <c r="D2168" s="2">
        <v>14074.02</v>
      </c>
    </row>
    <row r="2169" spans="3:4" ht="15.6" x14ac:dyDescent="0.3">
      <c r="C2169" s="1" t="s">
        <v>1876</v>
      </c>
      <c r="D2169" s="2">
        <v>14095.13</v>
      </c>
    </row>
    <row r="2170" spans="3:4" ht="15.6" x14ac:dyDescent="0.3">
      <c r="C2170" s="1" t="s">
        <v>1877</v>
      </c>
      <c r="D2170" s="2">
        <v>14112.21</v>
      </c>
    </row>
    <row r="2171" spans="3:4" ht="15.6" x14ac:dyDescent="0.3">
      <c r="C2171" s="1" t="s">
        <v>1878</v>
      </c>
      <c r="D2171" s="2">
        <v>14051.91</v>
      </c>
    </row>
    <row r="2172" spans="3:4" ht="15.6" x14ac:dyDescent="0.3">
      <c r="C2172" s="1" t="s">
        <v>1879</v>
      </c>
      <c r="D2172" s="2">
        <v>14051.91</v>
      </c>
    </row>
    <row r="2173" spans="3:4" ht="15.6" x14ac:dyDescent="0.3">
      <c r="C2173" s="1" t="s">
        <v>1880</v>
      </c>
      <c r="D2173" s="2">
        <v>14051.91</v>
      </c>
    </row>
    <row r="2174" spans="3:4" ht="15.6" x14ac:dyDescent="0.3">
      <c r="C2174" s="1" t="s">
        <v>1881</v>
      </c>
      <c r="D2174" s="2">
        <v>14074.02</v>
      </c>
    </row>
    <row r="2175" spans="3:4" ht="15.6" x14ac:dyDescent="0.3">
      <c r="C2175" s="1" t="s">
        <v>1882</v>
      </c>
      <c r="D2175" s="2">
        <v>14088.09</v>
      </c>
    </row>
    <row r="2176" spans="3:4" ht="15.6" x14ac:dyDescent="0.3">
      <c r="C2176" s="1" t="s">
        <v>1883</v>
      </c>
      <c r="D2176" s="2">
        <v>14077.04</v>
      </c>
    </row>
    <row r="2177" spans="3:4" ht="15.6" x14ac:dyDescent="0.3">
      <c r="C2177" s="1" t="s">
        <v>1884</v>
      </c>
      <c r="D2177" s="2">
        <v>14052.92</v>
      </c>
    </row>
    <row r="2178" spans="3:4" ht="15.6" x14ac:dyDescent="0.3">
      <c r="C2178" s="1" t="s">
        <v>1885</v>
      </c>
      <c r="D2178" s="2">
        <v>14062.97</v>
      </c>
    </row>
    <row r="2179" spans="3:4" ht="15.6" x14ac:dyDescent="0.3">
      <c r="C2179" s="1" t="s">
        <v>1886</v>
      </c>
      <c r="D2179" s="2">
        <v>14062.97</v>
      </c>
    </row>
    <row r="2180" spans="3:4" ht="15.6" x14ac:dyDescent="0.3">
      <c r="C2180" s="1" t="s">
        <v>1887</v>
      </c>
      <c r="D2180" s="2">
        <v>14062.97</v>
      </c>
    </row>
    <row r="2181" spans="3:4" ht="15.6" x14ac:dyDescent="0.3">
      <c r="C2181" s="1" t="s">
        <v>1888</v>
      </c>
      <c r="D2181" s="2">
        <v>14047.89</v>
      </c>
    </row>
    <row r="2182" spans="3:4" ht="15.6" x14ac:dyDescent="0.3">
      <c r="C2182" s="1" t="s">
        <v>1889</v>
      </c>
      <c r="D2182" s="2">
        <v>14047.89</v>
      </c>
    </row>
    <row r="2183" spans="3:4" ht="15.6" x14ac:dyDescent="0.3">
      <c r="C2183" s="1" t="s">
        <v>1890</v>
      </c>
      <c r="D2183" s="2">
        <v>14047.89</v>
      </c>
    </row>
    <row r="2184" spans="3:4" ht="15.6" x14ac:dyDescent="0.3">
      <c r="C2184" s="1" t="s">
        <v>1891</v>
      </c>
      <c r="D2184" s="2">
        <v>14051.91</v>
      </c>
    </row>
    <row r="2185" spans="3:4" ht="15.6" x14ac:dyDescent="0.3">
      <c r="C2185" s="1" t="s">
        <v>1892</v>
      </c>
      <c r="D2185" s="2">
        <v>14025.78</v>
      </c>
    </row>
    <row r="2186" spans="3:4" ht="15.6" x14ac:dyDescent="0.3">
      <c r="C2186" s="1" t="s">
        <v>1893</v>
      </c>
      <c r="D2186" s="2">
        <v>14025.78</v>
      </c>
    </row>
    <row r="2187" spans="3:4" ht="15.6" x14ac:dyDescent="0.3">
      <c r="C2187" s="1" t="s">
        <v>1894</v>
      </c>
      <c r="D2187" s="2">
        <v>14025.78</v>
      </c>
    </row>
    <row r="2188" spans="3:4" ht="15.6" x14ac:dyDescent="0.3">
      <c r="C2188" s="1" t="s">
        <v>1895</v>
      </c>
      <c r="D2188" s="2">
        <v>14014.73</v>
      </c>
    </row>
    <row r="2189" spans="3:4" ht="15.6" x14ac:dyDescent="0.3">
      <c r="C2189" s="1" t="s">
        <v>1896</v>
      </c>
      <c r="D2189" s="2">
        <v>13970.51</v>
      </c>
    </row>
    <row r="2190" spans="3:4" ht="15.6" x14ac:dyDescent="0.3">
      <c r="C2190" s="3">
        <v>43831</v>
      </c>
      <c r="D2190" s="2">
        <v>13970.51</v>
      </c>
    </row>
    <row r="2191" spans="3:4" ht="15.6" x14ac:dyDescent="0.3">
      <c r="C2191" s="1" t="s">
        <v>1897</v>
      </c>
      <c r="D2191" s="2">
        <v>13964.48</v>
      </c>
    </row>
    <row r="2192" spans="3:4" ht="15.6" x14ac:dyDescent="0.3">
      <c r="C2192" s="1" t="s">
        <v>1898</v>
      </c>
      <c r="D2192" s="2">
        <v>13968.5</v>
      </c>
    </row>
    <row r="2193" spans="3:4" ht="15.6" x14ac:dyDescent="0.3">
      <c r="C2193" s="3">
        <v>43922</v>
      </c>
      <c r="D2193" s="2">
        <v>13968.5</v>
      </c>
    </row>
    <row r="2194" spans="3:4" ht="15.6" x14ac:dyDescent="0.3">
      <c r="C2194" s="3">
        <v>43952</v>
      </c>
      <c r="D2194" s="2">
        <v>13968.5</v>
      </c>
    </row>
    <row r="2195" spans="3:4" ht="15.6" x14ac:dyDescent="0.3">
      <c r="C2195" s="3">
        <v>43983</v>
      </c>
      <c r="D2195" s="2">
        <v>14030.81</v>
      </c>
    </row>
    <row r="2196" spans="3:4" ht="15.6" x14ac:dyDescent="0.3">
      <c r="C2196" s="1" t="s">
        <v>1899</v>
      </c>
      <c r="D2196" s="2">
        <v>13988.6</v>
      </c>
    </row>
    <row r="2197" spans="3:4" ht="15.6" x14ac:dyDescent="0.3">
      <c r="C2197" s="1" t="s">
        <v>1900</v>
      </c>
      <c r="D2197" s="2">
        <v>14003.67</v>
      </c>
    </row>
    <row r="2198" spans="3:4" ht="15.6" x14ac:dyDescent="0.3">
      <c r="C2198" s="1" t="s">
        <v>1901</v>
      </c>
      <c r="D2198" s="2">
        <v>13929.3</v>
      </c>
    </row>
    <row r="2199" spans="3:4" ht="15.6" x14ac:dyDescent="0.3">
      <c r="C2199" s="1" t="s">
        <v>1902</v>
      </c>
      <c r="D2199" s="2">
        <v>13881.06</v>
      </c>
    </row>
    <row r="2200" spans="3:4" ht="15.6" x14ac:dyDescent="0.3">
      <c r="C2200" s="3">
        <v>44136</v>
      </c>
      <c r="D2200" s="2">
        <v>13881.06</v>
      </c>
    </row>
    <row r="2201" spans="3:4" ht="15.6" x14ac:dyDescent="0.3">
      <c r="C2201" s="3">
        <v>44166</v>
      </c>
      <c r="D2201" s="2">
        <v>13881.06</v>
      </c>
    </row>
    <row r="2202" spans="3:4" ht="15.6" x14ac:dyDescent="0.3">
      <c r="C2202" s="1" t="s">
        <v>1903</v>
      </c>
      <c r="D2202" s="2">
        <v>13776.54</v>
      </c>
    </row>
    <row r="2203" spans="3:4" ht="15.6" x14ac:dyDescent="0.3">
      <c r="C2203" s="1" t="s">
        <v>1904</v>
      </c>
      <c r="D2203" s="2">
        <v>13722.27</v>
      </c>
    </row>
    <row r="2204" spans="3:4" ht="15.6" x14ac:dyDescent="0.3">
      <c r="C2204" s="1" t="s">
        <v>1905</v>
      </c>
      <c r="D2204" s="2">
        <v>13774.53</v>
      </c>
    </row>
    <row r="2205" spans="3:4" ht="15.6" x14ac:dyDescent="0.3">
      <c r="C2205" s="1" t="s">
        <v>1906</v>
      </c>
      <c r="D2205" s="2">
        <v>13726.29</v>
      </c>
    </row>
    <row r="2206" spans="3:4" ht="15.6" x14ac:dyDescent="0.3">
      <c r="C2206" s="1" t="s">
        <v>1907</v>
      </c>
      <c r="D2206" s="2">
        <v>13716.24</v>
      </c>
    </row>
    <row r="2207" spans="3:4" ht="15.6" x14ac:dyDescent="0.3">
      <c r="C2207" s="1" t="s">
        <v>1908</v>
      </c>
      <c r="D2207" s="2">
        <v>13716.24</v>
      </c>
    </row>
    <row r="2208" spans="3:4" ht="15.6" x14ac:dyDescent="0.3">
      <c r="C2208" s="1" t="s">
        <v>1909</v>
      </c>
      <c r="D2208" s="2">
        <v>13716.24</v>
      </c>
    </row>
    <row r="2209" spans="3:4" ht="15.6" x14ac:dyDescent="0.3">
      <c r="C2209" s="1" t="s">
        <v>1910</v>
      </c>
      <c r="D2209" s="2">
        <v>13722.27</v>
      </c>
    </row>
    <row r="2210" spans="3:4" ht="15.6" x14ac:dyDescent="0.3">
      <c r="C2210" s="1" t="s">
        <v>1911</v>
      </c>
      <c r="D2210" s="2">
        <v>13726.29</v>
      </c>
    </row>
    <row r="2211" spans="3:4" ht="15.6" x14ac:dyDescent="0.3">
      <c r="C2211" s="1" t="s">
        <v>1912</v>
      </c>
      <c r="D2211" s="2">
        <v>13746.39</v>
      </c>
    </row>
    <row r="2212" spans="3:4" ht="15.6" x14ac:dyDescent="0.3">
      <c r="C2212" s="1" t="s">
        <v>1913</v>
      </c>
      <c r="D2212" s="2">
        <v>13694.13</v>
      </c>
    </row>
    <row r="2213" spans="3:4" ht="15.6" x14ac:dyDescent="0.3">
      <c r="C2213" s="1" t="s">
        <v>1914</v>
      </c>
      <c r="D2213" s="2">
        <v>13700.16</v>
      </c>
    </row>
    <row r="2214" spans="3:4" ht="15.6" x14ac:dyDescent="0.3">
      <c r="C2214" s="1" t="s">
        <v>1915</v>
      </c>
      <c r="D2214" s="2">
        <v>13700.16</v>
      </c>
    </row>
    <row r="2215" spans="3:4" ht="15.6" x14ac:dyDescent="0.3">
      <c r="C2215" s="1" t="s">
        <v>1916</v>
      </c>
      <c r="D2215" s="2">
        <v>13700.16</v>
      </c>
    </row>
    <row r="2216" spans="3:4" ht="15.6" x14ac:dyDescent="0.3">
      <c r="C2216" s="1" t="s">
        <v>1917</v>
      </c>
      <c r="D2216" s="2">
        <v>13680.06</v>
      </c>
    </row>
    <row r="2217" spans="3:4" ht="15.6" x14ac:dyDescent="0.3">
      <c r="C2217" s="1" t="s">
        <v>1918</v>
      </c>
      <c r="D2217" s="2">
        <v>13715.24</v>
      </c>
    </row>
    <row r="2218" spans="3:4" ht="15.6" x14ac:dyDescent="0.3">
      <c r="C2218" s="1" t="s">
        <v>1919</v>
      </c>
      <c r="D2218" s="2">
        <v>13702.17</v>
      </c>
    </row>
    <row r="2219" spans="3:4" ht="15.6" x14ac:dyDescent="0.3">
      <c r="C2219" s="1" t="s">
        <v>1920</v>
      </c>
      <c r="D2219" s="2">
        <v>13720.26</v>
      </c>
    </row>
    <row r="2220" spans="3:4" ht="15.6" x14ac:dyDescent="0.3">
      <c r="C2220" s="1" t="s">
        <v>1921</v>
      </c>
      <c r="D2220" s="2">
        <v>13730.31</v>
      </c>
    </row>
    <row r="2221" spans="3:4" ht="15.6" x14ac:dyDescent="0.3">
      <c r="C2221" s="3">
        <v>43832</v>
      </c>
      <c r="D2221" s="2">
        <v>13730.31</v>
      </c>
    </row>
    <row r="2222" spans="3:4" ht="15.6" x14ac:dyDescent="0.3">
      <c r="C2222" s="3">
        <v>43863</v>
      </c>
      <c r="D2222" s="2">
        <v>13730.31</v>
      </c>
    </row>
    <row r="2223" spans="3:4" ht="15.6" x14ac:dyDescent="0.3">
      <c r="C2223" s="1" t="s">
        <v>1922</v>
      </c>
      <c r="D2223" s="2">
        <v>13794.63</v>
      </c>
    </row>
    <row r="2224" spans="3:4" ht="15.6" x14ac:dyDescent="0.3">
      <c r="C2224" s="1" t="s">
        <v>1923</v>
      </c>
      <c r="D2224" s="2">
        <v>13828.8</v>
      </c>
    </row>
    <row r="2225" spans="3:4" ht="15.6" x14ac:dyDescent="0.3">
      <c r="C2225" s="1" t="s">
        <v>1924</v>
      </c>
      <c r="D2225" s="2">
        <v>13785.59</v>
      </c>
    </row>
    <row r="2226" spans="3:4" ht="15.6" x14ac:dyDescent="0.3">
      <c r="C2226" s="1" t="s">
        <v>1925</v>
      </c>
      <c r="D2226" s="2">
        <v>13730.31</v>
      </c>
    </row>
    <row r="2227" spans="3:4" ht="15.6" x14ac:dyDescent="0.3">
      <c r="C2227" s="1" t="s">
        <v>1926</v>
      </c>
      <c r="D2227" s="2">
        <v>13715.24</v>
      </c>
    </row>
    <row r="2228" spans="3:4" ht="15.6" x14ac:dyDescent="0.3">
      <c r="C2228" s="3">
        <v>44045</v>
      </c>
      <c r="D2228" s="2">
        <v>13715.24</v>
      </c>
    </row>
    <row r="2229" spans="3:4" ht="15.6" x14ac:dyDescent="0.3">
      <c r="C2229" s="3">
        <v>44076</v>
      </c>
      <c r="D2229" s="2">
        <v>13715.24</v>
      </c>
    </row>
    <row r="2230" spans="3:4" ht="15.6" x14ac:dyDescent="0.3">
      <c r="C2230" s="1" t="s">
        <v>1927</v>
      </c>
      <c r="D2230" s="2">
        <v>13776.54</v>
      </c>
    </row>
    <row r="2231" spans="3:4" ht="15.6" x14ac:dyDescent="0.3">
      <c r="C2231" s="1" t="s">
        <v>1928</v>
      </c>
      <c r="D2231" s="2">
        <v>13754.43</v>
      </c>
    </row>
    <row r="2232" spans="3:4" ht="15.6" x14ac:dyDescent="0.3">
      <c r="C2232" s="1" t="s">
        <v>1929</v>
      </c>
      <c r="D2232" s="2">
        <v>13727.3</v>
      </c>
    </row>
    <row r="2233" spans="3:4" ht="15.6" x14ac:dyDescent="0.3">
      <c r="C2233" s="1" t="s">
        <v>1930</v>
      </c>
      <c r="D2233" s="2">
        <v>13747.4</v>
      </c>
    </row>
    <row r="2234" spans="3:4" ht="15.6" x14ac:dyDescent="0.3">
      <c r="C2234" s="1" t="s">
        <v>1931</v>
      </c>
      <c r="D2234" s="2">
        <v>13775.54</v>
      </c>
    </row>
    <row r="2235" spans="3:4" ht="15.6" x14ac:dyDescent="0.3">
      <c r="C2235" s="1" t="s">
        <v>1932</v>
      </c>
      <c r="D2235" s="2">
        <v>13775.54</v>
      </c>
    </row>
    <row r="2236" spans="3:4" ht="15.6" x14ac:dyDescent="0.3">
      <c r="C2236" s="1" t="s">
        <v>1933</v>
      </c>
      <c r="D2236" s="2">
        <v>13775.54</v>
      </c>
    </row>
    <row r="2237" spans="3:4" ht="15.6" x14ac:dyDescent="0.3">
      <c r="C2237" s="1" t="s">
        <v>1934</v>
      </c>
      <c r="D2237" s="2">
        <v>13761.47</v>
      </c>
    </row>
    <row r="2238" spans="3:4" ht="15.6" x14ac:dyDescent="0.3">
      <c r="C2238" s="1" t="s">
        <v>1935</v>
      </c>
      <c r="D2238" s="2">
        <v>13744.38</v>
      </c>
    </row>
    <row r="2239" spans="3:4" ht="15.6" x14ac:dyDescent="0.3">
      <c r="C2239" s="1" t="s">
        <v>1936</v>
      </c>
      <c r="D2239" s="2">
        <v>13785.59</v>
      </c>
    </row>
    <row r="2240" spans="3:4" ht="15.6" x14ac:dyDescent="0.3">
      <c r="C2240" s="1" t="s">
        <v>1937</v>
      </c>
      <c r="D2240" s="2">
        <v>13803.68</v>
      </c>
    </row>
    <row r="2241" spans="3:4" ht="15.6" x14ac:dyDescent="0.3">
      <c r="C2241" s="1" t="s">
        <v>1938</v>
      </c>
      <c r="D2241" s="2">
        <v>13845.89</v>
      </c>
    </row>
    <row r="2242" spans="3:4" ht="15.6" x14ac:dyDescent="0.3">
      <c r="C2242" s="1" t="s">
        <v>1939</v>
      </c>
      <c r="D2242" s="2">
        <v>13845.89</v>
      </c>
    </row>
    <row r="2243" spans="3:4" ht="15.6" x14ac:dyDescent="0.3">
      <c r="C2243" s="1" t="s">
        <v>1940</v>
      </c>
      <c r="D2243" s="2">
        <v>13845.89</v>
      </c>
    </row>
    <row r="2244" spans="3:4" ht="15.6" x14ac:dyDescent="0.3">
      <c r="C2244" s="1" t="s">
        <v>1941</v>
      </c>
      <c r="D2244" s="2">
        <v>13932.32</v>
      </c>
    </row>
    <row r="2245" spans="3:4" ht="15.6" x14ac:dyDescent="0.3">
      <c r="C2245" s="1" t="s">
        <v>1942</v>
      </c>
      <c r="D2245" s="2">
        <v>13962.47</v>
      </c>
    </row>
    <row r="2246" spans="3:4" ht="15.6" x14ac:dyDescent="0.3">
      <c r="C2246" s="1" t="s">
        <v>1943</v>
      </c>
      <c r="D2246" s="2">
        <v>14035.83</v>
      </c>
    </row>
    <row r="2247" spans="3:4" ht="15.6" x14ac:dyDescent="0.3">
      <c r="C2247" s="1" t="s">
        <v>1944</v>
      </c>
      <c r="D2247" s="2">
        <v>14088.09</v>
      </c>
    </row>
    <row r="2248" spans="3:4" ht="15.6" x14ac:dyDescent="0.3">
      <c r="C2248" s="1" t="s">
        <v>1945</v>
      </c>
      <c r="D2248" s="2">
        <v>14305.17</v>
      </c>
    </row>
    <row r="2249" spans="3:4" ht="15.6" x14ac:dyDescent="0.3">
      <c r="C2249" s="3" t="s">
        <v>1946</v>
      </c>
      <c r="D2249" s="2">
        <v>14305.17</v>
      </c>
    </row>
  </sheetData>
  <mergeCells count="1">
    <mergeCell ref="C2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349A-F992-411F-9297-4AD1AD791A45}">
  <dimension ref="B3:F15"/>
  <sheetViews>
    <sheetView workbookViewId="0">
      <selection activeCell="K11" sqref="K11"/>
    </sheetView>
  </sheetViews>
  <sheetFormatPr defaultRowHeight="14.4" x14ac:dyDescent="0.3"/>
  <cols>
    <col min="6" max="6" width="10" bestFit="1" customWidth="1"/>
  </cols>
  <sheetData>
    <row r="3" spans="2:6" x14ac:dyDescent="0.3">
      <c r="B3" s="53" t="s">
        <v>1953</v>
      </c>
      <c r="C3" s="53"/>
      <c r="D3" s="53"/>
      <c r="E3" s="53"/>
      <c r="F3" s="29" t="s">
        <v>1954</v>
      </c>
    </row>
    <row r="4" spans="2:6" x14ac:dyDescent="0.3">
      <c r="B4" s="30">
        <v>1</v>
      </c>
      <c r="C4" s="11">
        <f>'[1]Interval kurs beli'!H5</f>
        <v>11215</v>
      </c>
      <c r="D4" s="12" t="s">
        <v>1955</v>
      </c>
      <c r="E4" s="11">
        <f>C4+'[1]Interval kurs beli'!H9</f>
        <v>11545.166666666666</v>
      </c>
      <c r="F4" s="30" t="s">
        <v>1956</v>
      </c>
    </row>
    <row r="5" spans="2:6" x14ac:dyDescent="0.3">
      <c r="B5" s="30">
        <v>2</v>
      </c>
      <c r="C5" s="11">
        <f t="shared" ref="C5:C15" si="0">E4+1</f>
        <v>11546.166666666666</v>
      </c>
      <c r="D5" s="12" t="s">
        <v>1955</v>
      </c>
      <c r="E5" s="11">
        <f>C5+'[1]Interval kurs beli'!H9</f>
        <v>11876.333333333332</v>
      </c>
      <c r="F5" s="30" t="s">
        <v>1957</v>
      </c>
    </row>
    <row r="6" spans="2:6" x14ac:dyDescent="0.3">
      <c r="B6" s="30">
        <v>3</v>
      </c>
      <c r="C6" s="11">
        <f t="shared" si="0"/>
        <v>11877.333333333332</v>
      </c>
      <c r="D6" s="12" t="s">
        <v>1955</v>
      </c>
      <c r="E6" s="11">
        <f>C6+'[1]Interval kurs beli'!H9</f>
        <v>12207.499999999998</v>
      </c>
      <c r="F6" s="30" t="s">
        <v>1958</v>
      </c>
    </row>
    <row r="7" spans="2:6" x14ac:dyDescent="0.3">
      <c r="B7" s="30">
        <v>4</v>
      </c>
      <c r="C7" s="11">
        <f t="shared" si="0"/>
        <v>12208.499999999998</v>
      </c>
      <c r="D7" s="12" t="s">
        <v>1955</v>
      </c>
      <c r="E7" s="11">
        <f>C7+'[1]Interval kurs beli'!H9</f>
        <v>12538.666666666664</v>
      </c>
      <c r="F7" s="30" t="s">
        <v>1959</v>
      </c>
    </row>
    <row r="8" spans="2:6" x14ac:dyDescent="0.3">
      <c r="B8" s="30">
        <v>5</v>
      </c>
      <c r="C8" s="11">
        <f t="shared" si="0"/>
        <v>12539.666666666664</v>
      </c>
      <c r="D8" s="12" t="s">
        <v>1955</v>
      </c>
      <c r="E8" s="11">
        <f>C8+'[1]Interval kurs beli'!H9</f>
        <v>12869.83333333333</v>
      </c>
      <c r="F8" s="30" t="s">
        <v>1960</v>
      </c>
    </row>
    <row r="9" spans="2:6" x14ac:dyDescent="0.3">
      <c r="B9" s="30">
        <v>6</v>
      </c>
      <c r="C9" s="11">
        <f t="shared" si="0"/>
        <v>12870.83333333333</v>
      </c>
      <c r="D9" s="12" t="s">
        <v>1955</v>
      </c>
      <c r="E9" s="11">
        <f>C9+'[1]Interval kurs beli'!H9</f>
        <v>13200.999999999996</v>
      </c>
      <c r="F9" s="30" t="s">
        <v>1961</v>
      </c>
    </row>
    <row r="10" spans="2:6" x14ac:dyDescent="0.3">
      <c r="B10" s="30">
        <v>7</v>
      </c>
      <c r="C10" s="11">
        <f t="shared" si="0"/>
        <v>13201.999999999996</v>
      </c>
      <c r="D10" s="12" t="s">
        <v>1955</v>
      </c>
      <c r="E10" s="11">
        <f>C10+'[1]Interval kurs beli'!H9</f>
        <v>13532.166666666662</v>
      </c>
      <c r="F10" s="30" t="s">
        <v>1962</v>
      </c>
    </row>
    <row r="11" spans="2:6" x14ac:dyDescent="0.3">
      <c r="B11" s="30">
        <v>8</v>
      </c>
      <c r="C11" s="11">
        <f t="shared" si="0"/>
        <v>13533.166666666662</v>
      </c>
      <c r="D11" s="12" t="s">
        <v>1955</v>
      </c>
      <c r="E11" s="11">
        <f>C11+'[1]Interval kurs beli'!H9</f>
        <v>13863.333333333328</v>
      </c>
      <c r="F11" s="30" t="s">
        <v>1963</v>
      </c>
    </row>
    <row r="12" spans="2:6" x14ac:dyDescent="0.3">
      <c r="B12" s="30">
        <v>9</v>
      </c>
      <c r="C12" s="11">
        <f t="shared" si="0"/>
        <v>13864.333333333328</v>
      </c>
      <c r="D12" s="12" t="s">
        <v>1955</v>
      </c>
      <c r="E12" s="11">
        <f>C12+'[1]Interval kurs beli'!H9</f>
        <v>14194.499999999995</v>
      </c>
      <c r="F12" s="30" t="s">
        <v>1964</v>
      </c>
    </row>
    <row r="13" spans="2:6" x14ac:dyDescent="0.3">
      <c r="B13" s="30">
        <v>10</v>
      </c>
      <c r="C13" s="11">
        <f t="shared" si="0"/>
        <v>14195.499999999995</v>
      </c>
      <c r="D13" s="12" t="s">
        <v>1955</v>
      </c>
      <c r="E13" s="11">
        <f>C13+'[1]Interval kurs beli'!H9</f>
        <v>14525.666666666661</v>
      </c>
      <c r="F13" s="30" t="s">
        <v>1965</v>
      </c>
    </row>
    <row r="14" spans="2:6" x14ac:dyDescent="0.3">
      <c r="B14" s="30">
        <v>11</v>
      </c>
      <c r="C14" s="11">
        <f t="shared" si="0"/>
        <v>14526.666666666661</v>
      </c>
      <c r="D14" s="12" t="s">
        <v>1955</v>
      </c>
      <c r="E14" s="11">
        <f>C14+'[1]Interval kurs beli'!H9</f>
        <v>14856.833333333327</v>
      </c>
      <c r="F14" s="30" t="s">
        <v>1966</v>
      </c>
    </row>
    <row r="15" spans="2:6" x14ac:dyDescent="0.3">
      <c r="B15" s="30">
        <v>12</v>
      </c>
      <c r="C15" s="11">
        <f t="shared" si="0"/>
        <v>14857.833333333327</v>
      </c>
      <c r="D15" s="12" t="s">
        <v>1955</v>
      </c>
      <c r="E15" s="11">
        <f>C15+'[1]Interval kurs beli'!H9</f>
        <v>15187.999999999993</v>
      </c>
      <c r="F15" s="30" t="s">
        <v>1967</v>
      </c>
    </row>
  </sheetData>
  <mergeCells count="1">
    <mergeCell ref="B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01246-271F-4CA2-8EA6-17E59DFE9C47}">
  <dimension ref="B3:S2250"/>
  <sheetViews>
    <sheetView topLeftCell="B1" workbookViewId="0">
      <selection activeCell="P3" sqref="P3:S20"/>
    </sheetView>
  </sheetViews>
  <sheetFormatPr defaultRowHeight="14.4" x14ac:dyDescent="0.3"/>
  <cols>
    <col min="6" max="6" width="11.21875" bestFit="1" customWidth="1"/>
    <col min="10" max="10" width="26.21875" bestFit="1" customWidth="1"/>
    <col min="12" max="12" width="10" bestFit="1" customWidth="1"/>
    <col min="17" max="17" width="24.88671875" bestFit="1" customWidth="1"/>
    <col min="19" max="19" width="10" bestFit="1" customWidth="1"/>
  </cols>
  <sheetData>
    <row r="3" spans="2:19" x14ac:dyDescent="0.3">
      <c r="C3" s="53" t="s">
        <v>1968</v>
      </c>
      <c r="D3" s="53"/>
      <c r="E3" s="53"/>
      <c r="F3" s="8" t="s">
        <v>1969</v>
      </c>
      <c r="G3" s="19">
        <f>C4</f>
        <v>11215</v>
      </c>
      <c r="H3" t="s">
        <v>1956</v>
      </c>
      <c r="J3" s="53" t="s">
        <v>2012</v>
      </c>
      <c r="K3" s="53"/>
      <c r="L3" s="53" t="s">
        <v>1954</v>
      </c>
      <c r="P3" s="58" t="s">
        <v>2029</v>
      </c>
      <c r="Q3" s="58"/>
      <c r="R3" s="58"/>
      <c r="S3" s="59" t="s">
        <v>1954</v>
      </c>
    </row>
    <row r="4" spans="2:19" x14ac:dyDescent="0.3">
      <c r="B4" t="s">
        <v>1956</v>
      </c>
      <c r="C4" s="11">
        <v>11215</v>
      </c>
      <c r="D4" s="12" t="s">
        <v>1955</v>
      </c>
      <c r="E4" s="11">
        <v>11545.166666666666</v>
      </c>
      <c r="F4" s="10">
        <f t="shared" ref="F4:F15" si="0">(C4+E4)/2</f>
        <v>11380.083333333332</v>
      </c>
      <c r="G4" s="19">
        <f t="shared" ref="G4:G15" si="1">E4</f>
        <v>11545.166666666666</v>
      </c>
      <c r="H4" t="s">
        <v>1957</v>
      </c>
      <c r="J4" s="53"/>
      <c r="K4" s="53"/>
      <c r="L4" s="53"/>
      <c r="P4" s="58"/>
      <c r="Q4" s="58"/>
      <c r="R4" s="58"/>
      <c r="S4" s="59"/>
    </row>
    <row r="5" spans="2:19" ht="15.6" x14ac:dyDescent="0.3">
      <c r="B5" t="s">
        <v>1957</v>
      </c>
      <c r="C5" s="11">
        <v>11546.166666666666</v>
      </c>
      <c r="D5" s="12" t="s">
        <v>1955</v>
      </c>
      <c r="E5" s="11">
        <v>11876.333333333332</v>
      </c>
      <c r="F5" s="10">
        <f t="shared" si="0"/>
        <v>11711.25</v>
      </c>
      <c r="G5" s="19">
        <f t="shared" si="1"/>
        <v>11876.333333333332</v>
      </c>
      <c r="H5" t="s">
        <v>1958</v>
      </c>
      <c r="J5" s="1" t="s">
        <v>1</v>
      </c>
      <c r="K5" s="16">
        <v>12169</v>
      </c>
      <c r="L5" s="13" t="str">
        <f>VLOOKUP(K5,$G$3:$H$15,2,TRUE)</f>
        <v>A3</v>
      </c>
      <c r="P5" s="48">
        <v>1</v>
      </c>
      <c r="Q5" s="37" t="s">
        <v>1</v>
      </c>
      <c r="R5" s="49">
        <v>12169</v>
      </c>
      <c r="S5" s="44" t="s">
        <v>1958</v>
      </c>
    </row>
    <row r="6" spans="2:19" ht="15.6" x14ac:dyDescent="0.3">
      <c r="B6" t="s">
        <v>1958</v>
      </c>
      <c r="C6" s="11">
        <v>11877.333333333332</v>
      </c>
      <c r="D6" s="12" t="s">
        <v>1955</v>
      </c>
      <c r="E6" s="11">
        <v>12207.499999999998</v>
      </c>
      <c r="F6" s="10">
        <f t="shared" si="0"/>
        <v>12042.416666666664</v>
      </c>
      <c r="G6" s="19">
        <f t="shared" si="1"/>
        <v>12207.499999999998</v>
      </c>
      <c r="H6" t="s">
        <v>1959</v>
      </c>
      <c r="J6" s="1" t="s">
        <v>2</v>
      </c>
      <c r="K6" s="16">
        <v>12201</v>
      </c>
      <c r="L6" s="13" t="str">
        <f t="shared" ref="L6:L69" si="2">VLOOKUP(K6,$G$3:$H$15,2,TRUE)</f>
        <v>A3</v>
      </c>
      <c r="P6" s="48">
        <v>2</v>
      </c>
      <c r="Q6" s="37" t="s">
        <v>2</v>
      </c>
      <c r="R6" s="49">
        <v>12201</v>
      </c>
      <c r="S6" s="44" t="s">
        <v>1958</v>
      </c>
    </row>
    <row r="7" spans="2:19" ht="15.6" x14ac:dyDescent="0.3">
      <c r="B7" t="s">
        <v>1959</v>
      </c>
      <c r="C7" s="11">
        <v>12208.499999999998</v>
      </c>
      <c r="D7" s="12" t="s">
        <v>1955</v>
      </c>
      <c r="E7" s="11">
        <v>12538.666666666664</v>
      </c>
      <c r="F7" s="10">
        <f t="shared" si="0"/>
        <v>12373.583333333332</v>
      </c>
      <c r="G7" s="19">
        <f t="shared" si="1"/>
        <v>12538.666666666664</v>
      </c>
      <c r="H7" t="s">
        <v>1960</v>
      </c>
      <c r="J7" s="1" t="s">
        <v>3</v>
      </c>
      <c r="K7" s="16">
        <v>12168</v>
      </c>
      <c r="L7" s="13" t="str">
        <f t="shared" si="2"/>
        <v>A3</v>
      </c>
      <c r="P7" s="48">
        <v>3</v>
      </c>
      <c r="Q7" s="37" t="s">
        <v>3</v>
      </c>
      <c r="R7" s="49">
        <v>12168</v>
      </c>
      <c r="S7" s="44" t="s">
        <v>1958</v>
      </c>
    </row>
    <row r="8" spans="2:19" ht="15.6" x14ac:dyDescent="0.3">
      <c r="B8" t="s">
        <v>1960</v>
      </c>
      <c r="C8" s="11">
        <v>12539.666666666664</v>
      </c>
      <c r="D8" s="12" t="s">
        <v>1955</v>
      </c>
      <c r="E8" s="11">
        <v>12869.83333333333</v>
      </c>
      <c r="F8" s="10">
        <f t="shared" si="0"/>
        <v>12704.749999999996</v>
      </c>
      <c r="G8" s="19">
        <f t="shared" si="1"/>
        <v>12869.83333333333</v>
      </c>
      <c r="H8" t="s">
        <v>1961</v>
      </c>
      <c r="J8" s="1" t="s">
        <v>4</v>
      </c>
      <c r="K8" s="16">
        <v>12202</v>
      </c>
      <c r="L8" s="13" t="str">
        <f t="shared" si="2"/>
        <v>A3</v>
      </c>
      <c r="P8" s="48">
        <v>4</v>
      </c>
      <c r="Q8" s="37" t="s">
        <v>4</v>
      </c>
      <c r="R8" s="49">
        <v>12202</v>
      </c>
      <c r="S8" s="44" t="s">
        <v>1958</v>
      </c>
    </row>
    <row r="9" spans="2:19" ht="15.6" x14ac:dyDescent="0.3">
      <c r="B9" t="s">
        <v>1961</v>
      </c>
      <c r="C9" s="11">
        <v>12870.83333333333</v>
      </c>
      <c r="D9" s="12" t="s">
        <v>1955</v>
      </c>
      <c r="E9" s="11">
        <v>13200.999999999996</v>
      </c>
      <c r="F9" s="10">
        <f t="shared" si="0"/>
        <v>13035.916666666664</v>
      </c>
      <c r="G9" s="19">
        <f t="shared" si="1"/>
        <v>13200.999999999996</v>
      </c>
      <c r="H9" t="s">
        <v>1962</v>
      </c>
      <c r="J9" s="1" t="s">
        <v>5</v>
      </c>
      <c r="K9" s="16">
        <v>12136</v>
      </c>
      <c r="L9" s="13" t="str">
        <f t="shared" si="2"/>
        <v>A3</v>
      </c>
      <c r="P9" s="48">
        <v>5</v>
      </c>
      <c r="Q9" s="37" t="s">
        <v>5</v>
      </c>
      <c r="R9" s="49">
        <v>12136</v>
      </c>
      <c r="S9" s="44" t="s">
        <v>1958</v>
      </c>
    </row>
    <row r="10" spans="2:19" ht="15.6" x14ac:dyDescent="0.3">
      <c r="B10" t="s">
        <v>1962</v>
      </c>
      <c r="C10" s="11">
        <v>13201.999999999996</v>
      </c>
      <c r="D10" s="12" t="s">
        <v>1955</v>
      </c>
      <c r="E10" s="11">
        <v>13532.166666666662</v>
      </c>
      <c r="F10" s="10">
        <f t="shared" si="0"/>
        <v>13367.083333333328</v>
      </c>
      <c r="G10" s="19">
        <f t="shared" si="1"/>
        <v>13532.166666666662</v>
      </c>
      <c r="H10" t="s">
        <v>1963</v>
      </c>
      <c r="J10" s="3">
        <v>41944</v>
      </c>
      <c r="K10" s="16">
        <v>12136</v>
      </c>
      <c r="L10" s="13" t="str">
        <f t="shared" si="2"/>
        <v>A3</v>
      </c>
      <c r="P10" s="48">
        <v>6</v>
      </c>
      <c r="Q10" s="38" t="s">
        <v>2026</v>
      </c>
      <c r="R10" s="49">
        <v>12136</v>
      </c>
      <c r="S10" s="44" t="s">
        <v>1958</v>
      </c>
    </row>
    <row r="11" spans="2:19" ht="15.6" x14ac:dyDescent="0.3">
      <c r="B11" t="s">
        <v>1963</v>
      </c>
      <c r="C11" s="11">
        <v>13533.166666666662</v>
      </c>
      <c r="D11" s="12" t="s">
        <v>1955</v>
      </c>
      <c r="E11" s="11">
        <v>13863.333333333328</v>
      </c>
      <c r="F11" s="10">
        <f t="shared" si="0"/>
        <v>13698.249999999996</v>
      </c>
      <c r="G11" s="19">
        <f t="shared" si="1"/>
        <v>13863.333333333328</v>
      </c>
      <c r="H11" t="s">
        <v>1964</v>
      </c>
      <c r="J11" s="3">
        <v>41974</v>
      </c>
      <c r="K11" s="16">
        <v>12136</v>
      </c>
      <c r="L11" s="13" t="str">
        <f t="shared" si="2"/>
        <v>A3</v>
      </c>
      <c r="P11" s="48">
        <v>7</v>
      </c>
      <c r="Q11" s="38" t="s">
        <v>2027</v>
      </c>
      <c r="R11" s="49">
        <v>12136</v>
      </c>
      <c r="S11" s="44" t="s">
        <v>1958</v>
      </c>
    </row>
    <row r="12" spans="2:19" ht="15.6" x14ac:dyDescent="0.3">
      <c r="B12" t="s">
        <v>1964</v>
      </c>
      <c r="C12" s="11">
        <v>13864.333333333328</v>
      </c>
      <c r="D12" s="12" t="s">
        <v>1955</v>
      </c>
      <c r="E12" s="11">
        <v>14194.499999999995</v>
      </c>
      <c r="F12" s="10">
        <f t="shared" si="0"/>
        <v>14029.416666666661</v>
      </c>
      <c r="G12" s="19">
        <f t="shared" si="1"/>
        <v>14194.499999999995</v>
      </c>
      <c r="H12" t="s">
        <v>1965</v>
      </c>
      <c r="J12" s="1" t="s">
        <v>6</v>
      </c>
      <c r="K12" s="16">
        <v>11987</v>
      </c>
      <c r="L12" s="13" t="str">
        <f t="shared" si="2"/>
        <v>A3</v>
      </c>
      <c r="P12" s="48">
        <v>8</v>
      </c>
      <c r="Q12" s="37" t="s">
        <v>6</v>
      </c>
      <c r="R12" s="49">
        <v>11987</v>
      </c>
      <c r="S12" s="44" t="s">
        <v>1958</v>
      </c>
    </row>
    <row r="13" spans="2:19" ht="15.6" x14ac:dyDescent="0.3">
      <c r="B13" t="s">
        <v>1965</v>
      </c>
      <c r="C13" s="11">
        <v>14195.499999999995</v>
      </c>
      <c r="D13" s="12" t="s">
        <v>1955</v>
      </c>
      <c r="E13" s="11">
        <v>14525.666666666661</v>
      </c>
      <c r="F13" s="10">
        <f t="shared" si="0"/>
        <v>14360.583333333328</v>
      </c>
      <c r="G13" s="19">
        <f t="shared" si="1"/>
        <v>14525.666666666661</v>
      </c>
      <c r="H13" t="s">
        <v>1966</v>
      </c>
      <c r="J13" s="1" t="s">
        <v>7</v>
      </c>
      <c r="K13" s="16">
        <v>11987</v>
      </c>
      <c r="L13" s="13" t="str">
        <f t="shared" si="2"/>
        <v>A3</v>
      </c>
      <c r="P13" s="48">
        <v>9</v>
      </c>
      <c r="Q13" s="37" t="s">
        <v>7</v>
      </c>
      <c r="R13" s="49">
        <v>11987</v>
      </c>
      <c r="S13" s="44" t="s">
        <v>1958</v>
      </c>
    </row>
    <row r="14" spans="2:19" ht="15.6" x14ac:dyDescent="0.3">
      <c r="B14" t="s">
        <v>1966</v>
      </c>
      <c r="C14" s="11">
        <v>14526.666666666661</v>
      </c>
      <c r="D14" s="12" t="s">
        <v>1955</v>
      </c>
      <c r="E14" s="11">
        <v>14856.833333333327</v>
      </c>
      <c r="F14" s="10">
        <f t="shared" si="0"/>
        <v>14691.749999999993</v>
      </c>
      <c r="G14" s="19">
        <f t="shared" si="1"/>
        <v>14856.833333333327</v>
      </c>
      <c r="H14" t="s">
        <v>1967</v>
      </c>
      <c r="J14" s="1" t="s">
        <v>8</v>
      </c>
      <c r="K14" s="16">
        <v>12017</v>
      </c>
      <c r="L14" s="13" t="str">
        <f t="shared" si="2"/>
        <v>A3</v>
      </c>
      <c r="P14" s="48">
        <v>10</v>
      </c>
      <c r="Q14" s="37" t="s">
        <v>8</v>
      </c>
      <c r="R14" s="49">
        <v>12017</v>
      </c>
      <c r="S14" s="44" t="s">
        <v>1958</v>
      </c>
    </row>
    <row r="15" spans="2:19" ht="15.6" x14ac:dyDescent="0.3">
      <c r="B15" t="s">
        <v>1967</v>
      </c>
      <c r="C15" s="11">
        <v>14857.833333333327</v>
      </c>
      <c r="D15" s="12" t="s">
        <v>1955</v>
      </c>
      <c r="E15" s="11">
        <v>15187.999999999993</v>
      </c>
      <c r="F15" s="10">
        <f t="shared" si="0"/>
        <v>15022.916666666661</v>
      </c>
      <c r="G15" s="19">
        <f t="shared" si="1"/>
        <v>15187.999999999993</v>
      </c>
      <c r="H15" t="s">
        <v>1967</v>
      </c>
      <c r="J15" s="1" t="s">
        <v>9</v>
      </c>
      <c r="K15" s="16">
        <v>12056</v>
      </c>
      <c r="L15" s="13" t="str">
        <f t="shared" si="2"/>
        <v>A3</v>
      </c>
      <c r="P15" s="48" t="s">
        <v>2028</v>
      </c>
      <c r="Q15" s="48" t="s">
        <v>2028</v>
      </c>
      <c r="R15" s="48" t="s">
        <v>2028</v>
      </c>
      <c r="S15" s="48" t="s">
        <v>2028</v>
      </c>
    </row>
    <row r="16" spans="2:19" ht="15.6" x14ac:dyDescent="0.3">
      <c r="J16" s="1" t="s">
        <v>10</v>
      </c>
      <c r="K16" s="16">
        <v>12066</v>
      </c>
      <c r="L16" s="13" t="str">
        <f t="shared" si="2"/>
        <v>A3</v>
      </c>
      <c r="P16" s="48" t="s">
        <v>2028</v>
      </c>
      <c r="Q16" s="48" t="s">
        <v>2028</v>
      </c>
      <c r="R16" s="48" t="s">
        <v>2028</v>
      </c>
      <c r="S16" s="48" t="s">
        <v>2028</v>
      </c>
    </row>
    <row r="17" spans="10:19" ht="15.6" x14ac:dyDescent="0.3">
      <c r="J17" s="1" t="s">
        <v>11</v>
      </c>
      <c r="K17" s="16">
        <v>12066</v>
      </c>
      <c r="L17" s="13" t="str">
        <f t="shared" si="2"/>
        <v>A3</v>
      </c>
      <c r="P17" s="48" t="s">
        <v>2028</v>
      </c>
      <c r="Q17" s="48" t="s">
        <v>2028</v>
      </c>
      <c r="R17" s="48" t="s">
        <v>2028</v>
      </c>
      <c r="S17" s="48" t="s">
        <v>2028</v>
      </c>
    </row>
    <row r="18" spans="10:19" ht="15.6" x14ac:dyDescent="0.3">
      <c r="J18" s="1" t="s">
        <v>12</v>
      </c>
      <c r="K18" s="16">
        <v>12066</v>
      </c>
      <c r="L18" s="13" t="str">
        <f t="shared" si="2"/>
        <v>A3</v>
      </c>
      <c r="P18" s="48" t="s">
        <v>2028</v>
      </c>
      <c r="Q18" s="48" t="s">
        <v>2028</v>
      </c>
      <c r="R18" s="48" t="s">
        <v>2028</v>
      </c>
      <c r="S18" s="48" t="s">
        <v>2028</v>
      </c>
    </row>
    <row r="19" spans="10:19" ht="15.6" x14ac:dyDescent="0.3">
      <c r="J19" s="1" t="s">
        <v>13</v>
      </c>
      <c r="K19" s="16">
        <v>12049</v>
      </c>
      <c r="L19" s="13" t="str">
        <f t="shared" si="2"/>
        <v>A3</v>
      </c>
      <c r="P19" s="48" t="s">
        <v>2028</v>
      </c>
      <c r="Q19" s="48" t="s">
        <v>2028</v>
      </c>
      <c r="R19" s="48" t="s">
        <v>2028</v>
      </c>
      <c r="S19" s="48" t="s">
        <v>2028</v>
      </c>
    </row>
    <row r="20" spans="10:19" ht="15.6" x14ac:dyDescent="0.3">
      <c r="J20" s="1" t="s">
        <v>14</v>
      </c>
      <c r="K20" s="16">
        <v>12061</v>
      </c>
      <c r="L20" s="13" t="str">
        <f t="shared" si="2"/>
        <v>A3</v>
      </c>
      <c r="P20" s="48">
        <v>2246</v>
      </c>
      <c r="Q20" s="39" t="s">
        <v>1946</v>
      </c>
      <c r="R20" s="49">
        <v>14162.83</v>
      </c>
      <c r="S20" s="44" t="s">
        <v>1964</v>
      </c>
    </row>
    <row r="21" spans="10:19" ht="15.6" x14ac:dyDescent="0.3">
      <c r="J21" s="1" t="s">
        <v>15</v>
      </c>
      <c r="K21" s="16">
        <v>12088</v>
      </c>
      <c r="L21" s="13" t="str">
        <f t="shared" si="2"/>
        <v>A3</v>
      </c>
    </row>
    <row r="22" spans="10:19" ht="15.6" x14ac:dyDescent="0.3">
      <c r="J22" s="1" t="s">
        <v>16</v>
      </c>
      <c r="K22" s="16">
        <v>12112</v>
      </c>
      <c r="L22" s="13" t="str">
        <f t="shared" si="2"/>
        <v>A3</v>
      </c>
    </row>
    <row r="23" spans="10:19" ht="15.6" x14ac:dyDescent="0.3">
      <c r="J23" s="1" t="s">
        <v>17</v>
      </c>
      <c r="K23" s="16">
        <v>12116</v>
      </c>
      <c r="L23" s="13" t="str">
        <f t="shared" si="2"/>
        <v>A3</v>
      </c>
    </row>
    <row r="24" spans="10:19" ht="15.6" x14ac:dyDescent="0.3">
      <c r="J24" s="1" t="s">
        <v>18</v>
      </c>
      <c r="K24" s="16">
        <v>12116</v>
      </c>
      <c r="L24" s="13" t="str">
        <f t="shared" si="2"/>
        <v>A3</v>
      </c>
    </row>
    <row r="25" spans="10:19" ht="15.6" x14ac:dyDescent="0.3">
      <c r="J25" s="1" t="s">
        <v>19</v>
      </c>
      <c r="K25" s="16">
        <v>12116</v>
      </c>
      <c r="L25" s="13" t="str">
        <f t="shared" si="2"/>
        <v>A3</v>
      </c>
    </row>
    <row r="26" spans="10:19" ht="15.6" x14ac:dyDescent="0.3">
      <c r="J26" s="1" t="s">
        <v>20</v>
      </c>
      <c r="K26" s="16">
        <v>12137</v>
      </c>
      <c r="L26" s="13" t="str">
        <f t="shared" si="2"/>
        <v>A3</v>
      </c>
    </row>
    <row r="27" spans="10:19" ht="15.6" x14ac:dyDescent="0.3">
      <c r="J27" s="1" t="s">
        <v>21</v>
      </c>
      <c r="K27" s="16">
        <v>12206</v>
      </c>
      <c r="L27" s="13" t="str">
        <f t="shared" si="2"/>
        <v>A3</v>
      </c>
    </row>
    <row r="28" spans="10:19" ht="15.6" x14ac:dyDescent="0.3">
      <c r="J28" s="1" t="s">
        <v>22</v>
      </c>
      <c r="K28" s="16">
        <v>12093</v>
      </c>
      <c r="L28" s="13" t="str">
        <f t="shared" si="2"/>
        <v>A3</v>
      </c>
    </row>
    <row r="29" spans="10:19" ht="15.6" x14ac:dyDescent="0.3">
      <c r="J29" s="1" t="s">
        <v>23</v>
      </c>
      <c r="K29" s="16">
        <v>12165</v>
      </c>
      <c r="L29" s="13" t="str">
        <f t="shared" si="2"/>
        <v>A3</v>
      </c>
    </row>
    <row r="30" spans="10:19" ht="15.6" x14ac:dyDescent="0.3">
      <c r="J30" s="1" t="s">
        <v>24</v>
      </c>
      <c r="K30" s="16">
        <v>12165</v>
      </c>
      <c r="L30" s="13" t="str">
        <f t="shared" si="2"/>
        <v>A3</v>
      </c>
    </row>
    <row r="31" spans="10:19" ht="15.6" x14ac:dyDescent="0.3">
      <c r="J31" s="3">
        <v>41641</v>
      </c>
      <c r="K31" s="16">
        <v>12165</v>
      </c>
      <c r="L31" s="13" t="str">
        <f t="shared" si="2"/>
        <v>A3</v>
      </c>
    </row>
    <row r="32" spans="10:19" ht="15.6" x14ac:dyDescent="0.3">
      <c r="J32" s="3">
        <v>41672</v>
      </c>
      <c r="K32" s="16">
        <v>12165</v>
      </c>
      <c r="L32" s="13" t="str">
        <f t="shared" si="2"/>
        <v>A3</v>
      </c>
    </row>
    <row r="33" spans="10:12" ht="15.6" x14ac:dyDescent="0.3">
      <c r="J33" s="1" t="s">
        <v>25</v>
      </c>
      <c r="K33" s="16">
        <v>12190</v>
      </c>
      <c r="L33" s="13" t="str">
        <f t="shared" si="2"/>
        <v>A3</v>
      </c>
    </row>
    <row r="34" spans="10:12" ht="15.6" x14ac:dyDescent="0.3">
      <c r="J34" s="1" t="s">
        <v>26</v>
      </c>
      <c r="K34" s="16">
        <v>12187</v>
      </c>
      <c r="L34" s="13" t="str">
        <f t="shared" si="2"/>
        <v>A3</v>
      </c>
    </row>
    <row r="35" spans="10:12" ht="15.6" x14ac:dyDescent="0.3">
      <c r="J35" s="1" t="s">
        <v>27</v>
      </c>
      <c r="K35" s="16">
        <v>12111</v>
      </c>
      <c r="L35" s="13" t="str">
        <f t="shared" si="2"/>
        <v>A3</v>
      </c>
    </row>
    <row r="36" spans="10:12" ht="15.6" x14ac:dyDescent="0.3">
      <c r="J36" s="1" t="s">
        <v>28</v>
      </c>
      <c r="K36" s="16">
        <v>12098</v>
      </c>
      <c r="L36" s="13" t="str">
        <f t="shared" si="2"/>
        <v>A3</v>
      </c>
    </row>
    <row r="37" spans="10:12" ht="15.6" x14ac:dyDescent="0.3">
      <c r="J37" s="1" t="s">
        <v>29</v>
      </c>
      <c r="K37" s="16">
        <v>12115</v>
      </c>
      <c r="L37" s="13" t="str">
        <f t="shared" si="2"/>
        <v>A3</v>
      </c>
    </row>
    <row r="38" spans="10:12" ht="15.6" x14ac:dyDescent="0.3">
      <c r="J38" s="3">
        <v>41853</v>
      </c>
      <c r="K38" s="16">
        <v>12115</v>
      </c>
      <c r="L38" s="13" t="str">
        <f t="shared" si="2"/>
        <v>A3</v>
      </c>
    </row>
    <row r="39" spans="10:12" ht="15.6" x14ac:dyDescent="0.3">
      <c r="J39" s="3">
        <v>41884</v>
      </c>
      <c r="K39" s="16">
        <v>12115</v>
      </c>
      <c r="L39" s="13" t="str">
        <f t="shared" si="2"/>
        <v>A3</v>
      </c>
    </row>
    <row r="40" spans="10:12" ht="15.6" x14ac:dyDescent="0.3">
      <c r="J40" s="1" t="s">
        <v>30</v>
      </c>
      <c r="K40" s="16">
        <v>12105</v>
      </c>
      <c r="L40" s="13" t="str">
        <f t="shared" si="2"/>
        <v>A3</v>
      </c>
    </row>
    <row r="41" spans="10:12" ht="15.6" x14ac:dyDescent="0.3">
      <c r="J41" s="1" t="s">
        <v>31</v>
      </c>
      <c r="K41" s="16">
        <v>12113</v>
      </c>
      <c r="L41" s="13" t="str">
        <f t="shared" si="2"/>
        <v>A3</v>
      </c>
    </row>
    <row r="42" spans="10:12" ht="15.6" x14ac:dyDescent="0.3">
      <c r="J42" s="1" t="s">
        <v>32</v>
      </c>
      <c r="K42" s="16">
        <v>12054</v>
      </c>
      <c r="L42" s="13" t="str">
        <f t="shared" si="2"/>
        <v>A3</v>
      </c>
    </row>
    <row r="43" spans="10:12" ht="15.6" x14ac:dyDescent="0.3">
      <c r="J43" s="1" t="s">
        <v>33</v>
      </c>
      <c r="K43" s="16">
        <v>12013</v>
      </c>
      <c r="L43" s="13" t="str">
        <f t="shared" si="2"/>
        <v>A3</v>
      </c>
    </row>
    <row r="44" spans="10:12" ht="15.6" x14ac:dyDescent="0.3">
      <c r="J44" s="1" t="s">
        <v>34</v>
      </c>
      <c r="K44" s="16">
        <v>11827</v>
      </c>
      <c r="L44" s="13" t="str">
        <f t="shared" si="2"/>
        <v>A2</v>
      </c>
    </row>
    <row r="45" spans="10:12" ht="15.6" x14ac:dyDescent="0.3">
      <c r="J45" s="1" t="s">
        <v>35</v>
      </c>
      <c r="K45" s="16">
        <v>11827</v>
      </c>
      <c r="L45" s="13" t="str">
        <f t="shared" si="2"/>
        <v>A2</v>
      </c>
    </row>
    <row r="46" spans="10:12" ht="15.6" x14ac:dyDescent="0.3">
      <c r="J46" s="1" t="s">
        <v>36</v>
      </c>
      <c r="K46" s="16">
        <v>11827</v>
      </c>
      <c r="L46" s="13" t="str">
        <f t="shared" si="2"/>
        <v>A2</v>
      </c>
    </row>
    <row r="47" spans="10:12" ht="15.6" x14ac:dyDescent="0.3">
      <c r="J47" s="1" t="s">
        <v>37</v>
      </c>
      <c r="K47" s="16">
        <v>11657</v>
      </c>
      <c r="L47" s="13" t="str">
        <f t="shared" si="2"/>
        <v>A2</v>
      </c>
    </row>
    <row r="48" spans="10:12" ht="15.6" x14ac:dyDescent="0.3">
      <c r="J48" s="1" t="s">
        <v>38</v>
      </c>
      <c r="K48" s="16">
        <v>11767</v>
      </c>
      <c r="L48" s="13" t="str">
        <f t="shared" si="2"/>
        <v>A2</v>
      </c>
    </row>
    <row r="49" spans="10:12" ht="15.6" x14ac:dyDescent="0.3">
      <c r="J49" s="1" t="s">
        <v>39</v>
      </c>
      <c r="K49" s="16">
        <v>11791</v>
      </c>
      <c r="L49" s="13" t="str">
        <f t="shared" si="2"/>
        <v>A2</v>
      </c>
    </row>
    <row r="50" spans="10:12" ht="15.6" x14ac:dyDescent="0.3">
      <c r="J50" s="1" t="s">
        <v>40</v>
      </c>
      <c r="K50" s="16">
        <v>11713</v>
      </c>
      <c r="L50" s="13" t="str">
        <f t="shared" si="2"/>
        <v>A2</v>
      </c>
    </row>
    <row r="51" spans="10:12" ht="15.6" x14ac:dyDescent="0.3">
      <c r="J51" s="1" t="s">
        <v>41</v>
      </c>
      <c r="K51" s="16">
        <v>11733</v>
      </c>
      <c r="L51" s="13" t="str">
        <f t="shared" si="2"/>
        <v>A2</v>
      </c>
    </row>
    <row r="52" spans="10:12" ht="15.6" x14ac:dyDescent="0.3">
      <c r="J52" s="1" t="s">
        <v>42</v>
      </c>
      <c r="K52" s="16">
        <v>11733</v>
      </c>
      <c r="L52" s="13" t="str">
        <f t="shared" si="2"/>
        <v>A2</v>
      </c>
    </row>
    <row r="53" spans="10:12" ht="15.6" x14ac:dyDescent="0.3">
      <c r="J53" s="1" t="s">
        <v>43</v>
      </c>
      <c r="K53" s="16">
        <v>11733</v>
      </c>
      <c r="L53" s="13" t="str">
        <f t="shared" si="2"/>
        <v>A2</v>
      </c>
    </row>
    <row r="54" spans="10:12" ht="15.6" x14ac:dyDescent="0.3">
      <c r="J54" s="1" t="s">
        <v>44</v>
      </c>
      <c r="K54" s="16">
        <v>11669</v>
      </c>
      <c r="L54" s="13" t="str">
        <f t="shared" si="2"/>
        <v>A2</v>
      </c>
    </row>
    <row r="55" spans="10:12" ht="15.6" x14ac:dyDescent="0.3">
      <c r="J55" s="1" t="s">
        <v>45</v>
      </c>
      <c r="K55" s="16">
        <v>11562</v>
      </c>
      <c r="L55" s="13" t="str">
        <f t="shared" si="2"/>
        <v>A2</v>
      </c>
    </row>
    <row r="56" spans="10:12" ht="15.6" x14ac:dyDescent="0.3">
      <c r="J56" s="1" t="s">
        <v>46</v>
      </c>
      <c r="K56" s="16">
        <v>11611</v>
      </c>
      <c r="L56" s="13" t="str">
        <f t="shared" si="2"/>
        <v>A2</v>
      </c>
    </row>
    <row r="57" spans="10:12" ht="15.6" x14ac:dyDescent="0.3">
      <c r="J57" s="1" t="s">
        <v>47</v>
      </c>
      <c r="K57" s="16">
        <v>11617</v>
      </c>
      <c r="L57" s="13" t="str">
        <f t="shared" si="2"/>
        <v>A2</v>
      </c>
    </row>
    <row r="58" spans="10:12" ht="15.6" x14ac:dyDescent="0.3">
      <c r="J58" s="1" t="s">
        <v>48</v>
      </c>
      <c r="K58" s="16">
        <v>11576</v>
      </c>
      <c r="L58" s="13" t="str">
        <f t="shared" si="2"/>
        <v>A2</v>
      </c>
    </row>
    <row r="59" spans="10:12" ht="15.6" x14ac:dyDescent="0.3">
      <c r="J59" s="3">
        <v>41642</v>
      </c>
      <c r="K59" s="16">
        <v>11576</v>
      </c>
      <c r="L59" s="13" t="str">
        <f t="shared" si="2"/>
        <v>A2</v>
      </c>
    </row>
    <row r="60" spans="10:12" ht="15.6" x14ac:dyDescent="0.3">
      <c r="J60" s="3">
        <v>41673</v>
      </c>
      <c r="K60" s="16">
        <v>11576</v>
      </c>
      <c r="L60" s="13" t="str">
        <f t="shared" si="2"/>
        <v>A2</v>
      </c>
    </row>
    <row r="61" spans="10:12" ht="15.6" x14ac:dyDescent="0.3">
      <c r="J61" s="1" t="s">
        <v>49</v>
      </c>
      <c r="K61" s="16">
        <v>11538</v>
      </c>
      <c r="L61" s="13" t="str">
        <f t="shared" si="2"/>
        <v>A1</v>
      </c>
    </row>
    <row r="62" spans="10:12" ht="15.6" x14ac:dyDescent="0.3">
      <c r="J62" s="1" t="s">
        <v>50</v>
      </c>
      <c r="K62" s="16">
        <v>11589</v>
      </c>
      <c r="L62" s="13" t="str">
        <f t="shared" si="2"/>
        <v>A2</v>
      </c>
    </row>
    <row r="63" spans="10:12" ht="15.6" x14ac:dyDescent="0.3">
      <c r="J63" s="1" t="s">
        <v>51</v>
      </c>
      <c r="K63" s="16">
        <v>11522</v>
      </c>
      <c r="L63" s="13" t="str">
        <f t="shared" si="2"/>
        <v>A1</v>
      </c>
    </row>
    <row r="64" spans="10:12" ht="15.6" x14ac:dyDescent="0.3">
      <c r="J64" s="1" t="s">
        <v>52</v>
      </c>
      <c r="K64" s="16">
        <v>11496</v>
      </c>
      <c r="L64" s="13" t="str">
        <f t="shared" si="2"/>
        <v>A1</v>
      </c>
    </row>
    <row r="65" spans="10:12" ht="15.6" x14ac:dyDescent="0.3">
      <c r="J65" s="1" t="s">
        <v>53</v>
      </c>
      <c r="K65" s="16">
        <v>11338</v>
      </c>
      <c r="L65" s="13" t="str">
        <f t="shared" si="2"/>
        <v>A1</v>
      </c>
    </row>
    <row r="66" spans="10:12" ht="15.6" x14ac:dyDescent="0.3">
      <c r="J66" s="3">
        <v>41854</v>
      </c>
      <c r="K66" s="16">
        <v>11338</v>
      </c>
      <c r="L66" s="13" t="str">
        <f t="shared" si="2"/>
        <v>A1</v>
      </c>
    </row>
    <row r="67" spans="10:12" ht="15.6" x14ac:dyDescent="0.3">
      <c r="J67" s="3">
        <v>41885</v>
      </c>
      <c r="K67" s="16">
        <v>11338</v>
      </c>
      <c r="L67" s="13" t="str">
        <f t="shared" si="2"/>
        <v>A1</v>
      </c>
    </row>
    <row r="68" spans="10:12" ht="15.6" x14ac:dyDescent="0.3">
      <c r="J68" s="1" t="s">
        <v>54</v>
      </c>
      <c r="K68" s="16">
        <v>11392</v>
      </c>
      <c r="L68" s="13" t="str">
        <f t="shared" si="2"/>
        <v>A1</v>
      </c>
    </row>
    <row r="69" spans="10:12" ht="15.6" x14ac:dyDescent="0.3">
      <c r="J69" s="1" t="s">
        <v>55</v>
      </c>
      <c r="K69" s="16">
        <v>11327</v>
      </c>
      <c r="L69" s="13" t="str">
        <f t="shared" si="2"/>
        <v>A1</v>
      </c>
    </row>
    <row r="70" spans="10:12" ht="15.6" x14ac:dyDescent="0.3">
      <c r="J70" s="1" t="s">
        <v>56</v>
      </c>
      <c r="K70" s="16">
        <v>11375</v>
      </c>
      <c r="L70" s="13" t="str">
        <f t="shared" ref="L70:L133" si="3">VLOOKUP(K70,$G$3:$H$15,2,TRUE)</f>
        <v>A1</v>
      </c>
    </row>
    <row r="71" spans="10:12" ht="15.6" x14ac:dyDescent="0.3">
      <c r="J71" s="1" t="s">
        <v>57</v>
      </c>
      <c r="K71" s="16">
        <v>11330</v>
      </c>
      <c r="L71" s="13" t="str">
        <f t="shared" si="3"/>
        <v>A1</v>
      </c>
    </row>
    <row r="72" spans="10:12" ht="15.6" x14ac:dyDescent="0.3">
      <c r="J72" s="1" t="s">
        <v>58</v>
      </c>
      <c r="K72" s="16">
        <v>11364</v>
      </c>
      <c r="L72" s="13" t="str">
        <f t="shared" si="3"/>
        <v>A1</v>
      </c>
    </row>
    <row r="73" spans="10:12" ht="15.6" x14ac:dyDescent="0.3">
      <c r="J73" s="1" t="s">
        <v>59</v>
      </c>
      <c r="K73" s="16">
        <v>11364</v>
      </c>
      <c r="L73" s="13" t="str">
        <f t="shared" si="3"/>
        <v>A1</v>
      </c>
    </row>
    <row r="74" spans="10:12" ht="15.6" x14ac:dyDescent="0.3">
      <c r="J74" s="1" t="s">
        <v>60</v>
      </c>
      <c r="K74" s="16">
        <v>11364</v>
      </c>
      <c r="L74" s="13" t="str">
        <f t="shared" si="3"/>
        <v>A1</v>
      </c>
    </row>
    <row r="75" spans="10:12" ht="15.6" x14ac:dyDescent="0.3">
      <c r="J75" s="1" t="s">
        <v>61</v>
      </c>
      <c r="K75" s="16">
        <v>11216</v>
      </c>
      <c r="L75" s="13" t="str">
        <f t="shared" si="3"/>
        <v>A1</v>
      </c>
    </row>
    <row r="76" spans="10:12" ht="15.6" x14ac:dyDescent="0.3">
      <c r="J76" s="1" t="s">
        <v>62</v>
      </c>
      <c r="K76" s="16">
        <v>11226</v>
      </c>
      <c r="L76" s="13" t="str">
        <f t="shared" si="3"/>
        <v>A1</v>
      </c>
    </row>
    <row r="77" spans="10:12" ht="15.6" x14ac:dyDescent="0.3">
      <c r="J77" s="1" t="s">
        <v>63</v>
      </c>
      <c r="K77" s="16">
        <v>11256</v>
      </c>
      <c r="L77" s="13" t="str">
        <f t="shared" si="3"/>
        <v>A1</v>
      </c>
    </row>
    <row r="78" spans="10:12" ht="15.6" x14ac:dyDescent="0.3">
      <c r="J78" s="1" t="s">
        <v>64</v>
      </c>
      <c r="K78" s="16">
        <v>11350</v>
      </c>
      <c r="L78" s="13" t="str">
        <f t="shared" si="3"/>
        <v>A1</v>
      </c>
    </row>
    <row r="79" spans="10:12" ht="15.6" x14ac:dyDescent="0.3">
      <c r="J79" s="1" t="s">
        <v>65</v>
      </c>
      <c r="K79" s="16">
        <v>11374</v>
      </c>
      <c r="L79" s="13" t="str">
        <f t="shared" si="3"/>
        <v>A1</v>
      </c>
    </row>
    <row r="80" spans="10:12" ht="15.6" x14ac:dyDescent="0.3">
      <c r="J80" s="1" t="s">
        <v>66</v>
      </c>
      <c r="K80" s="16">
        <v>11374</v>
      </c>
      <c r="L80" s="13" t="str">
        <f t="shared" si="3"/>
        <v>A1</v>
      </c>
    </row>
    <row r="81" spans="10:12" ht="15.6" x14ac:dyDescent="0.3">
      <c r="J81" s="1" t="s">
        <v>67</v>
      </c>
      <c r="K81" s="16">
        <v>11374</v>
      </c>
      <c r="L81" s="13" t="str">
        <f t="shared" si="3"/>
        <v>A1</v>
      </c>
    </row>
    <row r="82" spans="10:12" ht="15.6" x14ac:dyDescent="0.3">
      <c r="J82" s="1" t="s">
        <v>68</v>
      </c>
      <c r="K82" s="16">
        <v>11327</v>
      </c>
      <c r="L82" s="13" t="str">
        <f t="shared" si="3"/>
        <v>A1</v>
      </c>
    </row>
    <row r="83" spans="10:12" ht="15.6" x14ac:dyDescent="0.3">
      <c r="J83" s="1" t="s">
        <v>69</v>
      </c>
      <c r="K83" s="16">
        <v>11300</v>
      </c>
      <c r="L83" s="13" t="str">
        <f t="shared" si="3"/>
        <v>A1</v>
      </c>
    </row>
    <row r="84" spans="10:12" ht="15.6" x14ac:dyDescent="0.3">
      <c r="J84" s="1" t="s">
        <v>70</v>
      </c>
      <c r="K84" s="16">
        <v>11351</v>
      </c>
      <c r="L84" s="13" t="str">
        <f t="shared" si="3"/>
        <v>A1</v>
      </c>
    </row>
    <row r="85" spans="10:12" ht="15.6" x14ac:dyDescent="0.3">
      <c r="J85" s="1" t="s">
        <v>71</v>
      </c>
      <c r="K85" s="16">
        <v>11381</v>
      </c>
      <c r="L85" s="13" t="str">
        <f t="shared" si="3"/>
        <v>A1</v>
      </c>
    </row>
    <row r="86" spans="10:12" ht="15.6" x14ac:dyDescent="0.3">
      <c r="J86" s="1" t="s">
        <v>72</v>
      </c>
      <c r="K86" s="16">
        <v>11347</v>
      </c>
      <c r="L86" s="13" t="str">
        <f t="shared" si="3"/>
        <v>A1</v>
      </c>
    </row>
    <row r="87" spans="10:12" ht="15.6" x14ac:dyDescent="0.3">
      <c r="J87" s="1" t="s">
        <v>73</v>
      </c>
      <c r="K87" s="16">
        <v>11347</v>
      </c>
      <c r="L87" s="13" t="str">
        <f t="shared" si="3"/>
        <v>A1</v>
      </c>
    </row>
    <row r="88" spans="10:12" ht="15.6" x14ac:dyDescent="0.3">
      <c r="J88" s="1" t="s">
        <v>74</v>
      </c>
      <c r="K88" s="16">
        <v>11347</v>
      </c>
      <c r="L88" s="13" t="str">
        <f t="shared" si="3"/>
        <v>A1</v>
      </c>
    </row>
    <row r="89" spans="10:12" ht="15.6" x14ac:dyDescent="0.3">
      <c r="J89" s="1" t="s">
        <v>75</v>
      </c>
      <c r="K89" s="16">
        <v>11347</v>
      </c>
      <c r="L89" s="13" t="str">
        <f t="shared" si="3"/>
        <v>A1</v>
      </c>
    </row>
    <row r="90" spans="10:12" ht="15.6" x14ac:dyDescent="0.3">
      <c r="J90" s="1" t="s">
        <v>76</v>
      </c>
      <c r="K90" s="16">
        <v>11215</v>
      </c>
      <c r="L90" s="13" t="str">
        <f t="shared" si="3"/>
        <v>A1</v>
      </c>
    </row>
    <row r="91" spans="10:12" ht="15.6" x14ac:dyDescent="0.3">
      <c r="J91" s="1" t="s">
        <v>77</v>
      </c>
      <c r="K91" s="16">
        <v>11246</v>
      </c>
      <c r="L91" s="13" t="str">
        <f t="shared" si="3"/>
        <v>A1</v>
      </c>
    </row>
    <row r="92" spans="10:12" ht="15.6" x14ac:dyDescent="0.3">
      <c r="J92" s="1" t="s">
        <v>78</v>
      </c>
      <c r="K92" s="16">
        <v>11253</v>
      </c>
      <c r="L92" s="13" t="str">
        <f t="shared" si="3"/>
        <v>A1</v>
      </c>
    </row>
    <row r="93" spans="10:12" ht="15.6" x14ac:dyDescent="0.3">
      <c r="J93" s="1" t="s">
        <v>79</v>
      </c>
      <c r="K93" s="16">
        <v>11253</v>
      </c>
      <c r="L93" s="13" t="str">
        <f t="shared" si="3"/>
        <v>A1</v>
      </c>
    </row>
    <row r="94" spans="10:12" ht="15.6" x14ac:dyDescent="0.3">
      <c r="J94" s="3">
        <v>41763</v>
      </c>
      <c r="K94" s="16">
        <v>11253</v>
      </c>
      <c r="L94" s="13" t="str">
        <f t="shared" si="3"/>
        <v>A1</v>
      </c>
    </row>
    <row r="95" spans="10:12" ht="15.6" x14ac:dyDescent="0.3">
      <c r="J95" s="3">
        <v>41794</v>
      </c>
      <c r="K95" s="16">
        <v>11253</v>
      </c>
      <c r="L95" s="13" t="str">
        <f t="shared" si="3"/>
        <v>A1</v>
      </c>
    </row>
    <row r="96" spans="10:12" ht="15.6" x14ac:dyDescent="0.3">
      <c r="J96" s="1" t="s">
        <v>80</v>
      </c>
      <c r="K96" s="16">
        <v>11226</v>
      </c>
      <c r="L96" s="13" t="str">
        <f t="shared" si="3"/>
        <v>A1</v>
      </c>
    </row>
    <row r="97" spans="10:12" ht="15.6" x14ac:dyDescent="0.3">
      <c r="J97" s="1" t="s">
        <v>81</v>
      </c>
      <c r="K97" s="16">
        <v>11252</v>
      </c>
      <c r="L97" s="13" t="str">
        <f t="shared" si="3"/>
        <v>A1</v>
      </c>
    </row>
    <row r="98" spans="10:12" ht="15.6" x14ac:dyDescent="0.3">
      <c r="J98" s="3">
        <v>41886</v>
      </c>
      <c r="K98" s="16">
        <v>11252</v>
      </c>
      <c r="L98" s="13" t="str">
        <f t="shared" si="3"/>
        <v>A1</v>
      </c>
    </row>
    <row r="99" spans="10:12" ht="15.6" x14ac:dyDescent="0.3">
      <c r="J99" s="1" t="s">
        <v>82</v>
      </c>
      <c r="K99" s="16">
        <v>11285</v>
      </c>
      <c r="L99" s="13" t="str">
        <f t="shared" si="3"/>
        <v>A1</v>
      </c>
    </row>
    <row r="100" spans="10:12" ht="15.6" x14ac:dyDescent="0.3">
      <c r="J100" s="1" t="s">
        <v>83</v>
      </c>
      <c r="K100" s="16">
        <v>11393</v>
      </c>
      <c r="L100" s="13" t="str">
        <f t="shared" si="3"/>
        <v>A1</v>
      </c>
    </row>
    <row r="101" spans="10:12" ht="15.6" x14ac:dyDescent="0.3">
      <c r="J101" s="3">
        <v>41977</v>
      </c>
      <c r="K101" s="16">
        <v>11393</v>
      </c>
      <c r="L101" s="13" t="str">
        <f t="shared" si="3"/>
        <v>A1</v>
      </c>
    </row>
    <row r="102" spans="10:12" ht="15.6" x14ac:dyDescent="0.3">
      <c r="J102" s="1" t="s">
        <v>84</v>
      </c>
      <c r="K102" s="16">
        <v>11393</v>
      </c>
      <c r="L102" s="13" t="str">
        <f t="shared" si="3"/>
        <v>A1</v>
      </c>
    </row>
    <row r="103" spans="10:12" ht="15.6" x14ac:dyDescent="0.3">
      <c r="J103" s="1" t="s">
        <v>85</v>
      </c>
      <c r="K103" s="16">
        <v>11387</v>
      </c>
      <c r="L103" s="13" t="str">
        <f t="shared" si="3"/>
        <v>A1</v>
      </c>
    </row>
    <row r="104" spans="10:12" ht="15.6" x14ac:dyDescent="0.3">
      <c r="J104" s="1" t="s">
        <v>86</v>
      </c>
      <c r="K104" s="16">
        <v>11377</v>
      </c>
      <c r="L104" s="13" t="str">
        <f t="shared" si="3"/>
        <v>A1</v>
      </c>
    </row>
    <row r="105" spans="10:12" ht="15.6" x14ac:dyDescent="0.3">
      <c r="J105" s="1" t="s">
        <v>87</v>
      </c>
      <c r="K105" s="16">
        <v>11381</v>
      </c>
      <c r="L105" s="13" t="str">
        <f t="shared" si="3"/>
        <v>A1</v>
      </c>
    </row>
    <row r="106" spans="10:12" ht="15.6" x14ac:dyDescent="0.3">
      <c r="J106" s="1" t="s">
        <v>88</v>
      </c>
      <c r="K106" s="16">
        <v>11361</v>
      </c>
      <c r="L106" s="13" t="str">
        <f t="shared" si="3"/>
        <v>A1</v>
      </c>
    </row>
    <row r="107" spans="10:12" ht="15.6" x14ac:dyDescent="0.3">
      <c r="J107" s="1" t="s">
        <v>89</v>
      </c>
      <c r="K107" s="16">
        <v>11361</v>
      </c>
      <c r="L107" s="13" t="str">
        <f t="shared" si="3"/>
        <v>A1</v>
      </c>
    </row>
    <row r="108" spans="10:12" ht="15.6" x14ac:dyDescent="0.3">
      <c r="J108" s="1" t="s">
        <v>90</v>
      </c>
      <c r="K108" s="16">
        <v>11361</v>
      </c>
      <c r="L108" s="13" t="str">
        <f t="shared" si="3"/>
        <v>A1</v>
      </c>
    </row>
    <row r="109" spans="10:12" ht="15.6" x14ac:dyDescent="0.3">
      <c r="J109" s="1" t="s">
        <v>91</v>
      </c>
      <c r="K109" s="16">
        <v>11361</v>
      </c>
      <c r="L109" s="13" t="str">
        <f t="shared" si="3"/>
        <v>A1</v>
      </c>
    </row>
    <row r="110" spans="10:12" ht="15.6" x14ac:dyDescent="0.3">
      <c r="J110" s="1" t="s">
        <v>92</v>
      </c>
      <c r="K110" s="16">
        <v>11373</v>
      </c>
      <c r="L110" s="13" t="str">
        <f t="shared" si="3"/>
        <v>A1</v>
      </c>
    </row>
    <row r="111" spans="10:12" ht="15.6" x14ac:dyDescent="0.3">
      <c r="J111" s="1" t="s">
        <v>93</v>
      </c>
      <c r="K111" s="16">
        <v>11429</v>
      </c>
      <c r="L111" s="13" t="str">
        <f t="shared" si="3"/>
        <v>A1</v>
      </c>
    </row>
    <row r="112" spans="10:12" ht="15.6" x14ac:dyDescent="0.3">
      <c r="J112" s="1" t="s">
        <v>94</v>
      </c>
      <c r="K112" s="16">
        <v>11532</v>
      </c>
      <c r="L112" s="13" t="str">
        <f t="shared" si="3"/>
        <v>A1</v>
      </c>
    </row>
    <row r="113" spans="10:12" ht="15.6" x14ac:dyDescent="0.3">
      <c r="J113" s="1" t="s">
        <v>95</v>
      </c>
      <c r="K113" s="16">
        <v>11550</v>
      </c>
      <c r="L113" s="13" t="str">
        <f t="shared" si="3"/>
        <v>A2</v>
      </c>
    </row>
    <row r="114" spans="10:12" ht="15.6" x14ac:dyDescent="0.3">
      <c r="J114" s="1" t="s">
        <v>96</v>
      </c>
      <c r="K114" s="16">
        <v>11543</v>
      </c>
      <c r="L114" s="13" t="str">
        <f t="shared" si="3"/>
        <v>A1</v>
      </c>
    </row>
    <row r="115" spans="10:12" ht="15.6" x14ac:dyDescent="0.3">
      <c r="J115" s="1" t="s">
        <v>97</v>
      </c>
      <c r="K115" s="16">
        <v>11543</v>
      </c>
      <c r="L115" s="13" t="str">
        <f t="shared" si="3"/>
        <v>A1</v>
      </c>
    </row>
    <row r="116" spans="10:12" ht="15.6" x14ac:dyDescent="0.3">
      <c r="J116" s="1" t="s">
        <v>98</v>
      </c>
      <c r="K116" s="16">
        <v>11543</v>
      </c>
      <c r="L116" s="13" t="str">
        <f t="shared" si="3"/>
        <v>A1</v>
      </c>
    </row>
    <row r="117" spans="10:12" ht="15.6" x14ac:dyDescent="0.3">
      <c r="J117" s="1" t="s">
        <v>99</v>
      </c>
      <c r="K117" s="16">
        <v>11510</v>
      </c>
      <c r="L117" s="13" t="str">
        <f t="shared" si="3"/>
        <v>A1</v>
      </c>
    </row>
    <row r="118" spans="10:12" ht="15.6" x14ac:dyDescent="0.3">
      <c r="J118" s="1" t="s">
        <v>100</v>
      </c>
      <c r="K118" s="16">
        <v>11531</v>
      </c>
      <c r="L118" s="13" t="str">
        <f t="shared" si="3"/>
        <v>A1</v>
      </c>
    </row>
    <row r="119" spans="10:12" ht="15.6" x14ac:dyDescent="0.3">
      <c r="J119" s="1" t="s">
        <v>101</v>
      </c>
      <c r="K119" s="16">
        <v>11474</v>
      </c>
      <c r="L119" s="13" t="str">
        <f t="shared" si="3"/>
        <v>A1</v>
      </c>
    </row>
    <row r="120" spans="10:12" ht="15.6" x14ac:dyDescent="0.3">
      <c r="J120" s="3">
        <v>41644</v>
      </c>
      <c r="K120" s="16">
        <v>11474</v>
      </c>
      <c r="L120" s="13" t="str">
        <f t="shared" si="3"/>
        <v>A1</v>
      </c>
    </row>
    <row r="121" spans="10:12" ht="15.6" x14ac:dyDescent="0.3">
      <c r="J121" s="1" t="s">
        <v>102</v>
      </c>
      <c r="K121" s="16">
        <v>11479</v>
      </c>
      <c r="L121" s="13" t="str">
        <f t="shared" si="3"/>
        <v>A1</v>
      </c>
    </row>
    <row r="122" spans="10:12" ht="15.6" x14ac:dyDescent="0.3">
      <c r="J122" s="3">
        <v>41703</v>
      </c>
      <c r="K122" s="16">
        <v>11479</v>
      </c>
      <c r="L122" s="13" t="str">
        <f t="shared" si="3"/>
        <v>A1</v>
      </c>
    </row>
    <row r="123" spans="10:12" ht="15.6" x14ac:dyDescent="0.3">
      <c r="J123" s="3">
        <v>41734</v>
      </c>
      <c r="K123" s="16">
        <v>11479</v>
      </c>
      <c r="L123" s="13" t="str">
        <f t="shared" si="3"/>
        <v>A1</v>
      </c>
    </row>
    <row r="124" spans="10:12" ht="15.6" x14ac:dyDescent="0.3">
      <c r="J124" s="1" t="s">
        <v>103</v>
      </c>
      <c r="K124" s="16">
        <v>11453</v>
      </c>
      <c r="L124" s="13" t="str">
        <f t="shared" si="3"/>
        <v>A1</v>
      </c>
    </row>
    <row r="125" spans="10:12" ht="15.6" x14ac:dyDescent="0.3">
      <c r="J125" s="1" t="s">
        <v>104</v>
      </c>
      <c r="K125" s="16">
        <v>11453</v>
      </c>
      <c r="L125" s="13" t="str">
        <f t="shared" si="3"/>
        <v>A1</v>
      </c>
    </row>
    <row r="126" spans="10:12" ht="15.6" x14ac:dyDescent="0.3">
      <c r="J126" s="1" t="s">
        <v>105</v>
      </c>
      <c r="K126" s="16">
        <v>11469</v>
      </c>
      <c r="L126" s="13" t="str">
        <f t="shared" si="3"/>
        <v>A1</v>
      </c>
    </row>
    <row r="127" spans="10:12" ht="15.6" x14ac:dyDescent="0.3">
      <c r="J127" s="1" t="s">
        <v>106</v>
      </c>
      <c r="K127" s="16">
        <v>11566</v>
      </c>
      <c r="L127" s="13" t="str">
        <f t="shared" si="3"/>
        <v>A2</v>
      </c>
    </row>
    <row r="128" spans="10:12" ht="15.6" x14ac:dyDescent="0.3">
      <c r="J128" s="1" t="s">
        <v>107</v>
      </c>
      <c r="K128" s="16">
        <v>11505</v>
      </c>
      <c r="L128" s="13" t="str">
        <f t="shared" si="3"/>
        <v>A1</v>
      </c>
    </row>
    <row r="129" spans="10:12" ht="15.6" x14ac:dyDescent="0.3">
      <c r="J129" s="3">
        <v>41917</v>
      </c>
      <c r="K129" s="16">
        <v>11505</v>
      </c>
      <c r="L129" s="13" t="str">
        <f t="shared" si="3"/>
        <v>A1</v>
      </c>
    </row>
    <row r="130" spans="10:12" ht="15.6" x14ac:dyDescent="0.3">
      <c r="J130" s="3">
        <v>41948</v>
      </c>
      <c r="K130" s="16">
        <v>11505</v>
      </c>
      <c r="L130" s="13" t="str">
        <f t="shared" si="3"/>
        <v>A1</v>
      </c>
    </row>
    <row r="131" spans="10:12" ht="15.6" x14ac:dyDescent="0.3">
      <c r="J131" s="1" t="s">
        <v>108</v>
      </c>
      <c r="K131" s="16">
        <v>11478</v>
      </c>
      <c r="L131" s="13" t="str">
        <f t="shared" si="3"/>
        <v>A1</v>
      </c>
    </row>
    <row r="132" spans="10:12" ht="15.6" x14ac:dyDescent="0.3">
      <c r="J132" s="1" t="s">
        <v>109</v>
      </c>
      <c r="K132" s="16">
        <v>11467</v>
      </c>
      <c r="L132" s="13" t="str">
        <f t="shared" si="3"/>
        <v>A1</v>
      </c>
    </row>
    <row r="133" spans="10:12" ht="15.6" x14ac:dyDescent="0.3">
      <c r="J133" s="1" t="s">
        <v>110</v>
      </c>
      <c r="K133" s="16">
        <v>11430</v>
      </c>
      <c r="L133" s="13" t="str">
        <f t="shared" si="3"/>
        <v>A1</v>
      </c>
    </row>
    <row r="134" spans="10:12" ht="15.6" x14ac:dyDescent="0.3">
      <c r="J134" s="1" t="s">
        <v>111</v>
      </c>
      <c r="K134" s="16">
        <v>11430</v>
      </c>
      <c r="L134" s="13" t="str">
        <f t="shared" ref="L134:L197" si="4">VLOOKUP(K134,$G$3:$H$15,2,TRUE)</f>
        <v>A1</v>
      </c>
    </row>
    <row r="135" spans="10:12" ht="15.6" x14ac:dyDescent="0.3">
      <c r="J135" s="1" t="s">
        <v>112</v>
      </c>
      <c r="K135" s="16">
        <v>11358</v>
      </c>
      <c r="L135" s="13" t="str">
        <f t="shared" si="4"/>
        <v>A1</v>
      </c>
    </row>
    <row r="136" spans="10:12" ht="15.6" x14ac:dyDescent="0.3">
      <c r="J136" s="1" t="s">
        <v>113</v>
      </c>
      <c r="K136" s="16">
        <v>11358</v>
      </c>
      <c r="L136" s="13" t="str">
        <f t="shared" si="4"/>
        <v>A1</v>
      </c>
    </row>
    <row r="137" spans="10:12" ht="15.6" x14ac:dyDescent="0.3">
      <c r="J137" s="1" t="s">
        <v>114</v>
      </c>
      <c r="K137" s="16">
        <v>11358</v>
      </c>
      <c r="L137" s="13" t="str">
        <f t="shared" si="4"/>
        <v>A1</v>
      </c>
    </row>
    <row r="138" spans="10:12" ht="15.6" x14ac:dyDescent="0.3">
      <c r="J138" s="1" t="s">
        <v>115</v>
      </c>
      <c r="K138" s="16">
        <v>11294</v>
      </c>
      <c r="L138" s="13" t="str">
        <f t="shared" si="4"/>
        <v>A1</v>
      </c>
    </row>
    <row r="139" spans="10:12" ht="15.6" x14ac:dyDescent="0.3">
      <c r="J139" s="1" t="s">
        <v>116</v>
      </c>
      <c r="K139" s="16">
        <v>11384</v>
      </c>
      <c r="L139" s="13" t="str">
        <f t="shared" si="4"/>
        <v>A1</v>
      </c>
    </row>
    <row r="140" spans="10:12" ht="15.6" x14ac:dyDescent="0.3">
      <c r="J140" s="1" t="s">
        <v>117</v>
      </c>
      <c r="K140" s="16">
        <v>11449</v>
      </c>
      <c r="L140" s="13" t="str">
        <f t="shared" si="4"/>
        <v>A1</v>
      </c>
    </row>
    <row r="141" spans="10:12" ht="15.6" x14ac:dyDescent="0.3">
      <c r="J141" s="1" t="s">
        <v>118</v>
      </c>
      <c r="K141" s="16">
        <v>11457</v>
      </c>
      <c r="L141" s="13" t="str">
        <f t="shared" si="4"/>
        <v>A1</v>
      </c>
    </row>
    <row r="142" spans="10:12" ht="15.6" x14ac:dyDescent="0.3">
      <c r="J142" s="1" t="s">
        <v>119</v>
      </c>
      <c r="K142" s="16">
        <v>11502</v>
      </c>
      <c r="L142" s="13" t="str">
        <f t="shared" si="4"/>
        <v>A1</v>
      </c>
    </row>
    <row r="143" spans="10:12" ht="15.6" x14ac:dyDescent="0.3">
      <c r="J143" s="1" t="s">
        <v>120</v>
      </c>
      <c r="K143" s="16">
        <v>11502</v>
      </c>
      <c r="L143" s="13" t="str">
        <f t="shared" si="4"/>
        <v>A1</v>
      </c>
    </row>
    <row r="144" spans="10:12" ht="15.6" x14ac:dyDescent="0.3">
      <c r="J144" s="1" t="s">
        <v>121</v>
      </c>
      <c r="K144" s="16">
        <v>11502</v>
      </c>
      <c r="L144" s="13" t="str">
        <f t="shared" si="4"/>
        <v>A1</v>
      </c>
    </row>
    <row r="145" spans="10:12" ht="15.6" x14ac:dyDescent="0.3">
      <c r="J145" s="1" t="s">
        <v>122</v>
      </c>
      <c r="K145" s="16">
        <v>11575</v>
      </c>
      <c r="L145" s="13" t="str">
        <f t="shared" si="4"/>
        <v>A2</v>
      </c>
    </row>
    <row r="146" spans="10:12" ht="15.6" x14ac:dyDescent="0.3">
      <c r="J146" s="1" t="s">
        <v>123</v>
      </c>
      <c r="K146" s="16">
        <v>11575</v>
      </c>
      <c r="L146" s="13" t="str">
        <f t="shared" si="4"/>
        <v>A2</v>
      </c>
    </row>
    <row r="147" spans="10:12" ht="15.6" x14ac:dyDescent="0.3">
      <c r="J147" s="1" t="s">
        <v>124</v>
      </c>
      <c r="K147" s="16">
        <v>11555</v>
      </c>
      <c r="L147" s="13" t="str">
        <f t="shared" si="4"/>
        <v>A2</v>
      </c>
    </row>
    <row r="148" spans="10:12" ht="15.6" x14ac:dyDescent="0.3">
      <c r="J148" s="1" t="s">
        <v>125</v>
      </c>
      <c r="K148" s="16">
        <v>11555</v>
      </c>
      <c r="L148" s="13" t="str">
        <f t="shared" si="4"/>
        <v>A2</v>
      </c>
    </row>
    <row r="149" spans="10:12" ht="15.6" x14ac:dyDescent="0.3">
      <c r="J149" s="1" t="s">
        <v>126</v>
      </c>
      <c r="K149" s="16">
        <v>11553</v>
      </c>
      <c r="L149" s="13" t="str">
        <f t="shared" si="4"/>
        <v>A2</v>
      </c>
    </row>
    <row r="150" spans="10:12" ht="15.6" x14ac:dyDescent="0.3">
      <c r="J150" s="1" t="s">
        <v>127</v>
      </c>
      <c r="K150" s="16">
        <v>11553</v>
      </c>
      <c r="L150" s="13" t="str">
        <f t="shared" si="4"/>
        <v>A2</v>
      </c>
    </row>
    <row r="151" spans="10:12" ht="15.6" x14ac:dyDescent="0.3">
      <c r="J151" s="3">
        <v>41645</v>
      </c>
      <c r="K151" s="16">
        <v>11553</v>
      </c>
      <c r="L151" s="13" t="str">
        <f t="shared" si="4"/>
        <v>A2</v>
      </c>
    </row>
    <row r="152" spans="10:12" ht="15.6" x14ac:dyDescent="0.3">
      <c r="J152" s="1" t="s">
        <v>128</v>
      </c>
      <c r="K152" s="16">
        <v>11681</v>
      </c>
      <c r="L152" s="13" t="str">
        <f t="shared" si="4"/>
        <v>A2</v>
      </c>
    </row>
    <row r="153" spans="10:12" ht="15.6" x14ac:dyDescent="0.3">
      <c r="J153" s="1" t="s">
        <v>129</v>
      </c>
      <c r="K153" s="16">
        <v>11747</v>
      </c>
      <c r="L153" s="13" t="str">
        <f t="shared" si="4"/>
        <v>A2</v>
      </c>
    </row>
    <row r="154" spans="10:12" ht="15.6" x14ac:dyDescent="0.3">
      <c r="J154" s="1" t="s">
        <v>130</v>
      </c>
      <c r="K154" s="16">
        <v>11751</v>
      </c>
      <c r="L154" s="13" t="str">
        <f t="shared" si="4"/>
        <v>A2</v>
      </c>
    </row>
    <row r="155" spans="10:12" ht="15.6" x14ac:dyDescent="0.3">
      <c r="J155" s="1" t="s">
        <v>131</v>
      </c>
      <c r="K155" s="16">
        <v>11815</v>
      </c>
      <c r="L155" s="13" t="str">
        <f t="shared" si="4"/>
        <v>A2</v>
      </c>
    </row>
    <row r="156" spans="10:12" ht="15.6" x14ac:dyDescent="0.3">
      <c r="J156" s="1" t="s">
        <v>132</v>
      </c>
      <c r="K156" s="16">
        <v>11764</v>
      </c>
      <c r="L156" s="13" t="str">
        <f t="shared" si="4"/>
        <v>A2</v>
      </c>
    </row>
    <row r="157" spans="10:12" ht="15.6" x14ac:dyDescent="0.3">
      <c r="J157" s="3">
        <v>41826</v>
      </c>
      <c r="K157" s="16">
        <v>11764</v>
      </c>
      <c r="L157" s="13" t="str">
        <f t="shared" si="4"/>
        <v>A2</v>
      </c>
    </row>
    <row r="158" spans="10:12" ht="15.6" x14ac:dyDescent="0.3">
      <c r="J158" s="3">
        <v>41857</v>
      </c>
      <c r="K158" s="16">
        <v>11764</v>
      </c>
      <c r="L158" s="13" t="str">
        <f t="shared" si="4"/>
        <v>A2</v>
      </c>
    </row>
    <row r="159" spans="10:12" ht="15.6" x14ac:dyDescent="0.3">
      <c r="J159" s="1" t="s">
        <v>133</v>
      </c>
      <c r="K159" s="16">
        <v>11731</v>
      </c>
      <c r="L159" s="13" t="str">
        <f t="shared" si="4"/>
        <v>A2</v>
      </c>
    </row>
    <row r="160" spans="10:12" ht="15.6" x14ac:dyDescent="0.3">
      <c r="J160" s="1" t="s">
        <v>134</v>
      </c>
      <c r="K160" s="16">
        <v>11747</v>
      </c>
      <c r="L160" s="13" t="str">
        <f t="shared" si="4"/>
        <v>A2</v>
      </c>
    </row>
    <row r="161" spans="10:12" ht="15.6" x14ac:dyDescent="0.3">
      <c r="J161" s="1" t="s">
        <v>135</v>
      </c>
      <c r="K161" s="16">
        <v>11744</v>
      </c>
      <c r="L161" s="13" t="str">
        <f t="shared" si="4"/>
        <v>A2</v>
      </c>
    </row>
    <row r="162" spans="10:12" ht="15.6" x14ac:dyDescent="0.3">
      <c r="J162" s="1" t="s">
        <v>136</v>
      </c>
      <c r="K162" s="16">
        <v>11754</v>
      </c>
      <c r="L162" s="13" t="str">
        <f t="shared" si="4"/>
        <v>A2</v>
      </c>
    </row>
    <row r="163" spans="10:12" ht="15.6" x14ac:dyDescent="0.3">
      <c r="J163" s="1" t="s">
        <v>137</v>
      </c>
      <c r="K163" s="16">
        <v>11722</v>
      </c>
      <c r="L163" s="13" t="str">
        <f t="shared" si="4"/>
        <v>A2</v>
      </c>
    </row>
    <row r="164" spans="10:12" ht="15.6" x14ac:dyDescent="0.3">
      <c r="J164" s="1" t="s">
        <v>138</v>
      </c>
      <c r="K164" s="16">
        <v>11722</v>
      </c>
      <c r="L164" s="13" t="str">
        <f t="shared" si="4"/>
        <v>A2</v>
      </c>
    </row>
    <row r="165" spans="10:12" ht="15.6" x14ac:dyDescent="0.3">
      <c r="J165" s="1" t="s">
        <v>139</v>
      </c>
      <c r="K165" s="16">
        <v>11722</v>
      </c>
      <c r="L165" s="13" t="str">
        <f t="shared" si="4"/>
        <v>A2</v>
      </c>
    </row>
    <row r="166" spans="10:12" ht="15.6" x14ac:dyDescent="0.3">
      <c r="J166" s="1" t="s">
        <v>140</v>
      </c>
      <c r="K166" s="16">
        <v>11755</v>
      </c>
      <c r="L166" s="13" t="str">
        <f t="shared" si="4"/>
        <v>A2</v>
      </c>
    </row>
    <row r="167" spans="10:12" ht="15.6" x14ac:dyDescent="0.3">
      <c r="J167" s="1" t="s">
        <v>141</v>
      </c>
      <c r="K167" s="16">
        <v>11804</v>
      </c>
      <c r="L167" s="13" t="str">
        <f t="shared" si="4"/>
        <v>A2</v>
      </c>
    </row>
    <row r="168" spans="10:12" ht="15.6" x14ac:dyDescent="0.3">
      <c r="J168" s="1" t="s">
        <v>142</v>
      </c>
      <c r="K168" s="16">
        <v>11918</v>
      </c>
      <c r="L168" s="13" t="str">
        <f t="shared" si="4"/>
        <v>A3</v>
      </c>
    </row>
    <row r="169" spans="10:12" ht="15.6" x14ac:dyDescent="0.3">
      <c r="J169" s="1" t="s">
        <v>143</v>
      </c>
      <c r="K169" s="16">
        <v>11856</v>
      </c>
      <c r="L169" s="13" t="str">
        <f t="shared" si="4"/>
        <v>A2</v>
      </c>
    </row>
    <row r="170" spans="10:12" ht="15.6" x14ac:dyDescent="0.3">
      <c r="J170" s="1" t="s">
        <v>144</v>
      </c>
      <c r="K170" s="16">
        <v>11907</v>
      </c>
      <c r="L170" s="13" t="str">
        <f t="shared" si="4"/>
        <v>A3</v>
      </c>
    </row>
    <row r="171" spans="10:12" ht="15.6" x14ac:dyDescent="0.3">
      <c r="J171" s="1" t="s">
        <v>145</v>
      </c>
      <c r="K171" s="16">
        <v>11907</v>
      </c>
      <c r="L171" s="13" t="str">
        <f t="shared" si="4"/>
        <v>A3</v>
      </c>
    </row>
    <row r="172" spans="10:12" ht="15.6" x14ac:dyDescent="0.3">
      <c r="J172" s="1" t="s">
        <v>146</v>
      </c>
      <c r="K172" s="16">
        <v>11907</v>
      </c>
      <c r="L172" s="13" t="str">
        <f t="shared" si="4"/>
        <v>A3</v>
      </c>
    </row>
    <row r="173" spans="10:12" ht="15.6" x14ac:dyDescent="0.3">
      <c r="J173" s="1" t="s">
        <v>147</v>
      </c>
      <c r="K173" s="16">
        <v>11911</v>
      </c>
      <c r="L173" s="13" t="str">
        <f t="shared" si="4"/>
        <v>A3</v>
      </c>
    </row>
    <row r="174" spans="10:12" ht="15.6" x14ac:dyDescent="0.3">
      <c r="J174" s="1" t="s">
        <v>148</v>
      </c>
      <c r="K174" s="16">
        <v>11940</v>
      </c>
      <c r="L174" s="13" t="str">
        <f t="shared" si="4"/>
        <v>A3</v>
      </c>
    </row>
    <row r="175" spans="10:12" ht="15.6" x14ac:dyDescent="0.3">
      <c r="J175" s="1" t="s">
        <v>149</v>
      </c>
      <c r="K175" s="16">
        <v>11967</v>
      </c>
      <c r="L175" s="13" t="str">
        <f t="shared" si="4"/>
        <v>A3</v>
      </c>
    </row>
    <row r="176" spans="10:12" ht="15.6" x14ac:dyDescent="0.3">
      <c r="J176" s="1" t="s">
        <v>150</v>
      </c>
      <c r="K176" s="16">
        <v>12031</v>
      </c>
      <c r="L176" s="13" t="str">
        <f t="shared" si="4"/>
        <v>A3</v>
      </c>
    </row>
    <row r="177" spans="10:12" ht="15.6" x14ac:dyDescent="0.3">
      <c r="J177" s="1" t="s">
        <v>151</v>
      </c>
      <c r="K177" s="16">
        <v>12042</v>
      </c>
      <c r="L177" s="13" t="str">
        <f t="shared" si="4"/>
        <v>A3</v>
      </c>
    </row>
    <row r="178" spans="10:12" ht="15.6" x14ac:dyDescent="0.3">
      <c r="J178" s="1" t="s">
        <v>152</v>
      </c>
      <c r="K178" s="16">
        <v>12042</v>
      </c>
      <c r="L178" s="13" t="str">
        <f t="shared" si="4"/>
        <v>A3</v>
      </c>
    </row>
    <row r="179" spans="10:12" ht="15.6" x14ac:dyDescent="0.3">
      <c r="J179" s="1" t="s">
        <v>153</v>
      </c>
      <c r="K179" s="16">
        <v>12042</v>
      </c>
      <c r="L179" s="13" t="str">
        <f t="shared" si="4"/>
        <v>A3</v>
      </c>
    </row>
    <row r="180" spans="10:12" ht="15.6" x14ac:dyDescent="0.3">
      <c r="J180" s="1" t="s">
        <v>154</v>
      </c>
      <c r="K180" s="16">
        <v>11909</v>
      </c>
      <c r="L180" s="13" t="str">
        <f t="shared" si="4"/>
        <v>A3</v>
      </c>
    </row>
    <row r="181" spans="10:12" ht="15.6" x14ac:dyDescent="0.3">
      <c r="J181" s="1" t="s">
        <v>155</v>
      </c>
      <c r="K181" s="16">
        <v>11739</v>
      </c>
      <c r="L181" s="13" t="str">
        <f t="shared" si="4"/>
        <v>A2</v>
      </c>
    </row>
    <row r="182" spans="10:12" ht="15.6" x14ac:dyDescent="0.3">
      <c r="J182" s="1" t="s">
        <v>156</v>
      </c>
      <c r="K182" s="16">
        <v>11795</v>
      </c>
      <c r="L182" s="13" t="str">
        <f t="shared" si="4"/>
        <v>A2</v>
      </c>
    </row>
    <row r="183" spans="10:12" ht="15.6" x14ac:dyDescent="0.3">
      <c r="J183" s="1" t="s">
        <v>157</v>
      </c>
      <c r="K183" s="16">
        <v>11903</v>
      </c>
      <c r="L183" s="13" t="str">
        <f t="shared" si="4"/>
        <v>A3</v>
      </c>
    </row>
    <row r="184" spans="10:12" ht="15.6" x14ac:dyDescent="0.3">
      <c r="J184" s="1" t="s">
        <v>158</v>
      </c>
      <c r="K184" s="16">
        <v>11828</v>
      </c>
      <c r="L184" s="13" t="str">
        <f t="shared" si="4"/>
        <v>A2</v>
      </c>
    </row>
    <row r="185" spans="10:12" ht="15.6" x14ac:dyDescent="0.3">
      <c r="J185" s="3">
        <v>41766</v>
      </c>
      <c r="K185" s="16">
        <v>11828</v>
      </c>
      <c r="L185" s="13" t="str">
        <f t="shared" si="4"/>
        <v>A2</v>
      </c>
    </row>
    <row r="186" spans="10:12" ht="15.6" x14ac:dyDescent="0.3">
      <c r="J186" s="3">
        <v>41797</v>
      </c>
      <c r="K186" s="16">
        <v>11828</v>
      </c>
      <c r="L186" s="13" t="str">
        <f t="shared" si="4"/>
        <v>A2</v>
      </c>
    </row>
    <row r="187" spans="10:12" ht="15.6" x14ac:dyDescent="0.3">
      <c r="J187" s="1" t="s">
        <v>159</v>
      </c>
      <c r="K187" s="16">
        <v>11728</v>
      </c>
      <c r="L187" s="13" t="str">
        <f t="shared" si="4"/>
        <v>A2</v>
      </c>
    </row>
    <row r="188" spans="10:12" ht="15.6" x14ac:dyDescent="0.3">
      <c r="J188" s="1" t="s">
        <v>160</v>
      </c>
      <c r="K188" s="16">
        <v>11637</v>
      </c>
      <c r="L188" s="13" t="str">
        <f t="shared" si="4"/>
        <v>A2</v>
      </c>
    </row>
    <row r="189" spans="10:12" ht="15.6" x14ac:dyDescent="0.3">
      <c r="J189" s="3">
        <v>41889</v>
      </c>
      <c r="K189" s="16">
        <v>11637</v>
      </c>
      <c r="L189" s="13" t="str">
        <f t="shared" si="4"/>
        <v>A2</v>
      </c>
    </row>
    <row r="190" spans="10:12" ht="15.6" x14ac:dyDescent="0.3">
      <c r="J190" s="1" t="s">
        <v>161</v>
      </c>
      <c r="K190" s="16">
        <v>11491</v>
      </c>
      <c r="L190" s="13" t="str">
        <f t="shared" si="4"/>
        <v>A1</v>
      </c>
    </row>
    <row r="191" spans="10:12" ht="15.6" x14ac:dyDescent="0.3">
      <c r="J191" s="1" t="s">
        <v>162</v>
      </c>
      <c r="K191" s="16">
        <v>11569</v>
      </c>
      <c r="L191" s="13" t="str">
        <f t="shared" si="4"/>
        <v>A2</v>
      </c>
    </row>
    <row r="192" spans="10:12" ht="15.6" x14ac:dyDescent="0.3">
      <c r="J192" s="3">
        <v>41980</v>
      </c>
      <c r="K192" s="16">
        <v>11569</v>
      </c>
      <c r="L192" s="13" t="str">
        <f t="shared" si="4"/>
        <v>A2</v>
      </c>
    </row>
    <row r="193" spans="10:12" ht="15.6" x14ac:dyDescent="0.3">
      <c r="J193" s="3" t="s">
        <v>163</v>
      </c>
      <c r="K193" s="16">
        <v>11569</v>
      </c>
      <c r="L193" s="13" t="str">
        <f t="shared" si="4"/>
        <v>A2</v>
      </c>
    </row>
    <row r="194" spans="10:12" ht="15.6" x14ac:dyDescent="0.3">
      <c r="J194" s="1" t="s">
        <v>164</v>
      </c>
      <c r="K194" s="16">
        <v>11569</v>
      </c>
      <c r="L194" s="13" t="str">
        <f t="shared" si="4"/>
        <v>A2</v>
      </c>
    </row>
    <row r="195" spans="10:12" ht="15.6" x14ac:dyDescent="0.3">
      <c r="J195" s="1" t="s">
        <v>165</v>
      </c>
      <c r="K195" s="16">
        <v>11650</v>
      </c>
      <c r="L195" s="13" t="str">
        <f t="shared" si="4"/>
        <v>A2</v>
      </c>
    </row>
    <row r="196" spans="10:12" ht="15.6" x14ac:dyDescent="0.3">
      <c r="J196" s="1" t="s">
        <v>166</v>
      </c>
      <c r="K196" s="16">
        <v>11746</v>
      </c>
      <c r="L196" s="13" t="str">
        <f t="shared" si="4"/>
        <v>A2</v>
      </c>
    </row>
    <row r="197" spans="10:12" ht="15.6" x14ac:dyDescent="0.3">
      <c r="J197" s="1" t="s">
        <v>167</v>
      </c>
      <c r="K197" s="16">
        <v>11610</v>
      </c>
      <c r="L197" s="13" t="str">
        <f t="shared" si="4"/>
        <v>A2</v>
      </c>
    </row>
    <row r="198" spans="10:12" ht="15.6" x14ac:dyDescent="0.3">
      <c r="J198" s="1" t="s">
        <v>168</v>
      </c>
      <c r="K198" s="16">
        <v>11647</v>
      </c>
      <c r="L198" s="13" t="str">
        <f t="shared" ref="L198:L261" si="5">VLOOKUP(K198,$G$3:$H$15,2,TRUE)</f>
        <v>A2</v>
      </c>
    </row>
    <row r="199" spans="10:12" ht="15.6" x14ac:dyDescent="0.3">
      <c r="J199" s="1" t="s">
        <v>169</v>
      </c>
      <c r="K199" s="16">
        <v>11647</v>
      </c>
      <c r="L199" s="13" t="str">
        <f t="shared" si="5"/>
        <v>A2</v>
      </c>
    </row>
    <row r="200" spans="10:12" ht="15.6" x14ac:dyDescent="0.3">
      <c r="J200" s="1" t="s">
        <v>170</v>
      </c>
      <c r="K200" s="16">
        <v>11647</v>
      </c>
      <c r="L200" s="13" t="str">
        <f t="shared" si="5"/>
        <v>A2</v>
      </c>
    </row>
    <row r="201" spans="10:12" ht="15.6" x14ac:dyDescent="0.3">
      <c r="J201" s="1" t="s">
        <v>171</v>
      </c>
      <c r="K201" s="16">
        <v>11519</v>
      </c>
      <c r="L201" s="13" t="str">
        <f t="shared" si="5"/>
        <v>A1</v>
      </c>
    </row>
    <row r="202" spans="10:12" ht="15.6" x14ac:dyDescent="0.3">
      <c r="J202" s="1" t="s">
        <v>172</v>
      </c>
      <c r="K202" s="16">
        <v>11473</v>
      </c>
      <c r="L202" s="13" t="str">
        <f t="shared" si="5"/>
        <v>A1</v>
      </c>
    </row>
    <row r="203" spans="10:12" ht="15.6" x14ac:dyDescent="0.3">
      <c r="J203" s="1" t="s">
        <v>173</v>
      </c>
      <c r="K203" s="16">
        <v>11441</v>
      </c>
      <c r="L203" s="13" t="str">
        <f t="shared" si="5"/>
        <v>A1</v>
      </c>
    </row>
    <row r="204" spans="10:12" ht="15.6" x14ac:dyDescent="0.3">
      <c r="J204" s="1" t="s">
        <v>174</v>
      </c>
      <c r="K204" s="16">
        <v>11473</v>
      </c>
      <c r="L204" s="13" t="str">
        <f t="shared" si="5"/>
        <v>A1</v>
      </c>
    </row>
    <row r="205" spans="10:12" ht="15.6" x14ac:dyDescent="0.3">
      <c r="J205" s="1" t="s">
        <v>175</v>
      </c>
      <c r="K205" s="16">
        <v>11533</v>
      </c>
      <c r="L205" s="13" t="str">
        <f t="shared" si="5"/>
        <v>A1</v>
      </c>
    </row>
    <row r="206" spans="10:12" ht="15.6" x14ac:dyDescent="0.3">
      <c r="J206" s="1" t="s">
        <v>176</v>
      </c>
      <c r="K206" s="16">
        <v>11533</v>
      </c>
      <c r="L206" s="13" t="str">
        <f t="shared" si="5"/>
        <v>A1</v>
      </c>
    </row>
    <row r="207" spans="10:12" ht="15.6" x14ac:dyDescent="0.3">
      <c r="J207" s="1" t="s">
        <v>177</v>
      </c>
      <c r="K207" s="16">
        <v>11533</v>
      </c>
      <c r="L207" s="13" t="str">
        <f t="shared" si="5"/>
        <v>A1</v>
      </c>
    </row>
    <row r="208" spans="10:12" ht="15.6" x14ac:dyDescent="0.3">
      <c r="J208" s="1" t="s">
        <v>178</v>
      </c>
      <c r="K208" s="16">
        <v>11533</v>
      </c>
      <c r="L208" s="13" t="str">
        <f t="shared" si="5"/>
        <v>A1</v>
      </c>
    </row>
    <row r="209" spans="10:12" ht="15.6" x14ac:dyDescent="0.3">
      <c r="J209" s="1" t="s">
        <v>179</v>
      </c>
      <c r="K209" s="16">
        <v>11533</v>
      </c>
      <c r="L209" s="13" t="str">
        <f t="shared" si="5"/>
        <v>A1</v>
      </c>
    </row>
    <row r="210" spans="10:12" ht="15.6" x14ac:dyDescent="0.3">
      <c r="J210" s="1" t="s">
        <v>180</v>
      </c>
      <c r="K210" s="16">
        <v>11533</v>
      </c>
      <c r="L210" s="13" t="str">
        <f t="shared" si="5"/>
        <v>A1</v>
      </c>
    </row>
    <row r="211" spans="10:12" ht="15.6" x14ac:dyDescent="0.3">
      <c r="J211" s="1" t="s">
        <v>181</v>
      </c>
      <c r="K211" s="16">
        <v>11533</v>
      </c>
      <c r="L211" s="13" t="str">
        <f t="shared" si="5"/>
        <v>A1</v>
      </c>
    </row>
    <row r="212" spans="10:12" ht="15.6" x14ac:dyDescent="0.3">
      <c r="J212" s="3">
        <v>41647</v>
      </c>
      <c r="K212" s="16">
        <v>11533</v>
      </c>
      <c r="L212" s="13" t="str">
        <f t="shared" si="5"/>
        <v>A1</v>
      </c>
    </row>
    <row r="213" spans="10:12" ht="15.6" x14ac:dyDescent="0.3">
      <c r="J213" s="3">
        <v>41678</v>
      </c>
      <c r="K213" s="16">
        <v>11533</v>
      </c>
      <c r="L213" s="13" t="str">
        <f t="shared" si="5"/>
        <v>A1</v>
      </c>
    </row>
    <row r="214" spans="10:12" ht="15.6" x14ac:dyDescent="0.3">
      <c r="J214" s="3">
        <v>41706</v>
      </c>
      <c r="K214" s="16">
        <v>11533</v>
      </c>
      <c r="L214" s="13" t="str">
        <f t="shared" si="5"/>
        <v>A1</v>
      </c>
    </row>
    <row r="215" spans="10:12" ht="15.6" x14ac:dyDescent="0.3">
      <c r="J215" s="1" t="s">
        <v>182</v>
      </c>
      <c r="K215" s="16">
        <v>11688</v>
      </c>
      <c r="L215" s="13" t="str">
        <f t="shared" si="5"/>
        <v>A2</v>
      </c>
    </row>
    <row r="216" spans="10:12" ht="15.6" x14ac:dyDescent="0.3">
      <c r="J216" s="1" t="s">
        <v>183</v>
      </c>
      <c r="K216" s="16">
        <v>11674</v>
      </c>
      <c r="L216" s="13" t="str">
        <f t="shared" si="5"/>
        <v>A2</v>
      </c>
    </row>
    <row r="217" spans="10:12" ht="15.6" x14ac:dyDescent="0.3">
      <c r="J217" s="1" t="s">
        <v>184</v>
      </c>
      <c r="K217" s="16">
        <v>11697</v>
      </c>
      <c r="L217" s="13" t="str">
        <f t="shared" si="5"/>
        <v>A2</v>
      </c>
    </row>
    <row r="218" spans="10:12" ht="15.6" x14ac:dyDescent="0.3">
      <c r="J218" s="1" t="s">
        <v>185</v>
      </c>
      <c r="K218" s="16">
        <v>11707</v>
      </c>
      <c r="L218" s="13" t="str">
        <f t="shared" si="5"/>
        <v>A2</v>
      </c>
    </row>
    <row r="219" spans="10:12" ht="15.6" x14ac:dyDescent="0.3">
      <c r="J219" s="1" t="s">
        <v>186</v>
      </c>
      <c r="K219" s="16">
        <v>11763</v>
      </c>
      <c r="L219" s="13" t="str">
        <f t="shared" si="5"/>
        <v>A2</v>
      </c>
    </row>
    <row r="220" spans="10:12" ht="15.6" x14ac:dyDescent="0.3">
      <c r="J220" s="3">
        <v>41890</v>
      </c>
      <c r="K220" s="16">
        <v>11763</v>
      </c>
      <c r="L220" s="13" t="str">
        <f t="shared" si="5"/>
        <v>A2</v>
      </c>
    </row>
    <row r="221" spans="10:12" ht="15.6" x14ac:dyDescent="0.3">
      <c r="J221" s="3">
        <v>41920</v>
      </c>
      <c r="K221" s="16">
        <v>11763</v>
      </c>
      <c r="L221" s="13" t="str">
        <f t="shared" si="5"/>
        <v>A2</v>
      </c>
    </row>
    <row r="222" spans="10:12" ht="15.6" x14ac:dyDescent="0.3">
      <c r="J222" s="1" t="s">
        <v>187</v>
      </c>
      <c r="K222" s="16">
        <v>11669</v>
      </c>
      <c r="L222" s="13" t="str">
        <f t="shared" si="5"/>
        <v>A2</v>
      </c>
    </row>
    <row r="223" spans="10:12" ht="15.6" x14ac:dyDescent="0.3">
      <c r="J223" s="1" t="s">
        <v>188</v>
      </c>
      <c r="K223" s="16">
        <v>11619</v>
      </c>
      <c r="L223" s="13" t="str">
        <f t="shared" si="5"/>
        <v>A2</v>
      </c>
    </row>
    <row r="224" spans="10:12" ht="15.6" x14ac:dyDescent="0.3">
      <c r="J224" s="1" t="s">
        <v>189</v>
      </c>
      <c r="K224" s="16">
        <v>11625</v>
      </c>
      <c r="L224" s="13" t="str">
        <f t="shared" si="5"/>
        <v>A2</v>
      </c>
    </row>
    <row r="225" spans="10:12" ht="15.6" x14ac:dyDescent="0.3">
      <c r="J225" s="1" t="s">
        <v>190</v>
      </c>
      <c r="K225" s="16">
        <v>11609</v>
      </c>
      <c r="L225" s="13" t="str">
        <f t="shared" si="5"/>
        <v>A2</v>
      </c>
    </row>
    <row r="226" spans="10:12" ht="15.6" x14ac:dyDescent="0.3">
      <c r="J226" s="1" t="s">
        <v>191</v>
      </c>
      <c r="K226" s="16">
        <v>11635</v>
      </c>
      <c r="L226" s="13" t="str">
        <f t="shared" si="5"/>
        <v>A2</v>
      </c>
    </row>
    <row r="227" spans="10:12" ht="15.6" x14ac:dyDescent="0.3">
      <c r="J227" s="1" t="s">
        <v>192</v>
      </c>
      <c r="K227" s="16">
        <v>11635</v>
      </c>
      <c r="L227" s="13" t="str">
        <f t="shared" si="5"/>
        <v>A2</v>
      </c>
    </row>
    <row r="228" spans="10:12" ht="15.6" x14ac:dyDescent="0.3">
      <c r="J228" s="1" t="s">
        <v>193</v>
      </c>
      <c r="K228" s="16">
        <v>11635</v>
      </c>
      <c r="L228" s="13" t="str">
        <f t="shared" si="5"/>
        <v>A2</v>
      </c>
    </row>
    <row r="229" spans="10:12" ht="15.6" x14ac:dyDescent="0.3">
      <c r="J229" s="1" t="s">
        <v>194</v>
      </c>
      <c r="K229" s="16">
        <v>11623</v>
      </c>
      <c r="L229" s="13" t="str">
        <f t="shared" si="5"/>
        <v>A2</v>
      </c>
    </row>
    <row r="230" spans="10:12" ht="15.6" x14ac:dyDescent="0.3">
      <c r="J230" s="1" t="s">
        <v>195</v>
      </c>
      <c r="K230" s="16">
        <v>11624</v>
      </c>
      <c r="L230" s="13" t="str">
        <f t="shared" si="5"/>
        <v>A2</v>
      </c>
    </row>
    <row r="231" spans="10:12" ht="15.6" x14ac:dyDescent="0.3">
      <c r="J231" s="1" t="s">
        <v>196</v>
      </c>
      <c r="K231" s="16">
        <v>11648</v>
      </c>
      <c r="L231" s="13" t="str">
        <f t="shared" si="5"/>
        <v>A2</v>
      </c>
    </row>
    <row r="232" spans="10:12" ht="15.6" x14ac:dyDescent="0.3">
      <c r="J232" s="1" t="s">
        <v>197</v>
      </c>
      <c r="K232" s="16">
        <v>11658</v>
      </c>
      <c r="L232" s="13" t="str">
        <f t="shared" si="5"/>
        <v>A2</v>
      </c>
    </row>
    <row r="233" spans="10:12" ht="15.6" x14ac:dyDescent="0.3">
      <c r="J233" s="1" t="s">
        <v>198</v>
      </c>
      <c r="K233" s="16">
        <v>11596</v>
      </c>
      <c r="L233" s="13" t="str">
        <f t="shared" si="5"/>
        <v>A2</v>
      </c>
    </row>
    <row r="234" spans="10:12" ht="15.6" x14ac:dyDescent="0.3">
      <c r="J234" s="1" t="s">
        <v>199</v>
      </c>
      <c r="K234" s="16">
        <v>11596</v>
      </c>
      <c r="L234" s="13" t="str">
        <f t="shared" si="5"/>
        <v>A2</v>
      </c>
    </row>
    <row r="235" spans="10:12" ht="15.6" x14ac:dyDescent="0.3">
      <c r="J235" s="1" t="s">
        <v>200</v>
      </c>
      <c r="K235" s="16">
        <v>11596</v>
      </c>
      <c r="L235" s="13" t="str">
        <f t="shared" si="5"/>
        <v>A2</v>
      </c>
    </row>
    <row r="236" spans="10:12" ht="15.6" x14ac:dyDescent="0.3">
      <c r="J236" s="1" t="s">
        <v>201</v>
      </c>
      <c r="K236" s="16">
        <v>11655</v>
      </c>
      <c r="L236" s="13" t="str">
        <f t="shared" si="5"/>
        <v>A2</v>
      </c>
    </row>
    <row r="237" spans="10:12" ht="15.6" x14ac:dyDescent="0.3">
      <c r="J237" s="1" t="s">
        <v>202</v>
      </c>
      <c r="K237" s="16">
        <v>11656</v>
      </c>
      <c r="L237" s="13" t="str">
        <f t="shared" si="5"/>
        <v>A2</v>
      </c>
    </row>
    <row r="238" spans="10:12" ht="15.6" x14ac:dyDescent="0.3">
      <c r="J238" s="1" t="s">
        <v>203</v>
      </c>
      <c r="K238" s="16">
        <v>11649</v>
      </c>
      <c r="L238" s="13" t="str">
        <f t="shared" si="5"/>
        <v>A2</v>
      </c>
    </row>
    <row r="239" spans="10:12" ht="15.6" x14ac:dyDescent="0.3">
      <c r="J239" s="1" t="s">
        <v>204</v>
      </c>
      <c r="K239" s="16">
        <v>11624</v>
      </c>
      <c r="L239" s="13" t="str">
        <f t="shared" si="5"/>
        <v>A2</v>
      </c>
    </row>
    <row r="240" spans="10:12" ht="15.6" x14ac:dyDescent="0.3">
      <c r="J240" s="1" t="s">
        <v>205</v>
      </c>
      <c r="K240" s="16">
        <v>11658</v>
      </c>
      <c r="L240" s="13" t="str">
        <f t="shared" si="5"/>
        <v>A2</v>
      </c>
    </row>
    <row r="241" spans="10:12" ht="15.6" x14ac:dyDescent="0.3">
      <c r="J241" s="1" t="s">
        <v>206</v>
      </c>
      <c r="K241" s="16">
        <v>11658</v>
      </c>
      <c r="L241" s="13" t="str">
        <f t="shared" si="5"/>
        <v>A2</v>
      </c>
    </row>
    <row r="242" spans="10:12" ht="15.6" x14ac:dyDescent="0.3">
      <c r="J242" s="1" t="s">
        <v>207</v>
      </c>
      <c r="K242" s="16">
        <v>11658</v>
      </c>
      <c r="L242" s="13" t="str">
        <f t="shared" si="5"/>
        <v>A2</v>
      </c>
    </row>
    <row r="243" spans="10:12" ht="15.6" x14ac:dyDescent="0.3">
      <c r="J243" s="1" t="s">
        <v>208</v>
      </c>
      <c r="K243" s="16">
        <v>11651</v>
      </c>
      <c r="L243" s="13" t="str">
        <f t="shared" si="5"/>
        <v>A2</v>
      </c>
    </row>
    <row r="244" spans="10:12" ht="15.6" x14ac:dyDescent="0.3">
      <c r="J244" s="1" t="s">
        <v>209</v>
      </c>
      <c r="K244" s="16">
        <v>11675</v>
      </c>
      <c r="L244" s="13" t="str">
        <f t="shared" si="5"/>
        <v>A2</v>
      </c>
    </row>
    <row r="245" spans="10:12" ht="15.6" x14ac:dyDescent="0.3">
      <c r="J245" s="1" t="s">
        <v>210</v>
      </c>
      <c r="K245" s="16">
        <v>11722</v>
      </c>
      <c r="L245" s="13" t="str">
        <f t="shared" si="5"/>
        <v>A2</v>
      </c>
    </row>
    <row r="246" spans="10:12" ht="15.6" x14ac:dyDescent="0.3">
      <c r="J246" s="1" t="s">
        <v>211</v>
      </c>
      <c r="K246" s="16">
        <v>11701</v>
      </c>
      <c r="L246" s="13" t="str">
        <f t="shared" si="5"/>
        <v>A2</v>
      </c>
    </row>
    <row r="247" spans="10:12" ht="15.6" x14ac:dyDescent="0.3">
      <c r="J247" s="1" t="s">
        <v>212</v>
      </c>
      <c r="K247" s="16">
        <v>11711</v>
      </c>
      <c r="L247" s="13" t="str">
        <f t="shared" si="5"/>
        <v>A2</v>
      </c>
    </row>
    <row r="248" spans="10:12" ht="15.6" x14ac:dyDescent="0.3">
      <c r="J248" s="3">
        <v>41799</v>
      </c>
      <c r="K248" s="16">
        <v>11711</v>
      </c>
      <c r="L248" s="13" t="str">
        <f t="shared" si="5"/>
        <v>A2</v>
      </c>
    </row>
    <row r="249" spans="10:12" ht="15.6" x14ac:dyDescent="0.3">
      <c r="J249" s="3">
        <v>41829</v>
      </c>
      <c r="K249" s="16">
        <v>11711</v>
      </c>
      <c r="L249" s="13" t="str">
        <f t="shared" si="5"/>
        <v>A2</v>
      </c>
    </row>
    <row r="250" spans="10:12" ht="15.6" x14ac:dyDescent="0.3">
      <c r="J250" s="1" t="s">
        <v>213</v>
      </c>
      <c r="K250" s="16">
        <v>11663</v>
      </c>
      <c r="L250" s="13" t="str">
        <f t="shared" si="5"/>
        <v>A2</v>
      </c>
    </row>
    <row r="251" spans="10:12" ht="15.6" x14ac:dyDescent="0.3">
      <c r="J251" s="1" t="s">
        <v>214</v>
      </c>
      <c r="K251" s="16">
        <v>11695</v>
      </c>
      <c r="L251" s="13" t="str">
        <f t="shared" si="5"/>
        <v>A2</v>
      </c>
    </row>
    <row r="252" spans="10:12" ht="15.6" x14ac:dyDescent="0.3">
      <c r="J252" s="1" t="s">
        <v>215</v>
      </c>
      <c r="K252" s="16">
        <v>11723</v>
      </c>
      <c r="L252" s="13" t="str">
        <f t="shared" si="5"/>
        <v>A2</v>
      </c>
    </row>
    <row r="253" spans="10:12" ht="15.6" x14ac:dyDescent="0.3">
      <c r="J253" s="1" t="s">
        <v>216</v>
      </c>
      <c r="K253" s="16">
        <v>11772</v>
      </c>
      <c r="L253" s="13" t="str">
        <f t="shared" si="5"/>
        <v>A2</v>
      </c>
    </row>
    <row r="254" spans="10:12" ht="15.6" x14ac:dyDescent="0.3">
      <c r="J254" s="1" t="s">
        <v>217</v>
      </c>
      <c r="K254" s="16">
        <v>11772</v>
      </c>
      <c r="L254" s="13" t="str">
        <f t="shared" si="5"/>
        <v>A2</v>
      </c>
    </row>
    <row r="255" spans="10:12" ht="15.6" x14ac:dyDescent="0.3">
      <c r="J255" s="1" t="s">
        <v>218</v>
      </c>
      <c r="K255" s="16">
        <v>11772</v>
      </c>
      <c r="L255" s="13" t="str">
        <f t="shared" si="5"/>
        <v>A2</v>
      </c>
    </row>
    <row r="256" spans="10:12" ht="15.6" x14ac:dyDescent="0.3">
      <c r="J256" s="1" t="s">
        <v>219</v>
      </c>
      <c r="K256" s="16">
        <v>11772</v>
      </c>
      <c r="L256" s="13" t="str">
        <f t="shared" si="5"/>
        <v>A2</v>
      </c>
    </row>
    <row r="257" spans="10:12" ht="15.6" x14ac:dyDescent="0.3">
      <c r="J257" s="1" t="s">
        <v>220</v>
      </c>
      <c r="K257" s="16">
        <v>11816</v>
      </c>
      <c r="L257" s="13" t="str">
        <f t="shared" si="5"/>
        <v>A2</v>
      </c>
    </row>
    <row r="258" spans="10:12" ht="15.6" x14ac:dyDescent="0.3">
      <c r="J258" s="1" t="s">
        <v>221</v>
      </c>
      <c r="K258" s="16">
        <v>11843</v>
      </c>
      <c r="L258" s="13" t="str">
        <f t="shared" si="5"/>
        <v>A2</v>
      </c>
    </row>
    <row r="259" spans="10:12" ht="15.6" x14ac:dyDescent="0.3">
      <c r="J259" s="1" t="s">
        <v>222</v>
      </c>
      <c r="K259" s="16">
        <v>11848</v>
      </c>
      <c r="L259" s="13" t="str">
        <f t="shared" si="5"/>
        <v>A2</v>
      </c>
    </row>
    <row r="260" spans="10:12" ht="15.6" x14ac:dyDescent="0.3">
      <c r="J260" s="1" t="s">
        <v>223</v>
      </c>
      <c r="K260" s="16">
        <v>11970</v>
      </c>
      <c r="L260" s="13" t="str">
        <f t="shared" si="5"/>
        <v>A3</v>
      </c>
    </row>
    <row r="261" spans="10:12" ht="15.6" x14ac:dyDescent="0.3">
      <c r="J261" s="1" t="s">
        <v>224</v>
      </c>
      <c r="K261" s="16">
        <v>11925</v>
      </c>
      <c r="L261" s="13" t="str">
        <f t="shared" si="5"/>
        <v>A3</v>
      </c>
    </row>
    <row r="262" spans="10:12" ht="15.6" x14ac:dyDescent="0.3">
      <c r="J262" s="1" t="s">
        <v>225</v>
      </c>
      <c r="K262" s="16">
        <v>11925</v>
      </c>
      <c r="L262" s="13" t="str">
        <f t="shared" ref="L262:L325" si="6">VLOOKUP(K262,$G$3:$H$15,2,TRUE)</f>
        <v>A3</v>
      </c>
    </row>
    <row r="263" spans="10:12" ht="15.6" x14ac:dyDescent="0.3">
      <c r="J263" s="1" t="s">
        <v>226</v>
      </c>
      <c r="K263" s="16">
        <v>11925</v>
      </c>
      <c r="L263" s="13" t="str">
        <f t="shared" si="6"/>
        <v>A3</v>
      </c>
    </row>
    <row r="264" spans="10:12" ht="15.6" x14ac:dyDescent="0.3">
      <c r="J264" s="1" t="s">
        <v>227</v>
      </c>
      <c r="K264" s="16">
        <v>11912</v>
      </c>
      <c r="L264" s="13" t="str">
        <f t="shared" si="6"/>
        <v>A3</v>
      </c>
    </row>
    <row r="265" spans="10:12" ht="15.6" x14ac:dyDescent="0.3">
      <c r="J265" s="1" t="s">
        <v>228</v>
      </c>
      <c r="K265" s="16">
        <v>11927</v>
      </c>
      <c r="L265" s="13" t="str">
        <f t="shared" si="6"/>
        <v>A3</v>
      </c>
    </row>
    <row r="266" spans="10:12" ht="15.6" x14ac:dyDescent="0.3">
      <c r="J266" s="1" t="s">
        <v>229</v>
      </c>
      <c r="K266" s="16">
        <v>11916</v>
      </c>
      <c r="L266" s="13" t="str">
        <f t="shared" si="6"/>
        <v>A3</v>
      </c>
    </row>
    <row r="267" spans="10:12" ht="15.6" x14ac:dyDescent="0.3">
      <c r="J267" s="1" t="s">
        <v>230</v>
      </c>
      <c r="K267" s="16">
        <v>11887</v>
      </c>
      <c r="L267" s="13" t="str">
        <f t="shared" si="6"/>
        <v>A3</v>
      </c>
    </row>
    <row r="268" spans="10:12" ht="15.6" x14ac:dyDescent="0.3">
      <c r="J268" s="1" t="s">
        <v>231</v>
      </c>
      <c r="K268" s="16">
        <v>11947</v>
      </c>
      <c r="L268" s="13" t="str">
        <f t="shared" si="6"/>
        <v>A3</v>
      </c>
    </row>
    <row r="269" spans="10:12" ht="15.6" x14ac:dyDescent="0.3">
      <c r="J269" s="1" t="s">
        <v>232</v>
      </c>
      <c r="K269" s="16">
        <v>11947</v>
      </c>
      <c r="L269" s="13" t="str">
        <f t="shared" si="6"/>
        <v>A3</v>
      </c>
    </row>
    <row r="270" spans="10:12" ht="15.6" x14ac:dyDescent="0.3">
      <c r="J270" s="1" t="s">
        <v>233</v>
      </c>
      <c r="K270" s="16">
        <v>11947</v>
      </c>
      <c r="L270" s="13" t="str">
        <f t="shared" si="6"/>
        <v>A3</v>
      </c>
    </row>
    <row r="271" spans="10:12" ht="15.6" x14ac:dyDescent="0.3">
      <c r="J271" s="1" t="s">
        <v>234</v>
      </c>
      <c r="K271" s="16">
        <v>12059</v>
      </c>
      <c r="L271" s="13" t="str">
        <f t="shared" si="6"/>
        <v>A3</v>
      </c>
    </row>
    <row r="272" spans="10:12" ht="15.6" x14ac:dyDescent="0.3">
      <c r="J272" s="1" t="s">
        <v>235</v>
      </c>
      <c r="K272" s="16">
        <v>12151</v>
      </c>
      <c r="L272" s="13" t="str">
        <f t="shared" si="6"/>
        <v>A3</v>
      </c>
    </row>
    <row r="273" spans="10:12" ht="15.6" x14ac:dyDescent="0.3">
      <c r="J273" s="1" t="s">
        <v>236</v>
      </c>
      <c r="K273" s="16">
        <v>12127</v>
      </c>
      <c r="L273" s="13" t="str">
        <f t="shared" si="6"/>
        <v>A3</v>
      </c>
    </row>
    <row r="274" spans="10:12" ht="15.6" x14ac:dyDescent="0.3">
      <c r="J274" s="1" t="s">
        <v>237</v>
      </c>
      <c r="K274" s="16">
        <v>12075</v>
      </c>
      <c r="L274" s="13" t="str">
        <f t="shared" si="6"/>
        <v>A3</v>
      </c>
    </row>
    <row r="275" spans="10:12" ht="15.6" x14ac:dyDescent="0.3">
      <c r="J275" s="1" t="s">
        <v>238</v>
      </c>
      <c r="K275" s="16">
        <v>12083</v>
      </c>
      <c r="L275" s="13" t="str">
        <f t="shared" si="6"/>
        <v>A3</v>
      </c>
    </row>
    <row r="276" spans="10:12" ht="15.6" x14ac:dyDescent="0.3">
      <c r="J276" s="3">
        <v>41739</v>
      </c>
      <c r="K276" s="16">
        <v>12083</v>
      </c>
      <c r="L276" s="13" t="str">
        <f t="shared" si="6"/>
        <v>A3</v>
      </c>
    </row>
    <row r="277" spans="10:12" ht="15.6" x14ac:dyDescent="0.3">
      <c r="J277" s="3">
        <v>41769</v>
      </c>
      <c r="K277" s="16">
        <v>12083</v>
      </c>
      <c r="L277" s="13" t="str">
        <f t="shared" si="6"/>
        <v>A3</v>
      </c>
    </row>
    <row r="278" spans="10:12" ht="15.6" x14ac:dyDescent="0.3">
      <c r="J278" s="1" t="s">
        <v>239</v>
      </c>
      <c r="K278" s="16">
        <v>12151</v>
      </c>
      <c r="L278" s="13" t="str">
        <f t="shared" si="6"/>
        <v>A3</v>
      </c>
    </row>
    <row r="279" spans="10:12" ht="15.6" x14ac:dyDescent="0.3">
      <c r="J279" s="1" t="s">
        <v>240</v>
      </c>
      <c r="K279" s="16">
        <v>12129</v>
      </c>
      <c r="L279" s="13" t="str">
        <f t="shared" si="6"/>
        <v>A3</v>
      </c>
    </row>
    <row r="280" spans="10:12" ht="15.6" x14ac:dyDescent="0.3">
      <c r="J280" s="1" t="s">
        <v>241</v>
      </c>
      <c r="K280" s="16">
        <v>12180</v>
      </c>
      <c r="L280" s="13" t="str">
        <f t="shared" si="6"/>
        <v>A3</v>
      </c>
    </row>
    <row r="281" spans="10:12" ht="15.6" x14ac:dyDescent="0.3">
      <c r="J281" s="1" t="s">
        <v>242</v>
      </c>
      <c r="K281" s="16">
        <v>12129</v>
      </c>
      <c r="L281" s="13" t="str">
        <f t="shared" si="6"/>
        <v>A3</v>
      </c>
    </row>
    <row r="282" spans="10:12" ht="15.6" x14ac:dyDescent="0.3">
      <c r="J282" s="1" t="s">
        <v>243</v>
      </c>
      <c r="K282" s="16">
        <v>12146</v>
      </c>
      <c r="L282" s="13" t="str">
        <f t="shared" si="6"/>
        <v>A3</v>
      </c>
    </row>
    <row r="283" spans="10:12" ht="15.6" x14ac:dyDescent="0.3">
      <c r="J283" s="3">
        <v>41953</v>
      </c>
      <c r="K283" s="16">
        <v>12146</v>
      </c>
      <c r="L283" s="13" t="str">
        <f t="shared" si="6"/>
        <v>A3</v>
      </c>
    </row>
    <row r="284" spans="10:12" ht="15.6" x14ac:dyDescent="0.3">
      <c r="J284" s="3">
        <v>41983</v>
      </c>
      <c r="K284" s="16">
        <v>12146</v>
      </c>
      <c r="L284" s="13" t="str">
        <f t="shared" si="6"/>
        <v>A3</v>
      </c>
    </row>
    <row r="285" spans="10:12" ht="15.6" x14ac:dyDescent="0.3">
      <c r="J285" s="1" t="s">
        <v>244</v>
      </c>
      <c r="K285" s="16">
        <v>12141</v>
      </c>
      <c r="L285" s="13" t="str">
        <f t="shared" si="6"/>
        <v>A3</v>
      </c>
    </row>
    <row r="286" spans="10:12" ht="15.6" x14ac:dyDescent="0.3">
      <c r="J286" s="1" t="s">
        <v>245</v>
      </c>
      <c r="K286" s="16">
        <v>12134</v>
      </c>
      <c r="L286" s="13" t="str">
        <f t="shared" si="6"/>
        <v>A3</v>
      </c>
    </row>
    <row r="287" spans="10:12" ht="15.6" x14ac:dyDescent="0.3">
      <c r="J287" s="1" t="s">
        <v>246</v>
      </c>
      <c r="K287" s="16">
        <v>12168</v>
      </c>
      <c r="L287" s="13" t="str">
        <f t="shared" si="6"/>
        <v>A3</v>
      </c>
    </row>
    <row r="288" spans="10:12" ht="15.6" x14ac:dyDescent="0.3">
      <c r="J288" s="1" t="s">
        <v>247</v>
      </c>
      <c r="K288" s="16">
        <v>12146</v>
      </c>
      <c r="L288" s="13" t="str">
        <f t="shared" si="6"/>
        <v>A3</v>
      </c>
    </row>
    <row r="289" spans="10:12" ht="15.6" x14ac:dyDescent="0.3">
      <c r="J289" s="1" t="s">
        <v>248</v>
      </c>
      <c r="K289" s="16">
        <v>12161</v>
      </c>
      <c r="L289" s="13" t="str">
        <f t="shared" si="6"/>
        <v>A3</v>
      </c>
    </row>
    <row r="290" spans="10:12" ht="15.6" x14ac:dyDescent="0.3">
      <c r="J290" s="1" t="s">
        <v>249</v>
      </c>
      <c r="K290" s="16">
        <v>12161</v>
      </c>
      <c r="L290" s="13" t="str">
        <f t="shared" si="6"/>
        <v>A3</v>
      </c>
    </row>
    <row r="291" spans="10:12" ht="15.6" x14ac:dyDescent="0.3">
      <c r="J291" s="1" t="s">
        <v>250</v>
      </c>
      <c r="K291" s="16">
        <v>12161</v>
      </c>
      <c r="L291" s="13" t="str">
        <f t="shared" si="6"/>
        <v>A3</v>
      </c>
    </row>
    <row r="292" spans="10:12" ht="15.6" x14ac:dyDescent="0.3">
      <c r="J292" s="1" t="s">
        <v>251</v>
      </c>
      <c r="K292" s="16">
        <v>11981</v>
      </c>
      <c r="L292" s="13" t="str">
        <f t="shared" si="6"/>
        <v>A3</v>
      </c>
    </row>
    <row r="293" spans="10:12" ht="15.6" x14ac:dyDescent="0.3">
      <c r="J293" s="1" t="s">
        <v>252</v>
      </c>
      <c r="K293" s="16">
        <v>11933</v>
      </c>
      <c r="L293" s="13" t="str">
        <f t="shared" si="6"/>
        <v>A3</v>
      </c>
    </row>
    <row r="294" spans="10:12" ht="15.6" x14ac:dyDescent="0.3">
      <c r="J294" s="1" t="s">
        <v>253</v>
      </c>
      <c r="K294" s="16">
        <v>11966</v>
      </c>
      <c r="L294" s="13" t="str">
        <f t="shared" si="6"/>
        <v>A3</v>
      </c>
    </row>
    <row r="295" spans="10:12" ht="15.6" x14ac:dyDescent="0.3">
      <c r="J295" s="1" t="s">
        <v>254</v>
      </c>
      <c r="K295" s="16">
        <v>11974</v>
      </c>
      <c r="L295" s="13" t="str">
        <f t="shared" si="6"/>
        <v>A3</v>
      </c>
    </row>
    <row r="296" spans="10:12" ht="15.6" x14ac:dyDescent="0.3">
      <c r="J296" s="1" t="s">
        <v>255</v>
      </c>
      <c r="K296" s="16">
        <v>12005</v>
      </c>
      <c r="L296" s="13" t="str">
        <f t="shared" si="6"/>
        <v>A3</v>
      </c>
    </row>
    <row r="297" spans="10:12" ht="15.6" x14ac:dyDescent="0.3">
      <c r="J297" s="1" t="s">
        <v>256</v>
      </c>
      <c r="K297" s="16">
        <v>12005</v>
      </c>
      <c r="L297" s="13" t="str">
        <f t="shared" si="6"/>
        <v>A3</v>
      </c>
    </row>
    <row r="298" spans="10:12" ht="15.6" x14ac:dyDescent="0.3">
      <c r="J298" s="1" t="s">
        <v>257</v>
      </c>
      <c r="K298" s="16">
        <v>12005</v>
      </c>
      <c r="L298" s="13" t="str">
        <f t="shared" si="6"/>
        <v>A3</v>
      </c>
    </row>
    <row r="299" spans="10:12" ht="15.6" x14ac:dyDescent="0.3">
      <c r="J299" s="1" t="s">
        <v>258</v>
      </c>
      <c r="K299" s="16">
        <v>11982</v>
      </c>
      <c r="L299" s="13" t="str">
        <f t="shared" si="6"/>
        <v>A3</v>
      </c>
    </row>
    <row r="300" spans="10:12" ht="15.6" x14ac:dyDescent="0.3">
      <c r="J300" s="1" t="s">
        <v>259</v>
      </c>
      <c r="K300" s="16">
        <v>12097</v>
      </c>
      <c r="L300" s="13" t="str">
        <f t="shared" si="6"/>
        <v>A3</v>
      </c>
    </row>
    <row r="301" spans="10:12" ht="15.6" x14ac:dyDescent="0.3">
      <c r="J301" s="1" t="s">
        <v>260</v>
      </c>
      <c r="K301" s="16">
        <v>12102</v>
      </c>
      <c r="L301" s="13" t="str">
        <f t="shared" si="6"/>
        <v>A3</v>
      </c>
    </row>
    <row r="302" spans="10:12" ht="15.6" x14ac:dyDescent="0.3">
      <c r="J302" s="1" t="s">
        <v>261</v>
      </c>
      <c r="K302" s="16">
        <v>12104</v>
      </c>
      <c r="L302" s="13" t="str">
        <f t="shared" si="6"/>
        <v>A3</v>
      </c>
    </row>
    <row r="303" spans="10:12" ht="15.6" x14ac:dyDescent="0.3">
      <c r="J303" s="1" t="s">
        <v>262</v>
      </c>
      <c r="K303" s="16">
        <v>12022</v>
      </c>
      <c r="L303" s="13" t="str">
        <f t="shared" si="6"/>
        <v>A3</v>
      </c>
    </row>
    <row r="304" spans="10:12" ht="15.6" x14ac:dyDescent="0.3">
      <c r="J304" s="3">
        <v>41650</v>
      </c>
      <c r="K304" s="16">
        <v>12022</v>
      </c>
      <c r="L304" s="13" t="str">
        <f t="shared" si="6"/>
        <v>A3</v>
      </c>
    </row>
    <row r="305" spans="10:12" ht="15.6" x14ac:dyDescent="0.3">
      <c r="J305" s="3">
        <v>41681</v>
      </c>
      <c r="K305" s="16">
        <v>12022</v>
      </c>
      <c r="L305" s="13" t="str">
        <f t="shared" si="6"/>
        <v>A3</v>
      </c>
    </row>
    <row r="306" spans="10:12" ht="15.6" x14ac:dyDescent="0.3">
      <c r="J306" s="1" t="s">
        <v>263</v>
      </c>
      <c r="K306" s="16">
        <v>12044</v>
      </c>
      <c r="L306" s="13" t="str">
        <f t="shared" si="6"/>
        <v>A3</v>
      </c>
    </row>
    <row r="307" spans="10:12" ht="15.6" x14ac:dyDescent="0.3">
      <c r="J307" s="1" t="s">
        <v>264</v>
      </c>
      <c r="K307" s="16">
        <v>12069</v>
      </c>
      <c r="L307" s="13" t="str">
        <f t="shared" si="6"/>
        <v>A3</v>
      </c>
    </row>
    <row r="308" spans="10:12" ht="15.6" x14ac:dyDescent="0.3">
      <c r="J308" s="1" t="s">
        <v>265</v>
      </c>
      <c r="K308" s="16">
        <v>12032</v>
      </c>
      <c r="L308" s="13" t="str">
        <f t="shared" si="6"/>
        <v>A3</v>
      </c>
    </row>
    <row r="309" spans="10:12" ht="15.6" x14ac:dyDescent="0.3">
      <c r="J309" s="1" t="s">
        <v>266</v>
      </c>
      <c r="K309" s="16">
        <v>12118</v>
      </c>
      <c r="L309" s="13" t="str">
        <f t="shared" si="6"/>
        <v>A3</v>
      </c>
    </row>
    <row r="310" spans="10:12" ht="15.6" x14ac:dyDescent="0.3">
      <c r="J310" s="1" t="s">
        <v>267</v>
      </c>
      <c r="K310" s="16">
        <v>12088</v>
      </c>
      <c r="L310" s="13" t="str">
        <f t="shared" si="6"/>
        <v>A3</v>
      </c>
    </row>
    <row r="311" spans="10:12" ht="15.6" x14ac:dyDescent="0.3">
      <c r="J311" s="3">
        <v>41862</v>
      </c>
      <c r="K311" s="16">
        <v>12088</v>
      </c>
      <c r="L311" s="13" t="str">
        <f t="shared" si="6"/>
        <v>A3</v>
      </c>
    </row>
    <row r="312" spans="10:12" ht="15.6" x14ac:dyDescent="0.3">
      <c r="J312" s="3">
        <v>41893</v>
      </c>
      <c r="K312" s="16">
        <v>12088</v>
      </c>
      <c r="L312" s="13" t="str">
        <f t="shared" si="6"/>
        <v>A3</v>
      </c>
    </row>
    <row r="313" spans="10:12" ht="15.6" x14ac:dyDescent="0.3">
      <c r="J313" s="1" t="s">
        <v>268</v>
      </c>
      <c r="K313" s="16">
        <v>12077</v>
      </c>
      <c r="L313" s="13" t="str">
        <f t="shared" si="6"/>
        <v>A3</v>
      </c>
    </row>
    <row r="314" spans="10:12" ht="15.6" x14ac:dyDescent="0.3">
      <c r="J314" s="1" t="s">
        <v>269</v>
      </c>
      <c r="K314" s="16">
        <v>12102</v>
      </c>
      <c r="L314" s="13" t="str">
        <f t="shared" si="6"/>
        <v>A3</v>
      </c>
    </row>
    <row r="315" spans="10:12" ht="15.6" x14ac:dyDescent="0.3">
      <c r="J315" s="1" t="s">
        <v>270</v>
      </c>
      <c r="K315" s="16">
        <v>12144</v>
      </c>
      <c r="L315" s="13" t="str">
        <f t="shared" si="6"/>
        <v>A3</v>
      </c>
    </row>
    <row r="316" spans="10:12" ht="15.6" x14ac:dyDescent="0.3">
      <c r="J316" s="1" t="s">
        <v>271</v>
      </c>
      <c r="K316" s="16">
        <v>12130</v>
      </c>
      <c r="L316" s="13" t="str">
        <f t="shared" si="6"/>
        <v>A3</v>
      </c>
    </row>
    <row r="317" spans="10:12" ht="15.6" x14ac:dyDescent="0.3">
      <c r="J317" s="1" t="s">
        <v>272</v>
      </c>
      <c r="K317" s="16">
        <v>12145</v>
      </c>
      <c r="L317" s="13" t="str">
        <f t="shared" si="6"/>
        <v>A3</v>
      </c>
    </row>
    <row r="318" spans="10:12" ht="15.6" x14ac:dyDescent="0.3">
      <c r="J318" s="1" t="s">
        <v>273</v>
      </c>
      <c r="K318" s="16">
        <v>12145</v>
      </c>
      <c r="L318" s="13" t="str">
        <f t="shared" si="6"/>
        <v>A3</v>
      </c>
    </row>
    <row r="319" spans="10:12" ht="15.6" x14ac:dyDescent="0.3">
      <c r="J319" s="1" t="s">
        <v>274</v>
      </c>
      <c r="K319" s="16">
        <v>12145</v>
      </c>
      <c r="L319" s="13" t="str">
        <f t="shared" si="6"/>
        <v>A3</v>
      </c>
    </row>
    <row r="320" spans="10:12" ht="15.6" x14ac:dyDescent="0.3">
      <c r="J320" s="1" t="s">
        <v>275</v>
      </c>
      <c r="K320" s="16">
        <v>12132</v>
      </c>
      <c r="L320" s="13" t="str">
        <f t="shared" si="6"/>
        <v>A3</v>
      </c>
    </row>
    <row r="321" spans="10:12" ht="15.6" x14ac:dyDescent="0.3">
      <c r="J321" s="1" t="s">
        <v>276</v>
      </c>
      <c r="K321" s="16">
        <v>12085</v>
      </c>
      <c r="L321" s="13" t="str">
        <f t="shared" si="6"/>
        <v>A3</v>
      </c>
    </row>
    <row r="322" spans="10:12" ht="15.6" x14ac:dyDescent="0.3">
      <c r="J322" s="1" t="s">
        <v>277</v>
      </c>
      <c r="K322" s="16">
        <v>12063</v>
      </c>
      <c r="L322" s="13" t="str">
        <f t="shared" si="6"/>
        <v>A3</v>
      </c>
    </row>
    <row r="323" spans="10:12" ht="15.6" x14ac:dyDescent="0.3">
      <c r="J323" s="1" t="s">
        <v>278</v>
      </c>
      <c r="K323" s="16">
        <v>12100</v>
      </c>
      <c r="L323" s="13" t="str">
        <f t="shared" si="6"/>
        <v>A3</v>
      </c>
    </row>
    <row r="324" spans="10:12" ht="15.6" x14ac:dyDescent="0.3">
      <c r="J324" s="1" t="s">
        <v>279</v>
      </c>
      <c r="K324" s="16">
        <v>12100</v>
      </c>
      <c r="L324" s="13" t="str">
        <f t="shared" si="6"/>
        <v>A3</v>
      </c>
    </row>
    <row r="325" spans="10:12" ht="15.6" x14ac:dyDescent="0.3">
      <c r="J325" s="1" t="s">
        <v>280</v>
      </c>
      <c r="K325" s="16">
        <v>12100</v>
      </c>
      <c r="L325" s="13" t="str">
        <f t="shared" si="6"/>
        <v>A3</v>
      </c>
    </row>
    <row r="326" spans="10:12" ht="15.6" x14ac:dyDescent="0.3">
      <c r="J326" s="1" t="s">
        <v>281</v>
      </c>
      <c r="K326" s="16">
        <v>12100</v>
      </c>
      <c r="L326" s="13" t="str">
        <f t="shared" ref="L326:L389" si="7">VLOOKUP(K326,$G$3:$H$15,2,TRUE)</f>
        <v>A3</v>
      </c>
    </row>
    <row r="327" spans="10:12" ht="15.6" x14ac:dyDescent="0.3">
      <c r="J327" s="1" t="s">
        <v>282</v>
      </c>
      <c r="K327" s="16">
        <v>12061</v>
      </c>
      <c r="L327" s="13" t="str">
        <f t="shared" si="7"/>
        <v>A3</v>
      </c>
    </row>
    <row r="328" spans="10:12" ht="15.6" x14ac:dyDescent="0.3">
      <c r="J328" s="1" t="s">
        <v>283</v>
      </c>
      <c r="K328" s="16">
        <v>12105</v>
      </c>
      <c r="L328" s="13" t="str">
        <f t="shared" si="7"/>
        <v>A3</v>
      </c>
    </row>
    <row r="329" spans="10:12" ht="15.6" x14ac:dyDescent="0.3">
      <c r="J329" s="1" t="s">
        <v>284</v>
      </c>
      <c r="K329" s="16">
        <v>12099</v>
      </c>
      <c r="L329" s="13" t="str">
        <f t="shared" si="7"/>
        <v>A3</v>
      </c>
    </row>
    <row r="330" spans="10:12" ht="15.6" x14ac:dyDescent="0.3">
      <c r="J330" s="1" t="s">
        <v>285</v>
      </c>
      <c r="K330" s="16">
        <v>12118</v>
      </c>
      <c r="L330" s="13" t="str">
        <f t="shared" si="7"/>
        <v>A3</v>
      </c>
    </row>
    <row r="331" spans="10:12" ht="15.6" x14ac:dyDescent="0.3">
      <c r="J331" s="1" t="s">
        <v>286</v>
      </c>
      <c r="K331" s="16">
        <v>12135</v>
      </c>
      <c r="L331" s="13" t="str">
        <f t="shared" si="7"/>
        <v>A3</v>
      </c>
    </row>
    <row r="332" spans="10:12" ht="15.6" x14ac:dyDescent="0.3">
      <c r="J332" s="1" t="s">
        <v>287</v>
      </c>
      <c r="K332" s="16">
        <v>12135</v>
      </c>
      <c r="L332" s="13" t="str">
        <f t="shared" si="7"/>
        <v>A3</v>
      </c>
    </row>
    <row r="333" spans="10:12" ht="15.6" x14ac:dyDescent="0.3">
      <c r="J333" s="1" t="s">
        <v>288</v>
      </c>
      <c r="K333" s="16">
        <v>12135</v>
      </c>
      <c r="L333" s="13" t="str">
        <f t="shared" si="7"/>
        <v>A3</v>
      </c>
    </row>
    <row r="334" spans="10:12" ht="15.6" x14ac:dyDescent="0.3">
      <c r="J334" s="1" t="s">
        <v>289</v>
      </c>
      <c r="K334" s="16">
        <v>12203</v>
      </c>
      <c r="L334" s="13" t="str">
        <f t="shared" si="7"/>
        <v>A3</v>
      </c>
    </row>
    <row r="335" spans="10:12" ht="15.6" x14ac:dyDescent="0.3">
      <c r="J335" s="1" t="s">
        <v>290</v>
      </c>
      <c r="K335" s="16">
        <v>12215</v>
      </c>
      <c r="L335" s="13" t="str">
        <f t="shared" si="7"/>
        <v>A4</v>
      </c>
    </row>
    <row r="336" spans="10:12" ht="15.6" x14ac:dyDescent="0.3">
      <c r="J336" s="1" t="s">
        <v>291</v>
      </c>
      <c r="K336" s="16">
        <v>12234</v>
      </c>
      <c r="L336" s="13" t="str">
        <f t="shared" si="7"/>
        <v>A4</v>
      </c>
    </row>
    <row r="337" spans="10:12" ht="15.6" x14ac:dyDescent="0.3">
      <c r="J337" s="1" t="s">
        <v>292</v>
      </c>
      <c r="K337" s="16">
        <v>12256</v>
      </c>
      <c r="L337" s="13" t="str">
        <f t="shared" si="7"/>
        <v>A4</v>
      </c>
    </row>
    <row r="338" spans="10:12" ht="15.6" x14ac:dyDescent="0.3">
      <c r="J338" s="1" t="s">
        <v>293</v>
      </c>
      <c r="K338" s="16">
        <v>12235</v>
      </c>
      <c r="L338" s="13" t="str">
        <f t="shared" si="7"/>
        <v>A4</v>
      </c>
    </row>
    <row r="339" spans="10:12" ht="15.6" x14ac:dyDescent="0.3">
      <c r="J339" s="3">
        <v>41802</v>
      </c>
      <c r="K339" s="16">
        <v>12235</v>
      </c>
      <c r="L339" s="13" t="str">
        <f t="shared" si="7"/>
        <v>A4</v>
      </c>
    </row>
    <row r="340" spans="10:12" ht="15.6" x14ac:dyDescent="0.3">
      <c r="J340" s="3">
        <v>41832</v>
      </c>
      <c r="K340" s="16">
        <v>12235</v>
      </c>
      <c r="L340" s="13" t="str">
        <f t="shared" si="7"/>
        <v>A4</v>
      </c>
    </row>
    <row r="341" spans="10:12" ht="15.6" x14ac:dyDescent="0.3">
      <c r="J341" s="1" t="s">
        <v>294</v>
      </c>
      <c r="K341" s="16">
        <v>12290</v>
      </c>
      <c r="L341" s="13" t="str">
        <f t="shared" si="7"/>
        <v>A4</v>
      </c>
    </row>
    <row r="342" spans="10:12" ht="15.6" x14ac:dyDescent="0.3">
      <c r="J342" s="1" t="s">
        <v>295</v>
      </c>
      <c r="K342" s="16">
        <v>12285</v>
      </c>
      <c r="L342" s="13" t="str">
        <f t="shared" si="7"/>
        <v>A4</v>
      </c>
    </row>
    <row r="343" spans="10:12" ht="15.6" x14ac:dyDescent="0.3">
      <c r="J343" s="1" t="s">
        <v>296</v>
      </c>
      <c r="K343" s="16">
        <v>12274</v>
      </c>
      <c r="L343" s="13" t="str">
        <f t="shared" si="7"/>
        <v>A4</v>
      </c>
    </row>
    <row r="344" spans="10:12" ht="15.6" x14ac:dyDescent="0.3">
      <c r="J344" s="1" t="s">
        <v>297</v>
      </c>
      <c r="K344" s="16">
        <v>12274</v>
      </c>
      <c r="L344" s="13" t="str">
        <f t="shared" si="7"/>
        <v>A4</v>
      </c>
    </row>
    <row r="345" spans="10:12" ht="15.6" x14ac:dyDescent="0.3">
      <c r="J345" s="1" t="s">
        <v>298</v>
      </c>
      <c r="K345" s="16">
        <v>12370</v>
      </c>
      <c r="L345" s="13" t="str">
        <f t="shared" si="7"/>
        <v>A4</v>
      </c>
    </row>
    <row r="346" spans="10:12" ht="15.6" x14ac:dyDescent="0.3">
      <c r="J346" s="1" t="s">
        <v>299</v>
      </c>
      <c r="K346" s="16">
        <v>12370</v>
      </c>
      <c r="L346" s="13" t="str">
        <f t="shared" si="7"/>
        <v>A4</v>
      </c>
    </row>
    <row r="347" spans="10:12" ht="15.6" x14ac:dyDescent="0.3">
      <c r="J347" s="1" t="s">
        <v>300</v>
      </c>
      <c r="K347" s="16">
        <v>12370</v>
      </c>
      <c r="L347" s="13" t="str">
        <f t="shared" si="7"/>
        <v>A4</v>
      </c>
    </row>
    <row r="348" spans="10:12" ht="15.6" x14ac:dyDescent="0.3">
      <c r="J348" s="1" t="s">
        <v>301</v>
      </c>
      <c r="K348" s="16">
        <v>12536</v>
      </c>
      <c r="L348" s="13" t="str">
        <f t="shared" si="7"/>
        <v>A4</v>
      </c>
    </row>
    <row r="349" spans="10:12" ht="15.6" x14ac:dyDescent="0.3">
      <c r="J349" s="1" t="s">
        <v>302</v>
      </c>
      <c r="K349" s="16">
        <v>12835</v>
      </c>
      <c r="L349" s="13" t="str">
        <f t="shared" si="7"/>
        <v>A5</v>
      </c>
    </row>
    <row r="350" spans="10:12" ht="15.6" x14ac:dyDescent="0.3">
      <c r="J350" s="1" t="s">
        <v>303</v>
      </c>
      <c r="K350" s="16">
        <v>12656</v>
      </c>
      <c r="L350" s="13" t="str">
        <f t="shared" si="7"/>
        <v>A5</v>
      </c>
    </row>
    <row r="351" spans="10:12" ht="15.6" x14ac:dyDescent="0.3">
      <c r="J351" s="1" t="s">
        <v>304</v>
      </c>
      <c r="K351" s="16">
        <v>12502</v>
      </c>
      <c r="L351" s="13" t="str">
        <f t="shared" si="7"/>
        <v>A4</v>
      </c>
    </row>
    <row r="352" spans="10:12" ht="15.6" x14ac:dyDescent="0.3">
      <c r="J352" s="1" t="s">
        <v>305</v>
      </c>
      <c r="K352" s="16">
        <v>12437</v>
      </c>
      <c r="L352" s="13" t="str">
        <f t="shared" si="7"/>
        <v>A4</v>
      </c>
    </row>
    <row r="353" spans="10:12" ht="15.6" x14ac:dyDescent="0.3">
      <c r="J353" s="1" t="s">
        <v>306</v>
      </c>
      <c r="K353" s="16">
        <v>12437</v>
      </c>
      <c r="L353" s="13" t="str">
        <f t="shared" si="7"/>
        <v>A4</v>
      </c>
    </row>
    <row r="354" spans="10:12" ht="15.6" x14ac:dyDescent="0.3">
      <c r="J354" s="1" t="s">
        <v>307</v>
      </c>
      <c r="K354" s="16">
        <v>12437</v>
      </c>
      <c r="L354" s="13" t="str">
        <f t="shared" si="7"/>
        <v>A4</v>
      </c>
    </row>
    <row r="355" spans="10:12" ht="15.6" x14ac:dyDescent="0.3">
      <c r="J355" s="1" t="s">
        <v>308</v>
      </c>
      <c r="K355" s="16">
        <v>12373</v>
      </c>
      <c r="L355" s="13" t="str">
        <f t="shared" si="7"/>
        <v>A4</v>
      </c>
    </row>
    <row r="356" spans="10:12" ht="15.6" x14ac:dyDescent="0.3">
      <c r="J356" s="1" t="s">
        <v>309</v>
      </c>
      <c r="K356" s="16">
        <v>12394</v>
      </c>
      <c r="L356" s="13" t="str">
        <f t="shared" si="7"/>
        <v>A4</v>
      </c>
    </row>
    <row r="357" spans="10:12" ht="15.6" x14ac:dyDescent="0.3">
      <c r="J357" s="1" t="s">
        <v>310</v>
      </c>
      <c r="K357" s="16">
        <v>12405</v>
      </c>
      <c r="L357" s="13" t="str">
        <f t="shared" si="7"/>
        <v>A4</v>
      </c>
    </row>
    <row r="358" spans="10:12" ht="15.6" x14ac:dyDescent="0.3">
      <c r="J358" s="1" t="s">
        <v>311</v>
      </c>
      <c r="K358" s="16">
        <v>12405</v>
      </c>
      <c r="L358" s="13" t="str">
        <f t="shared" si="7"/>
        <v>A4</v>
      </c>
    </row>
    <row r="359" spans="10:12" ht="15.6" x14ac:dyDescent="0.3">
      <c r="J359" s="1" t="s">
        <v>312</v>
      </c>
      <c r="K359" s="16">
        <v>12405</v>
      </c>
      <c r="L359" s="13" t="str">
        <f t="shared" si="7"/>
        <v>A4</v>
      </c>
    </row>
    <row r="360" spans="10:12" ht="15.6" x14ac:dyDescent="0.3">
      <c r="J360" s="1" t="s">
        <v>313</v>
      </c>
      <c r="K360" s="16">
        <v>12405</v>
      </c>
      <c r="L360" s="13" t="str">
        <f t="shared" si="7"/>
        <v>A4</v>
      </c>
    </row>
    <row r="361" spans="10:12" ht="15.6" x14ac:dyDescent="0.3">
      <c r="J361" s="1" t="s">
        <v>314</v>
      </c>
      <c r="K361" s="16">
        <v>12405</v>
      </c>
      <c r="L361" s="13" t="str">
        <f t="shared" si="7"/>
        <v>A4</v>
      </c>
    </row>
    <row r="362" spans="10:12" ht="15.6" x14ac:dyDescent="0.3">
      <c r="J362" s="1" t="s">
        <v>315</v>
      </c>
      <c r="K362" s="16">
        <v>12372</v>
      </c>
      <c r="L362" s="13" t="str">
        <f t="shared" si="7"/>
        <v>A4</v>
      </c>
    </row>
    <row r="363" spans="10:12" ht="15.6" x14ac:dyDescent="0.3">
      <c r="J363" s="1" t="s">
        <v>316</v>
      </c>
      <c r="K363" s="16">
        <v>12374</v>
      </c>
      <c r="L363" s="13" t="str">
        <f t="shared" si="7"/>
        <v>A4</v>
      </c>
    </row>
    <row r="364" spans="10:12" ht="15.6" x14ac:dyDescent="0.3">
      <c r="J364" s="1" t="s">
        <v>317</v>
      </c>
      <c r="K364" s="16">
        <v>12378</v>
      </c>
      <c r="L364" s="13" t="str">
        <f t="shared" si="7"/>
        <v>A4</v>
      </c>
    </row>
    <row r="365" spans="10:12" ht="15.6" x14ac:dyDescent="0.3">
      <c r="J365" s="3">
        <v>42005</v>
      </c>
      <c r="K365" s="16">
        <v>12378</v>
      </c>
      <c r="L365" s="13" t="str">
        <f t="shared" si="7"/>
        <v>A4</v>
      </c>
    </row>
    <row r="366" spans="10:12" ht="15.6" x14ac:dyDescent="0.3">
      <c r="J366" s="1" t="s">
        <v>318</v>
      </c>
      <c r="K366" s="16">
        <v>12378</v>
      </c>
      <c r="L366" s="13" t="str">
        <f t="shared" si="7"/>
        <v>A4</v>
      </c>
    </row>
    <row r="367" spans="10:12" ht="15.6" x14ac:dyDescent="0.3">
      <c r="J367" s="3">
        <v>42064</v>
      </c>
      <c r="K367" s="16">
        <v>12378</v>
      </c>
      <c r="L367" s="13" t="str">
        <f t="shared" si="7"/>
        <v>A4</v>
      </c>
    </row>
    <row r="368" spans="10:12" ht="15.6" x14ac:dyDescent="0.3">
      <c r="J368" s="3">
        <v>42095</v>
      </c>
      <c r="K368" s="16">
        <v>12378</v>
      </c>
      <c r="L368" s="13" t="str">
        <f t="shared" si="7"/>
        <v>A4</v>
      </c>
    </row>
    <row r="369" spans="10:12" ht="15.6" x14ac:dyDescent="0.3">
      <c r="J369" s="1" t="s">
        <v>319</v>
      </c>
      <c r="K369" s="16">
        <v>12526</v>
      </c>
      <c r="L369" s="13" t="str">
        <f t="shared" si="7"/>
        <v>A4</v>
      </c>
    </row>
    <row r="370" spans="10:12" ht="15.6" x14ac:dyDescent="0.3">
      <c r="J370" s="1" t="s">
        <v>320</v>
      </c>
      <c r="K370" s="16">
        <v>12595</v>
      </c>
      <c r="L370" s="13" t="str">
        <f t="shared" si="7"/>
        <v>A5</v>
      </c>
    </row>
    <row r="371" spans="10:12" ht="15.6" x14ac:dyDescent="0.3">
      <c r="J371" s="1" t="s">
        <v>321</v>
      </c>
      <c r="K371" s="16">
        <v>12668</v>
      </c>
      <c r="L371" s="13" t="str">
        <f t="shared" si="7"/>
        <v>A5</v>
      </c>
    </row>
    <row r="372" spans="10:12" ht="15.6" x14ac:dyDescent="0.3">
      <c r="J372" s="1" t="s">
        <v>322</v>
      </c>
      <c r="K372" s="16">
        <v>12667</v>
      </c>
      <c r="L372" s="13" t="str">
        <f t="shared" si="7"/>
        <v>A5</v>
      </c>
    </row>
    <row r="373" spans="10:12" ht="15.6" x14ac:dyDescent="0.3">
      <c r="J373" s="1" t="s">
        <v>323</v>
      </c>
      <c r="K373" s="16">
        <v>12577</v>
      </c>
      <c r="L373" s="13" t="str">
        <f t="shared" si="7"/>
        <v>A5</v>
      </c>
    </row>
    <row r="374" spans="10:12" ht="15.6" x14ac:dyDescent="0.3">
      <c r="J374" s="3">
        <v>42278</v>
      </c>
      <c r="K374" s="16">
        <v>12577</v>
      </c>
      <c r="L374" s="13" t="str">
        <f t="shared" si="7"/>
        <v>A5</v>
      </c>
    </row>
    <row r="375" spans="10:12" ht="15.6" x14ac:dyDescent="0.3">
      <c r="J375" s="3">
        <v>42309</v>
      </c>
      <c r="K375" s="16">
        <v>12577</v>
      </c>
      <c r="L375" s="13" t="str">
        <f t="shared" si="7"/>
        <v>A5</v>
      </c>
    </row>
    <row r="376" spans="10:12" ht="15.6" x14ac:dyDescent="0.3">
      <c r="J376" s="1" t="s">
        <v>324</v>
      </c>
      <c r="K376" s="16">
        <v>12505</v>
      </c>
      <c r="L376" s="13" t="str">
        <f t="shared" si="7"/>
        <v>A4</v>
      </c>
    </row>
    <row r="377" spans="10:12" ht="15.6" x14ac:dyDescent="0.3">
      <c r="J377" s="1" t="s">
        <v>325</v>
      </c>
      <c r="K377" s="16">
        <v>12545</v>
      </c>
      <c r="L377" s="13" t="str">
        <f t="shared" si="7"/>
        <v>A5</v>
      </c>
    </row>
    <row r="378" spans="10:12" ht="15.6" x14ac:dyDescent="0.3">
      <c r="J378" s="1" t="s">
        <v>326</v>
      </c>
      <c r="K378" s="16">
        <v>12517</v>
      </c>
      <c r="L378" s="13" t="str">
        <f t="shared" si="7"/>
        <v>A4</v>
      </c>
    </row>
    <row r="379" spans="10:12" ht="15.6" x14ac:dyDescent="0.3">
      <c r="J379" s="1" t="s">
        <v>327</v>
      </c>
      <c r="K379" s="16">
        <v>12554</v>
      </c>
      <c r="L379" s="13" t="str">
        <f t="shared" si="7"/>
        <v>A5</v>
      </c>
    </row>
    <row r="380" spans="10:12" ht="15.6" x14ac:dyDescent="0.3">
      <c r="J380" s="1" t="s">
        <v>328</v>
      </c>
      <c r="K380" s="16">
        <v>12530</v>
      </c>
      <c r="L380" s="13" t="str">
        <f t="shared" si="7"/>
        <v>A4</v>
      </c>
    </row>
    <row r="381" spans="10:12" ht="15.6" x14ac:dyDescent="0.3">
      <c r="J381" s="1" t="s">
        <v>329</v>
      </c>
      <c r="K381" s="16">
        <v>12530</v>
      </c>
      <c r="L381" s="13" t="str">
        <f t="shared" si="7"/>
        <v>A4</v>
      </c>
    </row>
    <row r="382" spans="10:12" ht="15.6" x14ac:dyDescent="0.3">
      <c r="J382" s="1" t="s">
        <v>330</v>
      </c>
      <c r="K382" s="16">
        <v>12530</v>
      </c>
      <c r="L382" s="13" t="str">
        <f t="shared" si="7"/>
        <v>A4</v>
      </c>
    </row>
    <row r="383" spans="10:12" ht="15.6" x14ac:dyDescent="0.3">
      <c r="J383" s="1" t="s">
        <v>331</v>
      </c>
      <c r="K383" s="16">
        <v>12549</v>
      </c>
      <c r="L383" s="13" t="str">
        <f t="shared" si="7"/>
        <v>A5</v>
      </c>
    </row>
    <row r="384" spans="10:12" ht="15.6" x14ac:dyDescent="0.3">
      <c r="J384" s="1" t="s">
        <v>332</v>
      </c>
      <c r="K384" s="16">
        <v>12596</v>
      </c>
      <c r="L384" s="13" t="str">
        <f t="shared" si="7"/>
        <v>A5</v>
      </c>
    </row>
    <row r="385" spans="10:12" ht="15.6" x14ac:dyDescent="0.3">
      <c r="J385" s="1" t="s">
        <v>333</v>
      </c>
      <c r="K385" s="16">
        <v>12494</v>
      </c>
      <c r="L385" s="13" t="str">
        <f t="shared" si="7"/>
        <v>A4</v>
      </c>
    </row>
    <row r="386" spans="10:12" ht="15.6" x14ac:dyDescent="0.3">
      <c r="J386" s="1" t="s">
        <v>334</v>
      </c>
      <c r="K386" s="16">
        <v>12389</v>
      </c>
      <c r="L386" s="13" t="str">
        <f t="shared" si="7"/>
        <v>A4</v>
      </c>
    </row>
    <row r="387" spans="10:12" ht="15.6" x14ac:dyDescent="0.3">
      <c r="J387" s="1" t="s">
        <v>335</v>
      </c>
      <c r="K387" s="16">
        <v>12382</v>
      </c>
      <c r="L387" s="13" t="str">
        <f t="shared" si="7"/>
        <v>A4</v>
      </c>
    </row>
    <row r="388" spans="10:12" ht="15.6" x14ac:dyDescent="0.3">
      <c r="J388" s="1" t="s">
        <v>336</v>
      </c>
      <c r="K388" s="16">
        <v>12382</v>
      </c>
      <c r="L388" s="13" t="str">
        <f t="shared" si="7"/>
        <v>A4</v>
      </c>
    </row>
    <row r="389" spans="10:12" ht="15.6" x14ac:dyDescent="0.3">
      <c r="J389" s="1" t="s">
        <v>337</v>
      </c>
      <c r="K389" s="16">
        <v>12382</v>
      </c>
      <c r="L389" s="13" t="str">
        <f t="shared" si="7"/>
        <v>A4</v>
      </c>
    </row>
    <row r="390" spans="10:12" ht="15.6" x14ac:dyDescent="0.3">
      <c r="J390" s="1" t="s">
        <v>338</v>
      </c>
      <c r="K390" s="16">
        <v>12454</v>
      </c>
      <c r="L390" s="13" t="str">
        <f t="shared" ref="L390:L453" si="8">VLOOKUP(K390,$G$3:$H$15,2,TRUE)</f>
        <v>A4</v>
      </c>
    </row>
    <row r="391" spans="10:12" ht="15.6" x14ac:dyDescent="0.3">
      <c r="J391" s="1" t="s">
        <v>339</v>
      </c>
      <c r="K391" s="16">
        <v>12431</v>
      </c>
      <c r="L391" s="13" t="str">
        <f t="shared" si="8"/>
        <v>A4</v>
      </c>
    </row>
    <row r="392" spans="10:12" ht="15.6" x14ac:dyDescent="0.3">
      <c r="J392" s="1" t="s">
        <v>340</v>
      </c>
      <c r="K392" s="16">
        <v>12436</v>
      </c>
      <c r="L392" s="13" t="str">
        <f t="shared" si="8"/>
        <v>A4</v>
      </c>
    </row>
    <row r="393" spans="10:12" ht="15.6" x14ac:dyDescent="0.3">
      <c r="J393" s="1" t="s">
        <v>341</v>
      </c>
      <c r="K393" s="16">
        <v>12452</v>
      </c>
      <c r="L393" s="13" t="str">
        <f t="shared" si="8"/>
        <v>A4</v>
      </c>
    </row>
    <row r="394" spans="10:12" ht="15.6" x14ac:dyDescent="0.3">
      <c r="J394" s="1" t="s">
        <v>342</v>
      </c>
      <c r="K394" s="16">
        <v>12562</v>
      </c>
      <c r="L394" s="13" t="str">
        <f t="shared" si="8"/>
        <v>A5</v>
      </c>
    </row>
    <row r="395" spans="10:12" ht="15.6" x14ac:dyDescent="0.3">
      <c r="J395" s="1" t="s">
        <v>343</v>
      </c>
      <c r="K395" s="16">
        <v>12562</v>
      </c>
      <c r="L395" s="13" t="str">
        <f t="shared" si="8"/>
        <v>A5</v>
      </c>
    </row>
    <row r="396" spans="10:12" ht="15.6" x14ac:dyDescent="0.3">
      <c r="J396" s="3">
        <v>42006</v>
      </c>
      <c r="K396" s="16">
        <v>12562</v>
      </c>
      <c r="L396" s="13" t="str">
        <f t="shared" si="8"/>
        <v>A5</v>
      </c>
    </row>
    <row r="397" spans="10:12" ht="15.6" x14ac:dyDescent="0.3">
      <c r="J397" s="1" t="s">
        <v>344</v>
      </c>
      <c r="K397" s="16">
        <v>12636</v>
      </c>
      <c r="L397" s="13" t="str">
        <f t="shared" si="8"/>
        <v>A5</v>
      </c>
    </row>
    <row r="398" spans="10:12" ht="15.6" x14ac:dyDescent="0.3">
      <c r="J398" s="1" t="s">
        <v>345</v>
      </c>
      <c r="K398" s="16">
        <v>12580</v>
      </c>
      <c r="L398" s="13" t="str">
        <f t="shared" si="8"/>
        <v>A5</v>
      </c>
    </row>
    <row r="399" spans="10:12" ht="15.6" x14ac:dyDescent="0.3">
      <c r="J399" s="1" t="s">
        <v>346</v>
      </c>
      <c r="K399" s="16">
        <v>12546</v>
      </c>
      <c r="L399" s="13" t="str">
        <f t="shared" si="8"/>
        <v>A5</v>
      </c>
    </row>
    <row r="400" spans="10:12" ht="15.6" x14ac:dyDescent="0.3">
      <c r="J400" s="1" t="s">
        <v>347</v>
      </c>
      <c r="K400" s="16">
        <v>12590</v>
      </c>
      <c r="L400" s="13" t="str">
        <f t="shared" si="8"/>
        <v>A5</v>
      </c>
    </row>
    <row r="401" spans="10:12" ht="15.6" x14ac:dyDescent="0.3">
      <c r="J401" s="1" t="s">
        <v>348</v>
      </c>
      <c r="K401" s="16">
        <v>12550</v>
      </c>
      <c r="L401" s="13" t="str">
        <f t="shared" si="8"/>
        <v>A5</v>
      </c>
    </row>
    <row r="402" spans="10:12" ht="15.6" x14ac:dyDescent="0.3">
      <c r="J402" s="3">
        <v>42187</v>
      </c>
      <c r="K402" s="16">
        <v>12550</v>
      </c>
      <c r="L402" s="13" t="str">
        <f t="shared" si="8"/>
        <v>A5</v>
      </c>
    </row>
    <row r="403" spans="10:12" ht="15.6" x14ac:dyDescent="0.3">
      <c r="J403" s="3">
        <v>42218</v>
      </c>
      <c r="K403" s="16">
        <v>12550</v>
      </c>
      <c r="L403" s="13" t="str">
        <f t="shared" si="8"/>
        <v>A5</v>
      </c>
    </row>
    <row r="404" spans="10:12" ht="15.6" x14ac:dyDescent="0.3">
      <c r="J404" s="1" t="s">
        <v>349</v>
      </c>
      <c r="K404" s="16">
        <v>12616</v>
      </c>
      <c r="L404" s="13" t="str">
        <f t="shared" si="8"/>
        <v>A5</v>
      </c>
    </row>
    <row r="405" spans="10:12" ht="15.6" x14ac:dyDescent="0.3">
      <c r="J405" s="1" t="s">
        <v>350</v>
      </c>
      <c r="K405" s="16">
        <v>12581</v>
      </c>
      <c r="L405" s="13" t="str">
        <f t="shared" si="8"/>
        <v>A5</v>
      </c>
    </row>
    <row r="406" spans="10:12" ht="15.6" x14ac:dyDescent="0.3">
      <c r="J406" s="1" t="s">
        <v>351</v>
      </c>
      <c r="K406" s="16">
        <v>12636</v>
      </c>
      <c r="L406" s="13" t="str">
        <f t="shared" si="8"/>
        <v>A5</v>
      </c>
    </row>
    <row r="407" spans="10:12" ht="15.6" x14ac:dyDescent="0.3">
      <c r="J407" s="1" t="s">
        <v>352</v>
      </c>
      <c r="K407" s="16">
        <v>12730</v>
      </c>
      <c r="L407" s="13" t="str">
        <f t="shared" si="8"/>
        <v>A5</v>
      </c>
    </row>
    <row r="408" spans="10:12" ht="15.6" x14ac:dyDescent="0.3">
      <c r="J408" s="1" t="s">
        <v>353</v>
      </c>
      <c r="K408" s="16">
        <v>12705</v>
      </c>
      <c r="L408" s="13" t="str">
        <f t="shared" si="8"/>
        <v>A5</v>
      </c>
    </row>
    <row r="409" spans="10:12" ht="15.6" x14ac:dyDescent="0.3">
      <c r="J409" s="1" t="s">
        <v>354</v>
      </c>
      <c r="K409" s="16">
        <v>12705</v>
      </c>
      <c r="L409" s="13" t="str">
        <f t="shared" si="8"/>
        <v>A5</v>
      </c>
    </row>
    <row r="410" spans="10:12" ht="15.6" x14ac:dyDescent="0.3">
      <c r="J410" s="1" t="s">
        <v>355</v>
      </c>
      <c r="K410" s="16">
        <v>12705</v>
      </c>
      <c r="L410" s="13" t="str">
        <f t="shared" si="8"/>
        <v>A5</v>
      </c>
    </row>
    <row r="411" spans="10:12" ht="15.6" x14ac:dyDescent="0.3">
      <c r="J411" s="1" t="s">
        <v>356</v>
      </c>
      <c r="K411" s="16">
        <v>12678</v>
      </c>
      <c r="L411" s="13" t="str">
        <f t="shared" si="8"/>
        <v>A5</v>
      </c>
    </row>
    <row r="412" spans="10:12" ht="15.6" x14ac:dyDescent="0.3">
      <c r="J412" s="1" t="s">
        <v>357</v>
      </c>
      <c r="K412" s="16">
        <v>12693</v>
      </c>
      <c r="L412" s="13" t="str">
        <f t="shared" si="8"/>
        <v>A5</v>
      </c>
    </row>
    <row r="413" spans="10:12" ht="15.6" x14ac:dyDescent="0.3">
      <c r="J413" s="1" t="s">
        <v>358</v>
      </c>
      <c r="K413" s="16">
        <v>12740</v>
      </c>
      <c r="L413" s="13" t="str">
        <f t="shared" si="8"/>
        <v>A5</v>
      </c>
    </row>
    <row r="414" spans="10:12" ht="15.6" x14ac:dyDescent="0.3">
      <c r="J414" s="1" t="s">
        <v>359</v>
      </c>
      <c r="K414" s="16">
        <v>12740</v>
      </c>
      <c r="L414" s="13" t="str">
        <f t="shared" si="8"/>
        <v>A5</v>
      </c>
    </row>
    <row r="415" spans="10:12" ht="15.6" x14ac:dyDescent="0.3">
      <c r="J415" s="1" t="s">
        <v>360</v>
      </c>
      <c r="K415" s="16">
        <v>12785</v>
      </c>
      <c r="L415" s="13" t="str">
        <f t="shared" si="8"/>
        <v>A5</v>
      </c>
    </row>
    <row r="416" spans="10:12" ht="15.6" x14ac:dyDescent="0.3">
      <c r="J416" s="1" t="s">
        <v>361</v>
      </c>
      <c r="K416" s="16">
        <v>12785</v>
      </c>
      <c r="L416" s="13" t="str">
        <f t="shared" si="8"/>
        <v>A5</v>
      </c>
    </row>
    <row r="417" spans="10:12" ht="15.6" x14ac:dyDescent="0.3">
      <c r="J417" s="1" t="s">
        <v>362</v>
      </c>
      <c r="K417" s="16">
        <v>12785</v>
      </c>
      <c r="L417" s="13" t="str">
        <f t="shared" si="8"/>
        <v>A5</v>
      </c>
    </row>
    <row r="418" spans="10:12" ht="15.6" x14ac:dyDescent="0.3">
      <c r="J418" s="1" t="s">
        <v>363</v>
      </c>
      <c r="K418" s="16">
        <v>12749</v>
      </c>
      <c r="L418" s="13" t="str">
        <f t="shared" si="8"/>
        <v>A5</v>
      </c>
    </row>
    <row r="419" spans="10:12" ht="15.6" x14ac:dyDescent="0.3">
      <c r="J419" s="1" t="s">
        <v>364</v>
      </c>
      <c r="K419" s="16">
        <v>12802</v>
      </c>
      <c r="L419" s="13" t="str">
        <f t="shared" si="8"/>
        <v>A5</v>
      </c>
    </row>
    <row r="420" spans="10:12" ht="15.6" x14ac:dyDescent="0.3">
      <c r="J420" s="1" t="s">
        <v>365</v>
      </c>
      <c r="K420" s="16">
        <v>12823</v>
      </c>
      <c r="L420" s="13" t="str">
        <f t="shared" si="8"/>
        <v>A5</v>
      </c>
    </row>
    <row r="421" spans="10:12" ht="15.6" x14ac:dyDescent="0.3">
      <c r="J421" s="1" t="s">
        <v>366</v>
      </c>
      <c r="K421" s="16">
        <v>12798</v>
      </c>
      <c r="L421" s="13" t="str">
        <f t="shared" si="8"/>
        <v>A5</v>
      </c>
    </row>
    <row r="422" spans="10:12" ht="15.6" x14ac:dyDescent="0.3">
      <c r="J422" s="1" t="s">
        <v>367</v>
      </c>
      <c r="K422" s="16">
        <v>12799</v>
      </c>
      <c r="L422" s="13" t="str">
        <f t="shared" si="8"/>
        <v>A5</v>
      </c>
    </row>
    <row r="423" spans="10:12" ht="15.6" x14ac:dyDescent="0.3">
      <c r="J423" s="1" t="s">
        <v>368</v>
      </c>
      <c r="K423" s="16">
        <v>12799</v>
      </c>
      <c r="L423" s="13" t="str">
        <f t="shared" si="8"/>
        <v>A5</v>
      </c>
    </row>
    <row r="424" spans="10:12" ht="15.6" x14ac:dyDescent="0.3">
      <c r="J424" s="3">
        <v>42007</v>
      </c>
      <c r="K424" s="16">
        <v>12799</v>
      </c>
      <c r="L424" s="13" t="str">
        <f t="shared" si="8"/>
        <v>A5</v>
      </c>
    </row>
    <row r="425" spans="10:12" ht="15.6" x14ac:dyDescent="0.3">
      <c r="J425" s="1" t="s">
        <v>369</v>
      </c>
      <c r="K425" s="16">
        <v>12928</v>
      </c>
      <c r="L425" s="13" t="str">
        <f t="shared" si="8"/>
        <v>A6</v>
      </c>
    </row>
    <row r="426" spans="10:12" ht="15.6" x14ac:dyDescent="0.3">
      <c r="J426" s="1" t="s">
        <v>370</v>
      </c>
      <c r="K426" s="16">
        <v>12897</v>
      </c>
      <c r="L426" s="13" t="str">
        <f t="shared" si="8"/>
        <v>A6</v>
      </c>
    </row>
    <row r="427" spans="10:12" ht="15.6" x14ac:dyDescent="0.3">
      <c r="J427" s="1" t="s">
        <v>371</v>
      </c>
      <c r="K427" s="16">
        <v>12898</v>
      </c>
      <c r="L427" s="13" t="str">
        <f t="shared" si="8"/>
        <v>A6</v>
      </c>
    </row>
    <row r="428" spans="10:12" ht="15.6" x14ac:dyDescent="0.3">
      <c r="J428" s="1" t="s">
        <v>372</v>
      </c>
      <c r="K428" s="16">
        <v>12957</v>
      </c>
      <c r="L428" s="13" t="str">
        <f t="shared" si="8"/>
        <v>A6</v>
      </c>
    </row>
    <row r="429" spans="10:12" ht="15.6" x14ac:dyDescent="0.3">
      <c r="J429" s="1" t="s">
        <v>373</v>
      </c>
      <c r="K429" s="16">
        <v>12918</v>
      </c>
      <c r="L429" s="13" t="str">
        <f t="shared" si="8"/>
        <v>A6</v>
      </c>
    </row>
    <row r="430" spans="10:12" ht="15.6" x14ac:dyDescent="0.3">
      <c r="J430" s="3">
        <v>42188</v>
      </c>
      <c r="K430" s="16">
        <v>12918</v>
      </c>
      <c r="L430" s="13" t="str">
        <f t="shared" si="8"/>
        <v>A6</v>
      </c>
    </row>
    <row r="431" spans="10:12" ht="15.6" x14ac:dyDescent="0.3">
      <c r="J431" s="3">
        <v>42219</v>
      </c>
      <c r="K431" s="16">
        <v>12918</v>
      </c>
      <c r="L431" s="13" t="str">
        <f t="shared" si="8"/>
        <v>A6</v>
      </c>
    </row>
    <row r="432" spans="10:12" ht="15.6" x14ac:dyDescent="0.3">
      <c r="J432" s="1" t="s">
        <v>374</v>
      </c>
      <c r="K432" s="16">
        <v>12982</v>
      </c>
      <c r="L432" s="13" t="str">
        <f t="shared" si="8"/>
        <v>A6</v>
      </c>
    </row>
    <row r="433" spans="10:12" ht="15.6" x14ac:dyDescent="0.3">
      <c r="J433" s="1" t="s">
        <v>375</v>
      </c>
      <c r="K433" s="16">
        <v>12994</v>
      </c>
      <c r="L433" s="13" t="str">
        <f t="shared" si="8"/>
        <v>A6</v>
      </c>
    </row>
    <row r="434" spans="10:12" ht="15.6" x14ac:dyDescent="0.3">
      <c r="J434" s="1" t="s">
        <v>376</v>
      </c>
      <c r="K434" s="16">
        <v>13098</v>
      </c>
      <c r="L434" s="13" t="str">
        <f t="shared" si="8"/>
        <v>A6</v>
      </c>
    </row>
    <row r="435" spans="10:12" ht="15.6" x14ac:dyDescent="0.3">
      <c r="J435" s="1" t="s">
        <v>377</v>
      </c>
      <c r="K435" s="16">
        <v>13110</v>
      </c>
      <c r="L435" s="13" t="str">
        <f t="shared" si="8"/>
        <v>A6</v>
      </c>
    </row>
    <row r="436" spans="10:12" ht="15.6" x14ac:dyDescent="0.3">
      <c r="J436" s="1" t="s">
        <v>378</v>
      </c>
      <c r="K436" s="16">
        <v>13125</v>
      </c>
      <c r="L436" s="13" t="str">
        <f t="shared" si="8"/>
        <v>A6</v>
      </c>
    </row>
    <row r="437" spans="10:12" ht="15.6" x14ac:dyDescent="0.3">
      <c r="J437" s="1" t="s">
        <v>379</v>
      </c>
      <c r="K437" s="16">
        <v>13125</v>
      </c>
      <c r="L437" s="13" t="str">
        <f t="shared" si="8"/>
        <v>A6</v>
      </c>
    </row>
    <row r="438" spans="10:12" ht="15.6" x14ac:dyDescent="0.3">
      <c r="J438" s="1" t="s">
        <v>380</v>
      </c>
      <c r="K438" s="16">
        <v>13125</v>
      </c>
      <c r="L438" s="13" t="str">
        <f t="shared" si="8"/>
        <v>A6</v>
      </c>
    </row>
    <row r="439" spans="10:12" ht="15.6" x14ac:dyDescent="0.3">
      <c r="J439" s="1" t="s">
        <v>381</v>
      </c>
      <c r="K439" s="16">
        <v>13171</v>
      </c>
      <c r="L439" s="13" t="str">
        <f t="shared" si="8"/>
        <v>A6</v>
      </c>
    </row>
    <row r="440" spans="10:12" ht="15.6" x14ac:dyDescent="0.3">
      <c r="J440" s="1" t="s">
        <v>382</v>
      </c>
      <c r="K440" s="16">
        <v>13143</v>
      </c>
      <c r="L440" s="13" t="str">
        <f t="shared" si="8"/>
        <v>A6</v>
      </c>
    </row>
    <row r="441" spans="10:12" ht="15.6" x14ac:dyDescent="0.3">
      <c r="J441" s="1" t="s">
        <v>383</v>
      </c>
      <c r="K441" s="16">
        <v>13098</v>
      </c>
      <c r="L441" s="13" t="str">
        <f t="shared" si="8"/>
        <v>A6</v>
      </c>
    </row>
    <row r="442" spans="10:12" ht="15.6" x14ac:dyDescent="0.3">
      <c r="J442" s="1" t="s">
        <v>384</v>
      </c>
      <c r="K442" s="16">
        <v>12943</v>
      </c>
      <c r="L442" s="13" t="str">
        <f t="shared" si="8"/>
        <v>A6</v>
      </c>
    </row>
    <row r="443" spans="10:12" ht="15.6" x14ac:dyDescent="0.3">
      <c r="J443" s="1" t="s">
        <v>385</v>
      </c>
      <c r="K443" s="16">
        <v>13010</v>
      </c>
      <c r="L443" s="13" t="str">
        <f t="shared" si="8"/>
        <v>A6</v>
      </c>
    </row>
    <row r="444" spans="10:12" ht="15.6" x14ac:dyDescent="0.3">
      <c r="J444" s="1" t="s">
        <v>386</v>
      </c>
      <c r="K444" s="16">
        <v>13010</v>
      </c>
      <c r="L444" s="13" t="str">
        <f t="shared" si="8"/>
        <v>A6</v>
      </c>
    </row>
    <row r="445" spans="10:12" ht="15.6" x14ac:dyDescent="0.3">
      <c r="J445" s="1" t="s">
        <v>387</v>
      </c>
      <c r="K445" s="16">
        <v>13010</v>
      </c>
      <c r="L445" s="13" t="str">
        <f t="shared" si="8"/>
        <v>A6</v>
      </c>
    </row>
    <row r="446" spans="10:12" ht="15.6" x14ac:dyDescent="0.3">
      <c r="J446" s="1" t="s">
        <v>388</v>
      </c>
      <c r="K446" s="16">
        <v>13011</v>
      </c>
      <c r="L446" s="13" t="str">
        <f t="shared" si="8"/>
        <v>A6</v>
      </c>
    </row>
    <row r="447" spans="10:12" ht="15.6" x14ac:dyDescent="0.3">
      <c r="J447" s="1" t="s">
        <v>389</v>
      </c>
      <c r="K447" s="16">
        <v>12907</v>
      </c>
      <c r="L447" s="13" t="str">
        <f t="shared" si="8"/>
        <v>A6</v>
      </c>
    </row>
    <row r="448" spans="10:12" ht="15.6" x14ac:dyDescent="0.3">
      <c r="J448" s="1" t="s">
        <v>390</v>
      </c>
      <c r="K448" s="16">
        <v>12867</v>
      </c>
      <c r="L448" s="13" t="str">
        <f t="shared" si="8"/>
        <v>A5</v>
      </c>
    </row>
    <row r="449" spans="10:12" ht="15.6" x14ac:dyDescent="0.3">
      <c r="J449" s="1" t="s">
        <v>391</v>
      </c>
      <c r="K449" s="16">
        <v>12938</v>
      </c>
      <c r="L449" s="13" t="str">
        <f t="shared" si="8"/>
        <v>A6</v>
      </c>
    </row>
    <row r="450" spans="10:12" ht="15.6" x14ac:dyDescent="0.3">
      <c r="J450" s="1" t="s">
        <v>392</v>
      </c>
      <c r="K450" s="16">
        <v>12999</v>
      </c>
      <c r="L450" s="13" t="str">
        <f t="shared" si="8"/>
        <v>A6</v>
      </c>
    </row>
    <row r="451" spans="10:12" ht="15.6" x14ac:dyDescent="0.3">
      <c r="J451" s="1" t="s">
        <v>393</v>
      </c>
      <c r="K451" s="16">
        <v>12999</v>
      </c>
      <c r="L451" s="13" t="str">
        <f t="shared" si="8"/>
        <v>A6</v>
      </c>
    </row>
    <row r="452" spans="10:12" ht="15.6" x14ac:dyDescent="0.3">
      <c r="J452" s="1" t="s">
        <v>394</v>
      </c>
      <c r="K452" s="16">
        <v>12999</v>
      </c>
      <c r="L452" s="13" t="str">
        <f t="shared" si="8"/>
        <v>A6</v>
      </c>
    </row>
    <row r="453" spans="10:12" ht="15.6" x14ac:dyDescent="0.3">
      <c r="J453" s="1" t="s">
        <v>395</v>
      </c>
      <c r="K453" s="16">
        <v>13021</v>
      </c>
      <c r="L453" s="13" t="str">
        <f t="shared" si="8"/>
        <v>A6</v>
      </c>
    </row>
    <row r="454" spans="10:12" ht="15.6" x14ac:dyDescent="0.3">
      <c r="J454" s="1" t="s">
        <v>396</v>
      </c>
      <c r="K454" s="16">
        <v>13019</v>
      </c>
      <c r="L454" s="13" t="str">
        <f t="shared" ref="L454:L517" si="9">VLOOKUP(K454,$G$3:$H$15,2,TRUE)</f>
        <v>A6</v>
      </c>
    </row>
    <row r="455" spans="10:12" ht="15.6" x14ac:dyDescent="0.3">
      <c r="J455" s="1" t="s">
        <v>397</v>
      </c>
      <c r="K455" s="16">
        <v>12978</v>
      </c>
      <c r="L455" s="13" t="str">
        <f t="shared" si="9"/>
        <v>A6</v>
      </c>
    </row>
    <row r="456" spans="10:12" ht="15.6" x14ac:dyDescent="0.3">
      <c r="J456" s="1" t="s">
        <v>398</v>
      </c>
      <c r="K456" s="16">
        <v>12935</v>
      </c>
      <c r="L456" s="13" t="str">
        <f t="shared" si="9"/>
        <v>A6</v>
      </c>
    </row>
    <row r="457" spans="10:12" ht="15.6" x14ac:dyDescent="0.3">
      <c r="J457" s="3">
        <v>42067</v>
      </c>
      <c r="K457" s="16">
        <v>12935</v>
      </c>
      <c r="L457" s="13" t="str">
        <f t="shared" si="9"/>
        <v>A6</v>
      </c>
    </row>
    <row r="458" spans="10:12" ht="15.6" x14ac:dyDescent="0.3">
      <c r="J458" s="3">
        <v>42098</v>
      </c>
      <c r="K458" s="16">
        <v>12935</v>
      </c>
      <c r="L458" s="13" t="str">
        <f t="shared" si="9"/>
        <v>A6</v>
      </c>
    </row>
    <row r="459" spans="10:12" ht="15.6" x14ac:dyDescent="0.3">
      <c r="J459" s="3">
        <v>42128</v>
      </c>
      <c r="K459" s="16">
        <v>12935</v>
      </c>
      <c r="L459" s="13" t="str">
        <f t="shared" si="9"/>
        <v>A6</v>
      </c>
    </row>
    <row r="460" spans="10:12" ht="15.6" x14ac:dyDescent="0.3">
      <c r="J460" s="1" t="s">
        <v>399</v>
      </c>
      <c r="K460" s="16">
        <v>12877</v>
      </c>
      <c r="L460" s="13" t="str">
        <f t="shared" si="9"/>
        <v>A6</v>
      </c>
    </row>
    <row r="461" spans="10:12" ht="15.6" x14ac:dyDescent="0.3">
      <c r="J461" s="1" t="s">
        <v>400</v>
      </c>
      <c r="K461" s="16">
        <v>12917</v>
      </c>
      <c r="L461" s="13" t="str">
        <f t="shared" si="9"/>
        <v>A6</v>
      </c>
    </row>
    <row r="462" spans="10:12" ht="15.6" x14ac:dyDescent="0.3">
      <c r="J462" s="1" t="s">
        <v>401</v>
      </c>
      <c r="K462" s="16">
        <v>12937</v>
      </c>
      <c r="L462" s="13" t="str">
        <f t="shared" si="9"/>
        <v>A6</v>
      </c>
    </row>
    <row r="463" spans="10:12" ht="15.6" x14ac:dyDescent="0.3">
      <c r="J463" s="1" t="s">
        <v>402</v>
      </c>
      <c r="K463" s="16">
        <v>12908</v>
      </c>
      <c r="L463" s="13" t="str">
        <f t="shared" si="9"/>
        <v>A6</v>
      </c>
    </row>
    <row r="464" spans="10:12" ht="15.6" x14ac:dyDescent="0.3">
      <c r="J464" s="1" t="s">
        <v>403</v>
      </c>
      <c r="K464" s="16">
        <v>12845</v>
      </c>
      <c r="L464" s="13" t="str">
        <f t="shared" si="9"/>
        <v>A5</v>
      </c>
    </row>
    <row r="465" spans="10:12" ht="15.6" x14ac:dyDescent="0.3">
      <c r="J465" s="3">
        <v>42312</v>
      </c>
      <c r="K465" s="16">
        <v>12845</v>
      </c>
      <c r="L465" s="13" t="str">
        <f t="shared" si="9"/>
        <v>A5</v>
      </c>
    </row>
    <row r="466" spans="10:12" ht="15.6" x14ac:dyDescent="0.3">
      <c r="J466" s="3">
        <v>42342</v>
      </c>
      <c r="K466" s="16">
        <v>12845</v>
      </c>
      <c r="L466" s="13" t="str">
        <f t="shared" si="9"/>
        <v>A5</v>
      </c>
    </row>
    <row r="467" spans="10:12" ht="15.6" x14ac:dyDescent="0.3">
      <c r="J467" s="1" t="s">
        <v>404</v>
      </c>
      <c r="K467" s="16">
        <v>12880</v>
      </c>
      <c r="L467" s="13" t="str">
        <f t="shared" si="9"/>
        <v>A6</v>
      </c>
    </row>
    <row r="468" spans="10:12" ht="15.6" x14ac:dyDescent="0.3">
      <c r="J468" s="1" t="s">
        <v>405</v>
      </c>
      <c r="K468" s="16">
        <v>12914</v>
      </c>
      <c r="L468" s="13" t="str">
        <f t="shared" si="9"/>
        <v>A6</v>
      </c>
    </row>
    <row r="469" spans="10:12" ht="15.6" x14ac:dyDescent="0.3">
      <c r="J469" s="1" t="s">
        <v>406</v>
      </c>
      <c r="K469" s="16">
        <v>12911</v>
      </c>
      <c r="L469" s="13" t="str">
        <f t="shared" si="9"/>
        <v>A6</v>
      </c>
    </row>
    <row r="470" spans="10:12" ht="15.6" x14ac:dyDescent="0.3">
      <c r="J470" s="1" t="s">
        <v>407</v>
      </c>
      <c r="K470" s="16">
        <v>12774</v>
      </c>
      <c r="L470" s="13" t="str">
        <f t="shared" si="9"/>
        <v>A5</v>
      </c>
    </row>
    <row r="471" spans="10:12" ht="15.6" x14ac:dyDescent="0.3">
      <c r="J471" s="1" t="s">
        <v>408</v>
      </c>
      <c r="K471" s="16">
        <v>12799</v>
      </c>
      <c r="L471" s="13" t="str">
        <f t="shared" si="9"/>
        <v>A5</v>
      </c>
    </row>
    <row r="472" spans="10:12" ht="15.6" x14ac:dyDescent="0.3">
      <c r="J472" s="1" t="s">
        <v>409</v>
      </c>
      <c r="K472" s="16">
        <v>12799</v>
      </c>
      <c r="L472" s="13" t="str">
        <f t="shared" si="9"/>
        <v>A5</v>
      </c>
    </row>
    <row r="473" spans="10:12" ht="15.6" x14ac:dyDescent="0.3">
      <c r="J473" s="1" t="s">
        <v>410</v>
      </c>
      <c r="K473" s="16">
        <v>12799</v>
      </c>
      <c r="L473" s="13" t="str">
        <f t="shared" si="9"/>
        <v>A5</v>
      </c>
    </row>
    <row r="474" spans="10:12" ht="15.6" x14ac:dyDescent="0.3">
      <c r="J474" s="1" t="s">
        <v>411</v>
      </c>
      <c r="K474" s="16">
        <v>12811</v>
      </c>
      <c r="L474" s="13" t="str">
        <f t="shared" si="9"/>
        <v>A5</v>
      </c>
    </row>
    <row r="475" spans="10:12" ht="15.6" x14ac:dyDescent="0.3">
      <c r="J475" s="1" t="s">
        <v>412</v>
      </c>
      <c r="K475" s="16">
        <v>12877</v>
      </c>
      <c r="L475" s="13" t="str">
        <f t="shared" si="9"/>
        <v>A6</v>
      </c>
    </row>
    <row r="476" spans="10:12" ht="15.6" x14ac:dyDescent="0.3">
      <c r="J476" s="1" t="s">
        <v>413</v>
      </c>
      <c r="K476" s="16">
        <v>12887</v>
      </c>
      <c r="L476" s="13" t="str">
        <f t="shared" si="9"/>
        <v>A6</v>
      </c>
    </row>
    <row r="477" spans="10:12" ht="15.6" x14ac:dyDescent="0.3">
      <c r="J477" s="1" t="s">
        <v>414</v>
      </c>
      <c r="K477" s="16">
        <v>12874</v>
      </c>
      <c r="L477" s="13" t="str">
        <f t="shared" si="9"/>
        <v>A6</v>
      </c>
    </row>
    <row r="478" spans="10:12" ht="15.6" x14ac:dyDescent="0.3">
      <c r="J478" s="1" t="s">
        <v>415</v>
      </c>
      <c r="K478" s="16">
        <v>12876</v>
      </c>
      <c r="L478" s="13" t="str">
        <f t="shared" si="9"/>
        <v>A6</v>
      </c>
    </row>
    <row r="479" spans="10:12" ht="15.6" x14ac:dyDescent="0.3">
      <c r="J479" s="1" t="s">
        <v>416</v>
      </c>
      <c r="K479" s="16">
        <v>12876</v>
      </c>
      <c r="L479" s="13" t="str">
        <f t="shared" si="9"/>
        <v>A6</v>
      </c>
    </row>
    <row r="480" spans="10:12" ht="15.6" x14ac:dyDescent="0.3">
      <c r="J480" s="1" t="s">
        <v>417</v>
      </c>
      <c r="K480" s="16">
        <v>12876</v>
      </c>
      <c r="L480" s="13" t="str">
        <f t="shared" si="9"/>
        <v>A6</v>
      </c>
    </row>
    <row r="481" spans="10:12" ht="15.6" x14ac:dyDescent="0.3">
      <c r="J481" s="1" t="s">
        <v>418</v>
      </c>
      <c r="K481" s="16">
        <v>12857</v>
      </c>
      <c r="L481" s="13" t="str">
        <f t="shared" si="9"/>
        <v>A5</v>
      </c>
    </row>
    <row r="482" spans="10:12" ht="15.6" x14ac:dyDescent="0.3">
      <c r="J482" s="1" t="s">
        <v>419</v>
      </c>
      <c r="K482" s="16">
        <v>12913</v>
      </c>
      <c r="L482" s="13" t="str">
        <f t="shared" si="9"/>
        <v>A6</v>
      </c>
    </row>
    <row r="483" spans="10:12" ht="15.6" x14ac:dyDescent="0.3">
      <c r="J483" s="1" t="s">
        <v>420</v>
      </c>
      <c r="K483" s="16">
        <v>12899</v>
      </c>
      <c r="L483" s="13" t="str">
        <f t="shared" si="9"/>
        <v>A6</v>
      </c>
    </row>
    <row r="484" spans="10:12" ht="15.6" x14ac:dyDescent="0.3">
      <c r="J484" s="1" t="s">
        <v>421</v>
      </c>
      <c r="K484" s="16">
        <v>12872</v>
      </c>
      <c r="L484" s="13" t="str">
        <f t="shared" si="9"/>
        <v>A6</v>
      </c>
    </row>
    <row r="485" spans="10:12" ht="15.6" x14ac:dyDescent="0.3">
      <c r="J485" s="3">
        <v>42009</v>
      </c>
      <c r="K485" s="16">
        <v>12872</v>
      </c>
      <c r="L485" s="13" t="str">
        <f t="shared" si="9"/>
        <v>A6</v>
      </c>
    </row>
    <row r="486" spans="10:12" ht="15.6" x14ac:dyDescent="0.3">
      <c r="J486" s="3">
        <v>42040</v>
      </c>
      <c r="K486" s="16">
        <v>12872</v>
      </c>
      <c r="L486" s="13" t="str">
        <f t="shared" si="9"/>
        <v>A6</v>
      </c>
    </row>
    <row r="487" spans="10:12" ht="15.6" x14ac:dyDescent="0.3">
      <c r="J487" s="3">
        <v>42068</v>
      </c>
      <c r="K487" s="16">
        <v>12872</v>
      </c>
      <c r="L487" s="13" t="str">
        <f t="shared" si="9"/>
        <v>A6</v>
      </c>
    </row>
    <row r="488" spans="10:12" ht="15.6" x14ac:dyDescent="0.3">
      <c r="J488" s="1" t="s">
        <v>422</v>
      </c>
      <c r="K488" s="16">
        <v>12956</v>
      </c>
      <c r="L488" s="13" t="str">
        <f t="shared" si="9"/>
        <v>A6</v>
      </c>
    </row>
    <row r="489" spans="10:12" ht="15.6" x14ac:dyDescent="0.3">
      <c r="J489" s="1" t="s">
        <v>423</v>
      </c>
      <c r="K489" s="16">
        <v>12928</v>
      </c>
      <c r="L489" s="13" t="str">
        <f t="shared" si="9"/>
        <v>A6</v>
      </c>
    </row>
    <row r="490" spans="10:12" ht="15.6" x14ac:dyDescent="0.3">
      <c r="J490" s="1" t="s">
        <v>424</v>
      </c>
      <c r="K490" s="16">
        <v>12975</v>
      </c>
      <c r="L490" s="13" t="str">
        <f t="shared" si="9"/>
        <v>A6</v>
      </c>
    </row>
    <row r="491" spans="10:12" ht="15.6" x14ac:dyDescent="0.3">
      <c r="J491" s="1" t="s">
        <v>425</v>
      </c>
      <c r="K491" s="16">
        <v>13000</v>
      </c>
      <c r="L491" s="13" t="str">
        <f t="shared" si="9"/>
        <v>A6</v>
      </c>
    </row>
    <row r="492" spans="10:12" ht="15.6" x14ac:dyDescent="0.3">
      <c r="J492" s="1" t="s">
        <v>426</v>
      </c>
      <c r="K492" s="16">
        <v>13111</v>
      </c>
      <c r="L492" s="13" t="str">
        <f t="shared" si="9"/>
        <v>A6</v>
      </c>
    </row>
    <row r="493" spans="10:12" ht="15.6" x14ac:dyDescent="0.3">
      <c r="J493" s="3">
        <v>42252</v>
      </c>
      <c r="K493" s="16">
        <v>13111</v>
      </c>
      <c r="L493" s="13" t="str">
        <f t="shared" si="9"/>
        <v>A6</v>
      </c>
    </row>
    <row r="494" spans="10:12" ht="15.6" x14ac:dyDescent="0.3">
      <c r="J494" s="3">
        <v>42282</v>
      </c>
      <c r="K494" s="16">
        <v>13111</v>
      </c>
      <c r="L494" s="13" t="str">
        <f t="shared" si="9"/>
        <v>A6</v>
      </c>
    </row>
    <row r="495" spans="10:12" ht="15.6" x14ac:dyDescent="0.3">
      <c r="J495" s="1" t="s">
        <v>427</v>
      </c>
      <c r="K495" s="16">
        <v>13050</v>
      </c>
      <c r="L495" s="13" t="str">
        <f t="shared" si="9"/>
        <v>A6</v>
      </c>
    </row>
    <row r="496" spans="10:12" ht="15.6" x14ac:dyDescent="0.3">
      <c r="J496" s="1" t="s">
        <v>428</v>
      </c>
      <c r="K496" s="16">
        <v>13137</v>
      </c>
      <c r="L496" s="13" t="str">
        <f t="shared" si="9"/>
        <v>A6</v>
      </c>
    </row>
    <row r="497" spans="10:12" ht="15.6" x14ac:dyDescent="0.3">
      <c r="J497" s="1" t="s">
        <v>429</v>
      </c>
      <c r="K497" s="16">
        <v>13122</v>
      </c>
      <c r="L497" s="13" t="str">
        <f t="shared" si="9"/>
        <v>A6</v>
      </c>
    </row>
    <row r="498" spans="10:12" ht="15.6" x14ac:dyDescent="0.3">
      <c r="J498" s="1" t="s">
        <v>430</v>
      </c>
      <c r="K498" s="16">
        <v>13122</v>
      </c>
      <c r="L498" s="13" t="str">
        <f t="shared" si="9"/>
        <v>A6</v>
      </c>
    </row>
    <row r="499" spans="10:12" ht="15.6" x14ac:dyDescent="0.3">
      <c r="J499" s="1" t="s">
        <v>431</v>
      </c>
      <c r="K499" s="16">
        <v>13025</v>
      </c>
      <c r="L499" s="13" t="str">
        <f t="shared" si="9"/>
        <v>A6</v>
      </c>
    </row>
    <row r="500" spans="10:12" ht="15.6" x14ac:dyDescent="0.3">
      <c r="J500" s="1" t="s">
        <v>432</v>
      </c>
      <c r="K500" s="16">
        <v>13025</v>
      </c>
      <c r="L500" s="13" t="str">
        <f t="shared" si="9"/>
        <v>A6</v>
      </c>
    </row>
    <row r="501" spans="10:12" ht="15.6" x14ac:dyDescent="0.3">
      <c r="J501" s="1" t="s">
        <v>433</v>
      </c>
      <c r="K501" s="16">
        <v>13025</v>
      </c>
      <c r="L501" s="13" t="str">
        <f t="shared" si="9"/>
        <v>A6</v>
      </c>
    </row>
    <row r="502" spans="10:12" ht="15.6" x14ac:dyDescent="0.3">
      <c r="J502" s="1" t="s">
        <v>434</v>
      </c>
      <c r="K502" s="16">
        <v>13050</v>
      </c>
      <c r="L502" s="13" t="str">
        <f t="shared" si="9"/>
        <v>A6</v>
      </c>
    </row>
    <row r="503" spans="10:12" ht="15.6" x14ac:dyDescent="0.3">
      <c r="J503" s="1" t="s">
        <v>435</v>
      </c>
      <c r="K503" s="16">
        <v>13117</v>
      </c>
      <c r="L503" s="13" t="str">
        <f t="shared" si="9"/>
        <v>A6</v>
      </c>
    </row>
    <row r="504" spans="10:12" ht="15.6" x14ac:dyDescent="0.3">
      <c r="J504" s="1" t="s">
        <v>436</v>
      </c>
      <c r="K504" s="16">
        <v>13103</v>
      </c>
      <c r="L504" s="13" t="str">
        <f t="shared" si="9"/>
        <v>A6</v>
      </c>
    </row>
    <row r="505" spans="10:12" ht="15.6" x14ac:dyDescent="0.3">
      <c r="J505" s="1" t="s">
        <v>437</v>
      </c>
      <c r="K505" s="16">
        <v>13084</v>
      </c>
      <c r="L505" s="13" t="str">
        <f t="shared" si="9"/>
        <v>A6</v>
      </c>
    </row>
    <row r="506" spans="10:12" ht="15.6" x14ac:dyDescent="0.3">
      <c r="J506" s="1" t="s">
        <v>438</v>
      </c>
      <c r="K506" s="16">
        <v>13070</v>
      </c>
      <c r="L506" s="13" t="str">
        <f t="shared" si="9"/>
        <v>A6</v>
      </c>
    </row>
    <row r="507" spans="10:12" ht="15.6" x14ac:dyDescent="0.3">
      <c r="J507" s="1" t="s">
        <v>439</v>
      </c>
      <c r="K507" s="16">
        <v>13070</v>
      </c>
      <c r="L507" s="13" t="str">
        <f t="shared" si="9"/>
        <v>A6</v>
      </c>
    </row>
    <row r="508" spans="10:12" ht="15.6" x14ac:dyDescent="0.3">
      <c r="J508" s="1" t="s">
        <v>440</v>
      </c>
      <c r="K508" s="16">
        <v>13070</v>
      </c>
      <c r="L508" s="13" t="str">
        <f t="shared" si="9"/>
        <v>A6</v>
      </c>
    </row>
    <row r="509" spans="10:12" ht="15.6" x14ac:dyDescent="0.3">
      <c r="J509" s="1" t="s">
        <v>441</v>
      </c>
      <c r="K509" s="16">
        <v>13120</v>
      </c>
      <c r="L509" s="13" t="str">
        <f t="shared" si="9"/>
        <v>A6</v>
      </c>
    </row>
    <row r="510" spans="10:12" ht="15.6" x14ac:dyDescent="0.3">
      <c r="J510" s="1" t="s">
        <v>442</v>
      </c>
      <c r="K510" s="16">
        <v>13126</v>
      </c>
      <c r="L510" s="13" t="str">
        <f t="shared" si="9"/>
        <v>A6</v>
      </c>
    </row>
    <row r="511" spans="10:12" ht="15.6" x14ac:dyDescent="0.3">
      <c r="J511" s="1" t="s">
        <v>443</v>
      </c>
      <c r="K511" s="16">
        <v>13163</v>
      </c>
      <c r="L511" s="13" t="str">
        <f t="shared" si="9"/>
        <v>A6</v>
      </c>
    </row>
    <row r="512" spans="10:12" ht="15.6" x14ac:dyDescent="0.3">
      <c r="J512" s="1" t="s">
        <v>444</v>
      </c>
      <c r="K512" s="16">
        <v>13139</v>
      </c>
      <c r="L512" s="13" t="str">
        <f t="shared" si="9"/>
        <v>A6</v>
      </c>
    </row>
    <row r="513" spans="10:12" ht="15.6" x14ac:dyDescent="0.3">
      <c r="J513" s="1" t="s">
        <v>445</v>
      </c>
      <c r="K513" s="16">
        <v>13145</v>
      </c>
      <c r="L513" s="13" t="str">
        <f t="shared" si="9"/>
        <v>A6</v>
      </c>
    </row>
    <row r="514" spans="10:12" ht="15.6" x14ac:dyDescent="0.3">
      <c r="J514" s="1" t="s">
        <v>446</v>
      </c>
      <c r="K514" s="16">
        <v>13145</v>
      </c>
      <c r="L514" s="13" t="str">
        <f t="shared" si="9"/>
        <v>A6</v>
      </c>
    </row>
    <row r="515" spans="10:12" ht="15.6" x14ac:dyDescent="0.3">
      <c r="J515" s="1" t="s">
        <v>447</v>
      </c>
      <c r="K515" s="16">
        <v>13145</v>
      </c>
      <c r="L515" s="13" t="str">
        <f t="shared" si="9"/>
        <v>A6</v>
      </c>
    </row>
    <row r="516" spans="10:12" ht="15.6" x14ac:dyDescent="0.3">
      <c r="J516" s="1" t="s">
        <v>448</v>
      </c>
      <c r="K516" s="16">
        <v>13164</v>
      </c>
      <c r="L516" s="13" t="str">
        <f t="shared" si="9"/>
        <v>A6</v>
      </c>
    </row>
    <row r="517" spans="10:12" ht="15.6" x14ac:dyDescent="0.3">
      <c r="J517" s="3">
        <v>42041</v>
      </c>
      <c r="K517" s="16">
        <v>13164</v>
      </c>
      <c r="L517" s="13" t="str">
        <f t="shared" si="9"/>
        <v>A6</v>
      </c>
    </row>
    <row r="518" spans="10:12" ht="15.6" x14ac:dyDescent="0.3">
      <c r="J518" s="1" t="s">
        <v>449</v>
      </c>
      <c r="K518" s="16">
        <v>13130</v>
      </c>
      <c r="L518" s="13" t="str">
        <f t="shared" ref="L518:L581" si="10">VLOOKUP(K518,$G$3:$H$15,2,TRUE)</f>
        <v>A6</v>
      </c>
    </row>
    <row r="519" spans="10:12" ht="15.6" x14ac:dyDescent="0.3">
      <c r="J519" s="1" t="s">
        <v>450</v>
      </c>
      <c r="K519" s="16">
        <v>13177</v>
      </c>
      <c r="L519" s="13" t="str">
        <f t="shared" si="10"/>
        <v>A6</v>
      </c>
    </row>
    <row r="520" spans="10:12" ht="15.6" x14ac:dyDescent="0.3">
      <c r="J520" s="1" t="s">
        <v>451</v>
      </c>
      <c r="K520" s="16">
        <v>13222</v>
      </c>
      <c r="L520" s="13" t="str">
        <f t="shared" si="10"/>
        <v>A7</v>
      </c>
    </row>
    <row r="521" spans="10:12" ht="15.6" x14ac:dyDescent="0.3">
      <c r="J521" s="3">
        <v>42161</v>
      </c>
      <c r="K521" s="16">
        <v>13222</v>
      </c>
      <c r="L521" s="13" t="str">
        <f t="shared" si="10"/>
        <v>A7</v>
      </c>
    </row>
    <row r="522" spans="10:12" ht="15.6" x14ac:dyDescent="0.3">
      <c r="J522" s="3">
        <v>42191</v>
      </c>
      <c r="K522" s="16">
        <v>13222</v>
      </c>
      <c r="L522" s="13" t="str">
        <f t="shared" si="10"/>
        <v>A7</v>
      </c>
    </row>
    <row r="523" spans="10:12" ht="15.6" x14ac:dyDescent="0.3">
      <c r="J523" s="1" t="s">
        <v>452</v>
      </c>
      <c r="K523" s="16">
        <v>13293</v>
      </c>
      <c r="L523" s="13" t="str">
        <f t="shared" si="10"/>
        <v>A7</v>
      </c>
    </row>
    <row r="524" spans="10:12" ht="15.6" x14ac:dyDescent="0.3">
      <c r="J524" s="1" t="s">
        <v>453</v>
      </c>
      <c r="K524" s="16">
        <v>13295</v>
      </c>
      <c r="L524" s="13" t="str">
        <f t="shared" si="10"/>
        <v>A7</v>
      </c>
    </row>
    <row r="525" spans="10:12" ht="15.6" x14ac:dyDescent="0.3">
      <c r="J525" s="1" t="s">
        <v>454</v>
      </c>
      <c r="K525" s="16">
        <v>13262</v>
      </c>
      <c r="L525" s="13" t="str">
        <f t="shared" si="10"/>
        <v>A7</v>
      </c>
    </row>
    <row r="526" spans="10:12" ht="15.6" x14ac:dyDescent="0.3">
      <c r="J526" s="1" t="s">
        <v>455</v>
      </c>
      <c r="K526" s="16">
        <v>13226</v>
      </c>
      <c r="L526" s="13" t="str">
        <f t="shared" si="10"/>
        <v>A7</v>
      </c>
    </row>
    <row r="527" spans="10:12" ht="15.6" x14ac:dyDescent="0.3">
      <c r="J527" s="1" t="s">
        <v>456</v>
      </c>
      <c r="K527" s="16">
        <v>13250</v>
      </c>
      <c r="L527" s="13" t="str">
        <f t="shared" si="10"/>
        <v>A7</v>
      </c>
    </row>
    <row r="528" spans="10:12" ht="15.6" x14ac:dyDescent="0.3">
      <c r="J528" s="1" t="s">
        <v>457</v>
      </c>
      <c r="K528" s="16">
        <v>13250</v>
      </c>
      <c r="L528" s="13" t="str">
        <f t="shared" si="10"/>
        <v>A7</v>
      </c>
    </row>
    <row r="529" spans="10:12" ht="15.6" x14ac:dyDescent="0.3">
      <c r="J529" s="1" t="s">
        <v>458</v>
      </c>
      <c r="K529" s="16">
        <v>13250</v>
      </c>
      <c r="L529" s="13" t="str">
        <f t="shared" si="10"/>
        <v>A7</v>
      </c>
    </row>
    <row r="530" spans="10:12" ht="15.6" x14ac:dyDescent="0.3">
      <c r="J530" s="1" t="s">
        <v>459</v>
      </c>
      <c r="K530" s="16">
        <v>13266</v>
      </c>
      <c r="L530" s="13" t="str">
        <f t="shared" si="10"/>
        <v>A7</v>
      </c>
    </row>
    <row r="531" spans="10:12" ht="15.6" x14ac:dyDescent="0.3">
      <c r="J531" s="1" t="s">
        <v>460</v>
      </c>
      <c r="K531" s="16">
        <v>13266</v>
      </c>
      <c r="L531" s="13" t="str">
        <f t="shared" si="10"/>
        <v>A7</v>
      </c>
    </row>
    <row r="532" spans="10:12" ht="15.6" x14ac:dyDescent="0.3">
      <c r="J532" s="1" t="s">
        <v>461</v>
      </c>
      <c r="K532" s="16">
        <v>13300</v>
      </c>
      <c r="L532" s="13" t="str">
        <f t="shared" si="10"/>
        <v>A7</v>
      </c>
    </row>
    <row r="533" spans="10:12" ht="15.6" x14ac:dyDescent="0.3">
      <c r="J533" s="1" t="s">
        <v>462</v>
      </c>
      <c r="K533" s="16">
        <v>13274</v>
      </c>
      <c r="L533" s="13" t="str">
        <f t="shared" si="10"/>
        <v>A7</v>
      </c>
    </row>
    <row r="534" spans="10:12" ht="15.6" x14ac:dyDescent="0.3">
      <c r="J534" s="1" t="s">
        <v>463</v>
      </c>
      <c r="K534" s="16">
        <v>13257</v>
      </c>
      <c r="L534" s="13" t="str">
        <f t="shared" si="10"/>
        <v>A7</v>
      </c>
    </row>
    <row r="535" spans="10:12" ht="15.6" x14ac:dyDescent="0.3">
      <c r="J535" s="1" t="s">
        <v>464</v>
      </c>
      <c r="K535" s="16">
        <v>13257</v>
      </c>
      <c r="L535" s="13" t="str">
        <f t="shared" si="10"/>
        <v>A7</v>
      </c>
    </row>
    <row r="536" spans="10:12" ht="15.6" x14ac:dyDescent="0.3">
      <c r="J536" s="1" t="s">
        <v>465</v>
      </c>
      <c r="K536" s="16">
        <v>13257</v>
      </c>
      <c r="L536" s="13" t="str">
        <f t="shared" si="10"/>
        <v>A7</v>
      </c>
    </row>
    <row r="537" spans="10:12" ht="15.6" x14ac:dyDescent="0.3">
      <c r="J537" s="1" t="s">
        <v>466</v>
      </c>
      <c r="K537" s="16">
        <v>13251</v>
      </c>
      <c r="L537" s="13" t="str">
        <f t="shared" si="10"/>
        <v>A7</v>
      </c>
    </row>
    <row r="538" spans="10:12" ht="15.6" x14ac:dyDescent="0.3">
      <c r="J538" s="1" t="s">
        <v>467</v>
      </c>
      <c r="K538" s="16">
        <v>13249</v>
      </c>
      <c r="L538" s="13" t="str">
        <f t="shared" si="10"/>
        <v>A7</v>
      </c>
    </row>
    <row r="539" spans="10:12" ht="15.6" x14ac:dyDescent="0.3">
      <c r="J539" s="1" t="s">
        <v>468</v>
      </c>
      <c r="K539" s="16">
        <v>13214</v>
      </c>
      <c r="L539" s="13" t="str">
        <f t="shared" si="10"/>
        <v>A7</v>
      </c>
    </row>
    <row r="540" spans="10:12" ht="15.6" x14ac:dyDescent="0.3">
      <c r="J540" s="1" t="s">
        <v>469</v>
      </c>
      <c r="K540" s="16">
        <v>13256</v>
      </c>
      <c r="L540" s="13" t="str">
        <f t="shared" si="10"/>
        <v>A7</v>
      </c>
    </row>
    <row r="541" spans="10:12" ht="15.6" x14ac:dyDescent="0.3">
      <c r="J541" s="1" t="s">
        <v>470</v>
      </c>
      <c r="K541" s="16">
        <v>13271</v>
      </c>
      <c r="L541" s="13" t="str">
        <f t="shared" si="10"/>
        <v>A7</v>
      </c>
    </row>
    <row r="542" spans="10:12" ht="15.6" x14ac:dyDescent="0.3">
      <c r="J542" s="1" t="s">
        <v>471</v>
      </c>
      <c r="K542" s="16">
        <v>13271</v>
      </c>
      <c r="L542" s="13" t="str">
        <f t="shared" si="10"/>
        <v>A7</v>
      </c>
    </row>
    <row r="543" spans="10:12" ht="15.6" x14ac:dyDescent="0.3">
      <c r="J543" s="1" t="s">
        <v>472</v>
      </c>
      <c r="K543" s="16">
        <v>13271</v>
      </c>
      <c r="L543" s="13" t="str">
        <f t="shared" si="10"/>
        <v>A7</v>
      </c>
    </row>
    <row r="544" spans="10:12" ht="15.6" x14ac:dyDescent="0.3">
      <c r="J544" s="1" t="s">
        <v>473</v>
      </c>
      <c r="K544" s="16">
        <v>13289</v>
      </c>
      <c r="L544" s="13" t="str">
        <f t="shared" si="10"/>
        <v>A7</v>
      </c>
    </row>
    <row r="545" spans="10:12" ht="15.6" x14ac:dyDescent="0.3">
      <c r="J545" s="1" t="s">
        <v>474</v>
      </c>
      <c r="K545" s="16">
        <v>13265</v>
      </c>
      <c r="L545" s="13" t="str">
        <f t="shared" si="10"/>
        <v>A7</v>
      </c>
    </row>
    <row r="546" spans="10:12" ht="15.6" x14ac:dyDescent="0.3">
      <c r="J546" s="1" t="s">
        <v>475</v>
      </c>
      <c r="K546" s="16">
        <v>13264</v>
      </c>
      <c r="L546" s="13" t="str">
        <f t="shared" si="10"/>
        <v>A7</v>
      </c>
    </row>
    <row r="547" spans="10:12" ht="15.6" x14ac:dyDescent="0.3">
      <c r="J547" s="1" t="s">
        <v>476</v>
      </c>
      <c r="K547" s="16">
        <v>13270</v>
      </c>
      <c r="L547" s="13" t="str">
        <f t="shared" si="10"/>
        <v>A7</v>
      </c>
    </row>
    <row r="548" spans="10:12" ht="15.6" x14ac:dyDescent="0.3">
      <c r="J548" s="1" t="s">
        <v>477</v>
      </c>
      <c r="K548" s="16">
        <v>13249</v>
      </c>
      <c r="L548" s="13" t="str">
        <f t="shared" si="10"/>
        <v>A7</v>
      </c>
    </row>
    <row r="549" spans="10:12" ht="15.6" x14ac:dyDescent="0.3">
      <c r="J549" s="3">
        <v>42101</v>
      </c>
      <c r="K549" s="16">
        <v>13249</v>
      </c>
      <c r="L549" s="13" t="str">
        <f t="shared" si="10"/>
        <v>A7</v>
      </c>
    </row>
    <row r="550" spans="10:12" ht="15.6" x14ac:dyDescent="0.3">
      <c r="J550" s="3">
        <v>42131</v>
      </c>
      <c r="K550" s="16">
        <v>13249</v>
      </c>
      <c r="L550" s="13" t="str">
        <f t="shared" si="10"/>
        <v>A7</v>
      </c>
    </row>
    <row r="551" spans="10:12" ht="15.6" x14ac:dyDescent="0.3">
      <c r="J551" s="1" t="s">
        <v>478</v>
      </c>
      <c r="K551" s="16">
        <v>13286</v>
      </c>
      <c r="L551" s="13" t="str">
        <f t="shared" si="10"/>
        <v>A7</v>
      </c>
    </row>
    <row r="552" spans="10:12" ht="15.6" x14ac:dyDescent="0.3">
      <c r="J552" s="1" t="s">
        <v>479</v>
      </c>
      <c r="K552" s="16">
        <v>13246</v>
      </c>
      <c r="L552" s="13" t="str">
        <f t="shared" si="10"/>
        <v>A7</v>
      </c>
    </row>
    <row r="553" spans="10:12" ht="15.6" x14ac:dyDescent="0.3">
      <c r="J553" s="1" t="s">
        <v>480</v>
      </c>
      <c r="K553" s="16">
        <v>13279</v>
      </c>
      <c r="L553" s="13" t="str">
        <f t="shared" si="10"/>
        <v>A7</v>
      </c>
    </row>
    <row r="554" spans="10:12" ht="15.6" x14ac:dyDescent="0.3">
      <c r="J554" s="1" t="s">
        <v>481</v>
      </c>
      <c r="K554" s="16">
        <v>13280</v>
      </c>
      <c r="L554" s="13" t="str">
        <f t="shared" si="10"/>
        <v>A7</v>
      </c>
    </row>
    <row r="555" spans="10:12" ht="15.6" x14ac:dyDescent="0.3">
      <c r="J555" s="1" t="s">
        <v>482</v>
      </c>
      <c r="K555" s="16">
        <v>13237</v>
      </c>
      <c r="L555" s="13" t="str">
        <f t="shared" si="10"/>
        <v>A7</v>
      </c>
    </row>
    <row r="556" spans="10:12" ht="15.6" x14ac:dyDescent="0.3">
      <c r="J556" s="3">
        <v>42315</v>
      </c>
      <c r="K556" s="16">
        <v>13237</v>
      </c>
      <c r="L556" s="13" t="str">
        <f t="shared" si="10"/>
        <v>A7</v>
      </c>
    </row>
    <row r="557" spans="10:12" ht="15.6" x14ac:dyDescent="0.3">
      <c r="J557" s="3">
        <v>42345</v>
      </c>
      <c r="K557" s="16">
        <v>13237</v>
      </c>
      <c r="L557" s="13" t="str">
        <f t="shared" si="10"/>
        <v>A7</v>
      </c>
    </row>
    <row r="558" spans="10:12" ht="15.6" x14ac:dyDescent="0.3">
      <c r="J558" s="1" t="s">
        <v>483</v>
      </c>
      <c r="K558" s="16">
        <v>13242</v>
      </c>
      <c r="L558" s="13" t="str">
        <f t="shared" si="10"/>
        <v>A7</v>
      </c>
    </row>
    <row r="559" spans="10:12" ht="15.6" x14ac:dyDescent="0.3">
      <c r="J559" s="1" t="s">
        <v>484</v>
      </c>
      <c r="K559" s="16">
        <v>13253</v>
      </c>
      <c r="L559" s="13" t="str">
        <f t="shared" si="10"/>
        <v>A7</v>
      </c>
    </row>
    <row r="560" spans="10:12" ht="15.6" x14ac:dyDescent="0.3">
      <c r="J560" s="1" t="s">
        <v>485</v>
      </c>
      <c r="K560" s="16">
        <v>13262</v>
      </c>
      <c r="L560" s="13" t="str">
        <f t="shared" si="10"/>
        <v>A7</v>
      </c>
    </row>
    <row r="561" spans="10:12" ht="15.6" x14ac:dyDescent="0.3">
      <c r="J561" s="1" t="s">
        <v>486</v>
      </c>
      <c r="K561" s="16">
        <v>13262</v>
      </c>
      <c r="L561" s="13" t="str">
        <f t="shared" si="10"/>
        <v>A7</v>
      </c>
    </row>
    <row r="562" spans="10:12" ht="15.6" x14ac:dyDescent="0.3">
      <c r="J562" s="1" t="s">
        <v>487</v>
      </c>
      <c r="K562" s="16">
        <v>13262</v>
      </c>
      <c r="L562" s="13" t="str">
        <f t="shared" si="10"/>
        <v>A7</v>
      </c>
    </row>
    <row r="563" spans="10:12" ht="15.6" x14ac:dyDescent="0.3">
      <c r="J563" s="1" t="s">
        <v>488</v>
      </c>
      <c r="K563" s="16">
        <v>13262</v>
      </c>
      <c r="L563" s="13" t="str">
        <f t="shared" si="10"/>
        <v>A7</v>
      </c>
    </row>
    <row r="564" spans="10:12" ht="15.6" x14ac:dyDescent="0.3">
      <c r="J564" s="1" t="s">
        <v>489</v>
      </c>
      <c r="K564" s="16">
        <v>13262</v>
      </c>
      <c r="L564" s="13" t="str">
        <f t="shared" si="10"/>
        <v>A7</v>
      </c>
    </row>
    <row r="565" spans="10:12" ht="15.6" x14ac:dyDescent="0.3">
      <c r="J565" s="1" t="s">
        <v>490</v>
      </c>
      <c r="K565" s="16">
        <v>13262</v>
      </c>
      <c r="L565" s="13" t="str">
        <f t="shared" si="10"/>
        <v>A7</v>
      </c>
    </row>
    <row r="566" spans="10:12" ht="15.6" x14ac:dyDescent="0.3">
      <c r="J566" s="1" t="s">
        <v>491</v>
      </c>
      <c r="K566" s="16">
        <v>13262</v>
      </c>
      <c r="L566" s="13" t="str">
        <f t="shared" si="10"/>
        <v>A7</v>
      </c>
    </row>
    <row r="567" spans="10:12" ht="15.6" x14ac:dyDescent="0.3">
      <c r="J567" s="1" t="s">
        <v>492</v>
      </c>
      <c r="K567" s="16">
        <v>13301</v>
      </c>
      <c r="L567" s="13" t="str">
        <f t="shared" si="10"/>
        <v>A7</v>
      </c>
    </row>
    <row r="568" spans="10:12" ht="15.6" x14ac:dyDescent="0.3">
      <c r="J568" s="1" t="s">
        <v>493</v>
      </c>
      <c r="K568" s="16">
        <v>13327</v>
      </c>
      <c r="L568" s="13" t="str">
        <f t="shared" si="10"/>
        <v>A7</v>
      </c>
    </row>
    <row r="569" spans="10:12" ht="15.6" x14ac:dyDescent="0.3">
      <c r="J569" s="1" t="s">
        <v>494</v>
      </c>
      <c r="K569" s="16">
        <v>13381</v>
      </c>
      <c r="L569" s="13" t="str">
        <f t="shared" si="10"/>
        <v>A7</v>
      </c>
    </row>
    <row r="570" spans="10:12" ht="15.6" x14ac:dyDescent="0.3">
      <c r="J570" s="1" t="s">
        <v>495</v>
      </c>
      <c r="K570" s="16">
        <v>13381</v>
      </c>
      <c r="L570" s="13" t="str">
        <f t="shared" si="10"/>
        <v>A7</v>
      </c>
    </row>
    <row r="571" spans="10:12" ht="15.6" x14ac:dyDescent="0.3">
      <c r="J571" s="1" t="s">
        <v>496</v>
      </c>
      <c r="K571" s="16">
        <v>13381</v>
      </c>
      <c r="L571" s="13" t="str">
        <f t="shared" si="10"/>
        <v>A7</v>
      </c>
    </row>
    <row r="572" spans="10:12" ht="15.6" x14ac:dyDescent="0.3">
      <c r="J572" s="1" t="s">
        <v>497</v>
      </c>
      <c r="K572" s="16">
        <v>13386</v>
      </c>
      <c r="L572" s="13" t="str">
        <f t="shared" si="10"/>
        <v>A7</v>
      </c>
    </row>
    <row r="573" spans="10:12" ht="15.6" x14ac:dyDescent="0.3">
      <c r="J573" s="1" t="s">
        <v>498</v>
      </c>
      <c r="K573" s="16">
        <v>13393</v>
      </c>
      <c r="L573" s="13" t="str">
        <f t="shared" si="10"/>
        <v>A7</v>
      </c>
    </row>
    <row r="574" spans="10:12" ht="15.6" x14ac:dyDescent="0.3">
      <c r="J574" s="1" t="s">
        <v>499</v>
      </c>
      <c r="K574" s="16">
        <v>13377</v>
      </c>
      <c r="L574" s="13" t="str">
        <f t="shared" si="10"/>
        <v>A7</v>
      </c>
    </row>
    <row r="575" spans="10:12" ht="15.6" x14ac:dyDescent="0.3">
      <c r="J575" s="1" t="s">
        <v>500</v>
      </c>
      <c r="K575" s="16">
        <v>13401</v>
      </c>
      <c r="L575" s="13" t="str">
        <f t="shared" si="10"/>
        <v>A7</v>
      </c>
    </row>
    <row r="576" spans="10:12" ht="15.6" x14ac:dyDescent="0.3">
      <c r="J576" s="1" t="s">
        <v>501</v>
      </c>
      <c r="K576" s="16">
        <v>13414</v>
      </c>
      <c r="L576" s="13" t="str">
        <f t="shared" si="10"/>
        <v>A7</v>
      </c>
    </row>
    <row r="577" spans="10:12" ht="15.6" x14ac:dyDescent="0.3">
      <c r="J577" s="3">
        <v>42012</v>
      </c>
      <c r="K577" s="16">
        <v>13414</v>
      </c>
      <c r="L577" s="13" t="str">
        <f t="shared" si="10"/>
        <v>A7</v>
      </c>
    </row>
    <row r="578" spans="10:12" ht="15.6" x14ac:dyDescent="0.3">
      <c r="J578" s="3">
        <v>42043</v>
      </c>
      <c r="K578" s="16">
        <v>13414</v>
      </c>
      <c r="L578" s="13" t="str">
        <f t="shared" si="10"/>
        <v>A7</v>
      </c>
    </row>
    <row r="579" spans="10:12" ht="15.6" x14ac:dyDescent="0.3">
      <c r="J579" s="1" t="s">
        <v>502</v>
      </c>
      <c r="K579" s="16">
        <v>13425</v>
      </c>
      <c r="L579" s="13" t="str">
        <f t="shared" si="10"/>
        <v>A7</v>
      </c>
    </row>
    <row r="580" spans="10:12" ht="15.6" x14ac:dyDescent="0.3">
      <c r="J580" s="1" t="s">
        <v>503</v>
      </c>
      <c r="K580" s="16">
        <v>13428</v>
      </c>
      <c r="L580" s="13" t="str">
        <f t="shared" si="10"/>
        <v>A7</v>
      </c>
    </row>
    <row r="581" spans="10:12" ht="15.6" x14ac:dyDescent="0.3">
      <c r="J581" s="1" t="s">
        <v>504</v>
      </c>
      <c r="K581" s="16">
        <v>13449</v>
      </c>
      <c r="L581" s="13" t="str">
        <f t="shared" si="10"/>
        <v>A7</v>
      </c>
    </row>
    <row r="582" spans="10:12" ht="15.6" x14ac:dyDescent="0.3">
      <c r="J582" s="1" t="s">
        <v>505</v>
      </c>
      <c r="K582" s="16">
        <v>13461</v>
      </c>
      <c r="L582" s="13" t="str">
        <f t="shared" ref="L582:L645" si="11">VLOOKUP(K582,$G$3:$H$15,2,TRUE)</f>
        <v>A7</v>
      </c>
    </row>
    <row r="583" spans="10:12" ht="15.6" x14ac:dyDescent="0.3">
      <c r="J583" s="1" t="s">
        <v>506</v>
      </c>
      <c r="K583" s="16">
        <v>13468</v>
      </c>
      <c r="L583" s="13" t="str">
        <f t="shared" si="11"/>
        <v>A7</v>
      </c>
    </row>
    <row r="584" spans="10:12" ht="15.6" x14ac:dyDescent="0.3">
      <c r="J584" s="3">
        <v>42224</v>
      </c>
      <c r="K584" s="16">
        <v>13468</v>
      </c>
      <c r="L584" s="13" t="str">
        <f t="shared" si="11"/>
        <v>A7</v>
      </c>
    </row>
    <row r="585" spans="10:12" ht="15.6" x14ac:dyDescent="0.3">
      <c r="J585" s="3">
        <v>42255</v>
      </c>
      <c r="K585" s="16">
        <v>13468</v>
      </c>
      <c r="L585" s="13" t="str">
        <f t="shared" si="11"/>
        <v>A7</v>
      </c>
    </row>
    <row r="586" spans="10:12" ht="15.6" x14ac:dyDescent="0.3">
      <c r="J586" s="1" t="s">
        <v>507</v>
      </c>
      <c r="K586" s="16">
        <v>13468</v>
      </c>
      <c r="L586" s="13" t="str">
        <f t="shared" si="11"/>
        <v>A7</v>
      </c>
    </row>
    <row r="587" spans="10:12" ht="15.6" x14ac:dyDescent="0.3">
      <c r="J587" s="1" t="s">
        <v>508</v>
      </c>
      <c r="K587" s="16">
        <v>13473</v>
      </c>
      <c r="L587" s="13" t="str">
        <f t="shared" si="11"/>
        <v>A7</v>
      </c>
    </row>
    <row r="588" spans="10:12" ht="15.6" x14ac:dyDescent="0.3">
      <c r="J588" s="1" t="s">
        <v>509</v>
      </c>
      <c r="K588" s="16">
        <v>13689</v>
      </c>
      <c r="L588" s="13" t="str">
        <f t="shared" si="11"/>
        <v>A8</v>
      </c>
    </row>
    <row r="589" spans="10:12" ht="15.6" x14ac:dyDescent="0.3">
      <c r="J589" s="1" t="s">
        <v>510</v>
      </c>
      <c r="K589" s="16">
        <v>13678</v>
      </c>
      <c r="L589" s="13" t="str">
        <f t="shared" si="11"/>
        <v>A8</v>
      </c>
    </row>
    <row r="590" spans="10:12" ht="15.6" x14ac:dyDescent="0.3">
      <c r="J590" s="1" t="s">
        <v>511</v>
      </c>
      <c r="K590" s="16">
        <v>13694</v>
      </c>
      <c r="L590" s="13" t="str">
        <f t="shared" si="11"/>
        <v>A8</v>
      </c>
    </row>
    <row r="591" spans="10:12" ht="15.6" x14ac:dyDescent="0.3">
      <c r="J591" s="1" t="s">
        <v>512</v>
      </c>
      <c r="K591" s="16">
        <v>13694</v>
      </c>
      <c r="L591" s="13" t="str">
        <f t="shared" si="11"/>
        <v>A8</v>
      </c>
    </row>
    <row r="592" spans="10:12" ht="15.6" x14ac:dyDescent="0.3">
      <c r="J592" s="1" t="s">
        <v>513</v>
      </c>
      <c r="K592" s="16">
        <v>13694</v>
      </c>
      <c r="L592" s="13" t="str">
        <f t="shared" si="11"/>
        <v>A8</v>
      </c>
    </row>
    <row r="593" spans="10:12" ht="15.6" x14ac:dyDescent="0.3">
      <c r="J593" s="1" t="s">
        <v>514</v>
      </c>
      <c r="K593" s="16">
        <v>13694</v>
      </c>
      <c r="L593" s="13" t="str">
        <f t="shared" si="11"/>
        <v>A8</v>
      </c>
    </row>
    <row r="594" spans="10:12" ht="15.6" x14ac:dyDescent="0.3">
      <c r="J594" s="1" t="s">
        <v>515</v>
      </c>
      <c r="K594" s="16">
        <v>13762</v>
      </c>
      <c r="L594" s="13" t="str">
        <f t="shared" si="11"/>
        <v>A8</v>
      </c>
    </row>
    <row r="595" spans="10:12" ht="15.6" x14ac:dyDescent="0.3">
      <c r="J595" s="1" t="s">
        <v>516</v>
      </c>
      <c r="K595" s="16">
        <v>13755</v>
      </c>
      <c r="L595" s="13" t="str">
        <f t="shared" si="11"/>
        <v>A8</v>
      </c>
    </row>
    <row r="596" spans="10:12" ht="15.6" x14ac:dyDescent="0.3">
      <c r="J596" s="1" t="s">
        <v>517</v>
      </c>
      <c r="K596" s="16">
        <v>13769</v>
      </c>
      <c r="L596" s="13" t="str">
        <f t="shared" si="11"/>
        <v>A8</v>
      </c>
    </row>
    <row r="597" spans="10:12" ht="15.6" x14ac:dyDescent="0.3">
      <c r="J597" s="1" t="s">
        <v>518</v>
      </c>
      <c r="K597" s="16">
        <v>13826</v>
      </c>
      <c r="L597" s="13" t="str">
        <f t="shared" si="11"/>
        <v>A8</v>
      </c>
    </row>
    <row r="598" spans="10:12" ht="15.6" x14ac:dyDescent="0.3">
      <c r="J598" s="1" t="s">
        <v>519</v>
      </c>
      <c r="K598" s="16">
        <v>13826</v>
      </c>
      <c r="L598" s="13" t="str">
        <f t="shared" si="11"/>
        <v>A8</v>
      </c>
    </row>
    <row r="599" spans="10:12" ht="15.6" x14ac:dyDescent="0.3">
      <c r="J599" s="1" t="s">
        <v>520</v>
      </c>
      <c r="K599" s="16">
        <v>13826</v>
      </c>
      <c r="L599" s="13" t="str">
        <f t="shared" si="11"/>
        <v>A8</v>
      </c>
    </row>
    <row r="600" spans="10:12" ht="15.6" x14ac:dyDescent="0.3">
      <c r="J600" s="1" t="s">
        <v>521</v>
      </c>
      <c r="K600" s="16">
        <v>13928</v>
      </c>
      <c r="L600" s="13" t="str">
        <f t="shared" si="11"/>
        <v>A9</v>
      </c>
    </row>
    <row r="601" spans="10:12" ht="15.6" x14ac:dyDescent="0.3">
      <c r="J601" s="1" t="s">
        <v>522</v>
      </c>
      <c r="K601" s="16">
        <v>13997</v>
      </c>
      <c r="L601" s="13" t="str">
        <f t="shared" si="11"/>
        <v>A9</v>
      </c>
    </row>
    <row r="602" spans="10:12" ht="15.6" x14ac:dyDescent="0.3">
      <c r="J602" s="1" t="s">
        <v>523</v>
      </c>
      <c r="K602" s="16">
        <v>14031</v>
      </c>
      <c r="L602" s="13" t="str">
        <f t="shared" si="11"/>
        <v>A9</v>
      </c>
    </row>
    <row r="603" spans="10:12" ht="15.6" x14ac:dyDescent="0.3">
      <c r="J603" s="1" t="s">
        <v>524</v>
      </c>
      <c r="K603" s="16">
        <v>14057</v>
      </c>
      <c r="L603" s="13" t="str">
        <f t="shared" si="11"/>
        <v>A9</v>
      </c>
    </row>
    <row r="604" spans="10:12" ht="15.6" x14ac:dyDescent="0.3">
      <c r="J604" s="1" t="s">
        <v>525</v>
      </c>
      <c r="K604" s="16">
        <v>13941</v>
      </c>
      <c r="L604" s="13" t="str">
        <f t="shared" si="11"/>
        <v>A9</v>
      </c>
    </row>
    <row r="605" spans="10:12" ht="15.6" x14ac:dyDescent="0.3">
      <c r="J605" s="1" t="s">
        <v>526</v>
      </c>
      <c r="K605" s="16">
        <v>13941</v>
      </c>
      <c r="L605" s="13" t="str">
        <f t="shared" si="11"/>
        <v>A9</v>
      </c>
    </row>
    <row r="606" spans="10:12" ht="15.6" x14ac:dyDescent="0.3">
      <c r="J606" s="1" t="s">
        <v>527</v>
      </c>
      <c r="K606" s="16">
        <v>13941</v>
      </c>
      <c r="L606" s="13" t="str">
        <f t="shared" si="11"/>
        <v>A9</v>
      </c>
    </row>
    <row r="607" spans="10:12" ht="15.6" x14ac:dyDescent="0.3">
      <c r="J607" s="1" t="s">
        <v>528</v>
      </c>
      <c r="K607" s="16">
        <v>13957</v>
      </c>
      <c r="L607" s="13" t="str">
        <f t="shared" si="11"/>
        <v>A9</v>
      </c>
    </row>
    <row r="608" spans="10:12" ht="15.6" x14ac:dyDescent="0.3">
      <c r="J608" s="1" t="s">
        <v>529</v>
      </c>
      <c r="K608" s="16">
        <v>14011</v>
      </c>
      <c r="L608" s="13" t="str">
        <f t="shared" si="11"/>
        <v>A9</v>
      </c>
    </row>
    <row r="609" spans="10:12" ht="15.6" x14ac:dyDescent="0.3">
      <c r="J609" s="1" t="s">
        <v>530</v>
      </c>
      <c r="K609" s="16">
        <v>14056</v>
      </c>
      <c r="L609" s="13" t="str">
        <f t="shared" si="11"/>
        <v>A9</v>
      </c>
    </row>
    <row r="610" spans="10:12" ht="15.6" x14ac:dyDescent="0.3">
      <c r="J610" s="1" t="s">
        <v>531</v>
      </c>
      <c r="K610" s="16">
        <v>14089</v>
      </c>
      <c r="L610" s="13" t="str">
        <f t="shared" si="11"/>
        <v>A9</v>
      </c>
    </row>
    <row r="611" spans="10:12" ht="15.6" x14ac:dyDescent="0.3">
      <c r="J611" s="1" t="s">
        <v>532</v>
      </c>
      <c r="K611" s="16">
        <v>14107</v>
      </c>
      <c r="L611" s="13" t="str">
        <f t="shared" si="11"/>
        <v>A9</v>
      </c>
    </row>
    <row r="612" spans="10:12" ht="15.6" x14ac:dyDescent="0.3">
      <c r="J612" s="3">
        <v>42133</v>
      </c>
      <c r="K612" s="16">
        <v>14107</v>
      </c>
      <c r="L612" s="13" t="str">
        <f t="shared" si="11"/>
        <v>A9</v>
      </c>
    </row>
    <row r="613" spans="10:12" ht="15.6" x14ac:dyDescent="0.3">
      <c r="J613" s="3">
        <v>42164</v>
      </c>
      <c r="K613" s="16">
        <v>14107</v>
      </c>
      <c r="L613" s="13" t="str">
        <f t="shared" si="11"/>
        <v>A9</v>
      </c>
    </row>
    <row r="614" spans="10:12" ht="15.6" x14ac:dyDescent="0.3">
      <c r="J614" s="1" t="s">
        <v>533</v>
      </c>
      <c r="K614" s="16">
        <v>14163</v>
      </c>
      <c r="L614" s="13" t="str">
        <f t="shared" si="11"/>
        <v>A9</v>
      </c>
    </row>
    <row r="615" spans="10:12" ht="15.6" x14ac:dyDescent="0.3">
      <c r="J615" s="1" t="s">
        <v>534</v>
      </c>
      <c r="K615" s="16">
        <v>14214</v>
      </c>
      <c r="L615" s="13" t="str">
        <f t="shared" si="11"/>
        <v>A10</v>
      </c>
    </row>
    <row r="616" spans="10:12" ht="15.6" x14ac:dyDescent="0.3">
      <c r="J616" s="1" t="s">
        <v>535</v>
      </c>
      <c r="K616" s="16">
        <v>14173</v>
      </c>
      <c r="L616" s="13" t="str">
        <f t="shared" si="11"/>
        <v>A9</v>
      </c>
    </row>
    <row r="617" spans="10:12" ht="15.6" x14ac:dyDescent="0.3">
      <c r="J617" s="1" t="s">
        <v>536</v>
      </c>
      <c r="K617" s="16">
        <v>14250</v>
      </c>
      <c r="L617" s="13" t="str">
        <f t="shared" si="11"/>
        <v>A10</v>
      </c>
    </row>
    <row r="618" spans="10:12" ht="15.6" x14ac:dyDescent="0.3">
      <c r="J618" s="1" t="s">
        <v>537</v>
      </c>
      <c r="K618" s="16">
        <v>14234</v>
      </c>
      <c r="L618" s="13" t="str">
        <f t="shared" si="11"/>
        <v>A10</v>
      </c>
    </row>
    <row r="619" spans="10:12" ht="15.6" x14ac:dyDescent="0.3">
      <c r="J619" s="3">
        <v>42347</v>
      </c>
      <c r="K619" s="16">
        <v>14234</v>
      </c>
      <c r="L619" s="13" t="str">
        <f t="shared" si="11"/>
        <v>A10</v>
      </c>
    </row>
    <row r="620" spans="10:12" ht="15.6" x14ac:dyDescent="0.3">
      <c r="J620" s="1" t="s">
        <v>538</v>
      </c>
      <c r="K620" s="16">
        <v>14234</v>
      </c>
      <c r="L620" s="13" t="str">
        <f t="shared" si="11"/>
        <v>A10</v>
      </c>
    </row>
    <row r="621" spans="10:12" ht="15.6" x14ac:dyDescent="0.3">
      <c r="J621" s="1" t="s">
        <v>539</v>
      </c>
      <c r="K621" s="16">
        <v>14250</v>
      </c>
      <c r="L621" s="13" t="str">
        <f t="shared" si="11"/>
        <v>A10</v>
      </c>
    </row>
    <row r="622" spans="10:12" ht="15.6" x14ac:dyDescent="0.3">
      <c r="J622" s="1" t="s">
        <v>540</v>
      </c>
      <c r="K622" s="16">
        <v>14299</v>
      </c>
      <c r="L622" s="13" t="str">
        <f t="shared" si="11"/>
        <v>A10</v>
      </c>
    </row>
    <row r="623" spans="10:12" ht="15.6" x14ac:dyDescent="0.3">
      <c r="J623" s="1" t="s">
        <v>541</v>
      </c>
      <c r="K623" s="16">
        <v>14370</v>
      </c>
      <c r="L623" s="13" t="str">
        <f t="shared" si="11"/>
        <v>A10</v>
      </c>
    </row>
    <row r="624" spans="10:12" ht="15.6" x14ac:dyDescent="0.3">
      <c r="J624" s="1" t="s">
        <v>542</v>
      </c>
      <c r="K624" s="16">
        <v>14380</v>
      </c>
      <c r="L624" s="13" t="str">
        <f t="shared" si="11"/>
        <v>A10</v>
      </c>
    </row>
    <row r="625" spans="10:12" ht="15.6" x14ac:dyDescent="0.3">
      <c r="J625" s="1" t="s">
        <v>543</v>
      </c>
      <c r="K625" s="16">
        <v>14391</v>
      </c>
      <c r="L625" s="13" t="str">
        <f t="shared" si="11"/>
        <v>A10</v>
      </c>
    </row>
    <row r="626" spans="10:12" ht="15.6" x14ac:dyDescent="0.3">
      <c r="J626" s="1" t="s">
        <v>544</v>
      </c>
      <c r="K626" s="16">
        <v>14391</v>
      </c>
      <c r="L626" s="13" t="str">
        <f t="shared" si="11"/>
        <v>A10</v>
      </c>
    </row>
    <row r="627" spans="10:12" ht="15.6" x14ac:dyDescent="0.3">
      <c r="J627" s="1" t="s">
        <v>545</v>
      </c>
      <c r="K627" s="16">
        <v>14391</v>
      </c>
      <c r="L627" s="13" t="str">
        <f t="shared" si="11"/>
        <v>A10</v>
      </c>
    </row>
    <row r="628" spans="10:12" ht="15.6" x14ac:dyDescent="0.3">
      <c r="J628" s="1" t="s">
        <v>546</v>
      </c>
      <c r="K628" s="16">
        <v>14379</v>
      </c>
      <c r="L628" s="13" t="str">
        <f t="shared" si="11"/>
        <v>A10</v>
      </c>
    </row>
    <row r="629" spans="10:12" ht="15.6" x14ac:dyDescent="0.3">
      <c r="J629" s="1" t="s">
        <v>547</v>
      </c>
      <c r="K629" s="16">
        <v>14414</v>
      </c>
      <c r="L629" s="13" t="str">
        <f t="shared" si="11"/>
        <v>A10</v>
      </c>
    </row>
    <row r="630" spans="10:12" ht="15.6" x14ac:dyDescent="0.3">
      <c r="J630" s="1" t="s">
        <v>548</v>
      </c>
      <c r="K630" s="16">
        <v>14550</v>
      </c>
      <c r="L630" s="13" t="str">
        <f t="shared" si="11"/>
        <v>A11</v>
      </c>
    </row>
    <row r="631" spans="10:12" ht="15.6" x14ac:dyDescent="0.3">
      <c r="J631" s="1" t="s">
        <v>549</v>
      </c>
      <c r="K631" s="16">
        <v>14550</v>
      </c>
      <c r="L631" s="13" t="str">
        <f t="shared" si="11"/>
        <v>A11</v>
      </c>
    </row>
    <row r="632" spans="10:12" ht="15.6" x14ac:dyDescent="0.3">
      <c r="J632" s="1" t="s">
        <v>550</v>
      </c>
      <c r="K632" s="16">
        <v>14617</v>
      </c>
      <c r="L632" s="13" t="str">
        <f t="shared" si="11"/>
        <v>A11</v>
      </c>
    </row>
    <row r="633" spans="10:12" ht="15.6" x14ac:dyDescent="0.3">
      <c r="J633" s="1" t="s">
        <v>551</v>
      </c>
      <c r="K633" s="16">
        <v>14617</v>
      </c>
      <c r="L633" s="13" t="str">
        <f t="shared" si="11"/>
        <v>A11</v>
      </c>
    </row>
    <row r="634" spans="10:12" ht="15.6" x14ac:dyDescent="0.3">
      <c r="J634" s="1" t="s">
        <v>552</v>
      </c>
      <c r="K634" s="16">
        <v>14617</v>
      </c>
      <c r="L634" s="13" t="str">
        <f t="shared" si="11"/>
        <v>A11</v>
      </c>
    </row>
    <row r="635" spans="10:12" ht="15.6" x14ac:dyDescent="0.3">
      <c r="J635" s="1" t="s">
        <v>553</v>
      </c>
      <c r="K635" s="16">
        <v>14623</v>
      </c>
      <c r="L635" s="13" t="str">
        <f t="shared" si="11"/>
        <v>A11</v>
      </c>
    </row>
    <row r="636" spans="10:12" ht="15.6" x14ac:dyDescent="0.3">
      <c r="J636" s="1" t="s">
        <v>554</v>
      </c>
      <c r="K636" s="16">
        <v>14654</v>
      </c>
      <c r="L636" s="13" t="str">
        <f t="shared" si="11"/>
        <v>A11</v>
      </c>
    </row>
    <row r="637" spans="10:12" ht="15.6" x14ac:dyDescent="0.3">
      <c r="J637" s="1" t="s">
        <v>555</v>
      </c>
      <c r="K637" s="16">
        <v>14584</v>
      </c>
      <c r="L637" s="13" t="str">
        <f t="shared" si="11"/>
        <v>A11</v>
      </c>
    </row>
    <row r="638" spans="10:12" ht="15.6" x14ac:dyDescent="0.3">
      <c r="J638" s="1" t="s">
        <v>556</v>
      </c>
      <c r="K638" s="16">
        <v>14581</v>
      </c>
      <c r="L638" s="13" t="str">
        <f t="shared" si="11"/>
        <v>A11</v>
      </c>
    </row>
    <row r="639" spans="10:12" ht="15.6" x14ac:dyDescent="0.3">
      <c r="J639" s="1" t="s">
        <v>557</v>
      </c>
      <c r="K639" s="16">
        <v>14635</v>
      </c>
      <c r="L639" s="13" t="str">
        <f t="shared" si="11"/>
        <v>A11</v>
      </c>
    </row>
    <row r="640" spans="10:12" ht="15.6" x14ac:dyDescent="0.3">
      <c r="J640" s="3">
        <v>42073</v>
      </c>
      <c r="K640" s="16">
        <v>14635</v>
      </c>
      <c r="L640" s="13" t="str">
        <f t="shared" si="11"/>
        <v>A11</v>
      </c>
    </row>
    <row r="641" spans="10:12" ht="15.6" x14ac:dyDescent="0.3">
      <c r="J641" s="3">
        <v>42104</v>
      </c>
      <c r="K641" s="16">
        <v>14635</v>
      </c>
      <c r="L641" s="13" t="str">
        <f t="shared" si="11"/>
        <v>A11</v>
      </c>
    </row>
    <row r="642" spans="10:12" ht="15.6" x14ac:dyDescent="0.3">
      <c r="J642" s="1" t="s">
        <v>558</v>
      </c>
      <c r="K642" s="16">
        <v>14531</v>
      </c>
      <c r="L642" s="13" t="str">
        <f t="shared" si="11"/>
        <v>A11</v>
      </c>
    </row>
    <row r="643" spans="10:12" ht="15.6" x14ac:dyDescent="0.3">
      <c r="J643" s="1" t="s">
        <v>559</v>
      </c>
      <c r="K643" s="16">
        <v>14310</v>
      </c>
      <c r="L643" s="13" t="str">
        <f t="shared" si="11"/>
        <v>A10</v>
      </c>
    </row>
    <row r="644" spans="10:12" ht="15.6" x14ac:dyDescent="0.3">
      <c r="J644" s="1" t="s">
        <v>560</v>
      </c>
      <c r="K644" s="16">
        <v>13995</v>
      </c>
      <c r="L644" s="13" t="str">
        <f t="shared" si="11"/>
        <v>A9</v>
      </c>
    </row>
    <row r="645" spans="10:12" ht="15.6" x14ac:dyDescent="0.3">
      <c r="J645" s="1" t="s">
        <v>561</v>
      </c>
      <c r="K645" s="16">
        <v>13740</v>
      </c>
      <c r="L645" s="13" t="str">
        <f t="shared" si="11"/>
        <v>A8</v>
      </c>
    </row>
    <row r="646" spans="10:12" ht="15.6" x14ac:dyDescent="0.3">
      <c r="J646" s="1" t="s">
        <v>562</v>
      </c>
      <c r="K646" s="16">
        <v>13453</v>
      </c>
      <c r="L646" s="13" t="str">
        <f t="shared" ref="L646:L709" si="12">VLOOKUP(K646,$G$3:$H$15,2,TRUE)</f>
        <v>A7</v>
      </c>
    </row>
    <row r="647" spans="10:12" ht="15.6" x14ac:dyDescent="0.3">
      <c r="J647" s="3">
        <v>42287</v>
      </c>
      <c r="K647" s="16">
        <v>13453</v>
      </c>
      <c r="L647" s="13" t="str">
        <f t="shared" si="12"/>
        <v>A7</v>
      </c>
    </row>
    <row r="648" spans="10:12" ht="15.6" x14ac:dyDescent="0.3">
      <c r="J648" s="3">
        <v>42318</v>
      </c>
      <c r="K648" s="16">
        <v>13453</v>
      </c>
      <c r="L648" s="13" t="str">
        <f t="shared" si="12"/>
        <v>A7</v>
      </c>
    </row>
    <row r="649" spans="10:12" ht="15.6" x14ac:dyDescent="0.3">
      <c r="J649" s="1" t="s">
        <v>563</v>
      </c>
      <c r="K649" s="16">
        <v>13399</v>
      </c>
      <c r="L649" s="13" t="str">
        <f t="shared" si="12"/>
        <v>A7</v>
      </c>
    </row>
    <row r="650" spans="10:12" ht="15.6" x14ac:dyDescent="0.3">
      <c r="J650" s="1" t="s">
        <v>564</v>
      </c>
      <c r="K650" s="16">
        <v>13489</v>
      </c>
      <c r="L650" s="13" t="str">
        <f t="shared" si="12"/>
        <v>A7</v>
      </c>
    </row>
    <row r="651" spans="10:12" ht="15.6" x14ac:dyDescent="0.3">
      <c r="J651" s="1" t="s">
        <v>565</v>
      </c>
      <c r="K651" s="16">
        <v>13489</v>
      </c>
      <c r="L651" s="13" t="str">
        <f t="shared" si="12"/>
        <v>A7</v>
      </c>
    </row>
    <row r="652" spans="10:12" ht="15.6" x14ac:dyDescent="0.3">
      <c r="J652" s="1" t="s">
        <v>566</v>
      </c>
      <c r="K652" s="16">
        <v>13222</v>
      </c>
      <c r="L652" s="13" t="str">
        <f t="shared" si="12"/>
        <v>A7</v>
      </c>
    </row>
    <row r="653" spans="10:12" ht="15.6" x14ac:dyDescent="0.3">
      <c r="J653" s="1" t="s">
        <v>567</v>
      </c>
      <c r="K653" s="16">
        <v>13466</v>
      </c>
      <c r="L653" s="13" t="str">
        <f t="shared" si="12"/>
        <v>A7</v>
      </c>
    </row>
    <row r="654" spans="10:12" ht="15.6" x14ac:dyDescent="0.3">
      <c r="J654" s="1" t="s">
        <v>568</v>
      </c>
      <c r="K654" s="16">
        <v>13466</v>
      </c>
      <c r="L654" s="13" t="str">
        <f t="shared" si="12"/>
        <v>A7</v>
      </c>
    </row>
    <row r="655" spans="10:12" ht="15.6" x14ac:dyDescent="0.3">
      <c r="J655" s="1" t="s">
        <v>569</v>
      </c>
      <c r="K655" s="16">
        <v>13466</v>
      </c>
      <c r="L655" s="13" t="str">
        <f t="shared" si="12"/>
        <v>A7</v>
      </c>
    </row>
    <row r="656" spans="10:12" ht="15.6" x14ac:dyDescent="0.3">
      <c r="J656" s="1" t="s">
        <v>570</v>
      </c>
      <c r="K656" s="16">
        <v>13495</v>
      </c>
      <c r="L656" s="13" t="str">
        <f t="shared" si="12"/>
        <v>A7</v>
      </c>
    </row>
    <row r="657" spans="10:12" ht="15.6" x14ac:dyDescent="0.3">
      <c r="J657" s="1" t="s">
        <v>571</v>
      </c>
      <c r="K657" s="16">
        <v>13566</v>
      </c>
      <c r="L657" s="13" t="str">
        <f t="shared" si="12"/>
        <v>A8</v>
      </c>
    </row>
    <row r="658" spans="10:12" ht="15.6" x14ac:dyDescent="0.3">
      <c r="J658" s="1" t="s">
        <v>572</v>
      </c>
      <c r="K658" s="16">
        <v>13628</v>
      </c>
      <c r="L658" s="13" t="str">
        <f t="shared" si="12"/>
        <v>A8</v>
      </c>
    </row>
    <row r="659" spans="10:12" ht="15.6" x14ac:dyDescent="0.3">
      <c r="J659" s="1" t="s">
        <v>573</v>
      </c>
      <c r="K659" s="16">
        <v>13572</v>
      </c>
      <c r="L659" s="13" t="str">
        <f t="shared" si="12"/>
        <v>A8</v>
      </c>
    </row>
    <row r="660" spans="10:12" ht="15.6" x14ac:dyDescent="0.3">
      <c r="J660" s="1" t="s">
        <v>574</v>
      </c>
      <c r="K660" s="16">
        <v>13424</v>
      </c>
      <c r="L660" s="13" t="str">
        <f t="shared" si="12"/>
        <v>A7</v>
      </c>
    </row>
    <row r="661" spans="10:12" ht="15.6" x14ac:dyDescent="0.3">
      <c r="J661" s="1" t="s">
        <v>575</v>
      </c>
      <c r="K661" s="16">
        <v>13424</v>
      </c>
      <c r="L661" s="13" t="str">
        <f t="shared" si="12"/>
        <v>A7</v>
      </c>
    </row>
    <row r="662" spans="10:12" ht="15.6" x14ac:dyDescent="0.3">
      <c r="J662" s="1" t="s">
        <v>576</v>
      </c>
      <c r="K662" s="16">
        <v>13424</v>
      </c>
      <c r="L662" s="13" t="str">
        <f t="shared" si="12"/>
        <v>A7</v>
      </c>
    </row>
    <row r="663" spans="10:12" ht="15.6" x14ac:dyDescent="0.3">
      <c r="J663" s="1" t="s">
        <v>577</v>
      </c>
      <c r="K663" s="16">
        <v>13575</v>
      </c>
      <c r="L663" s="13" t="str">
        <f t="shared" si="12"/>
        <v>A8</v>
      </c>
    </row>
    <row r="664" spans="10:12" ht="15.6" x14ac:dyDescent="0.3">
      <c r="J664" s="1" t="s">
        <v>578</v>
      </c>
      <c r="K664" s="16">
        <v>13558</v>
      </c>
      <c r="L664" s="13" t="str">
        <f t="shared" si="12"/>
        <v>A8</v>
      </c>
    </row>
    <row r="665" spans="10:12" ht="15.6" x14ac:dyDescent="0.3">
      <c r="J665" s="1" t="s">
        <v>579</v>
      </c>
      <c r="K665" s="16">
        <v>13562</v>
      </c>
      <c r="L665" s="13" t="str">
        <f t="shared" si="12"/>
        <v>A8</v>
      </c>
    </row>
    <row r="666" spans="10:12" ht="15.6" x14ac:dyDescent="0.3">
      <c r="J666" s="1" t="s">
        <v>580</v>
      </c>
      <c r="K666" s="16">
        <v>13494</v>
      </c>
      <c r="L666" s="13" t="str">
        <f t="shared" si="12"/>
        <v>A7</v>
      </c>
    </row>
    <row r="667" spans="10:12" ht="15.6" x14ac:dyDescent="0.3">
      <c r="J667" s="1" t="s">
        <v>581</v>
      </c>
      <c r="K667" s="16">
        <v>13571</v>
      </c>
      <c r="L667" s="13" t="str">
        <f t="shared" si="12"/>
        <v>A8</v>
      </c>
    </row>
    <row r="668" spans="10:12" ht="15.6" x14ac:dyDescent="0.3">
      <c r="J668" s="1" t="s">
        <v>582</v>
      </c>
      <c r="K668" s="16">
        <v>13571</v>
      </c>
      <c r="L668" s="13" t="str">
        <f t="shared" si="12"/>
        <v>A8</v>
      </c>
    </row>
    <row r="669" spans="10:12" ht="15.6" x14ac:dyDescent="0.3">
      <c r="J669" s="3">
        <v>42015</v>
      </c>
      <c r="K669" s="16">
        <v>13571</v>
      </c>
      <c r="L669" s="13" t="str">
        <f t="shared" si="12"/>
        <v>A8</v>
      </c>
    </row>
    <row r="670" spans="10:12" ht="15.6" x14ac:dyDescent="0.3">
      <c r="J670" s="1" t="s">
        <v>583</v>
      </c>
      <c r="K670" s="16">
        <v>13614</v>
      </c>
      <c r="L670" s="13" t="str">
        <f t="shared" si="12"/>
        <v>A8</v>
      </c>
    </row>
    <row r="671" spans="10:12" ht="15.6" x14ac:dyDescent="0.3">
      <c r="J671" s="1" t="s">
        <v>584</v>
      </c>
      <c r="K671" s="16">
        <v>13526</v>
      </c>
      <c r="L671" s="13" t="str">
        <f t="shared" si="12"/>
        <v>A7</v>
      </c>
    </row>
    <row r="672" spans="10:12" ht="15.6" x14ac:dyDescent="0.3">
      <c r="J672" s="1" t="s">
        <v>585</v>
      </c>
      <c r="K672" s="16">
        <v>13394</v>
      </c>
      <c r="L672" s="13" t="str">
        <f t="shared" si="12"/>
        <v>A7</v>
      </c>
    </row>
    <row r="673" spans="10:12" ht="15.6" x14ac:dyDescent="0.3">
      <c r="J673" s="1" t="s">
        <v>586</v>
      </c>
      <c r="K673" s="16">
        <v>13535</v>
      </c>
      <c r="L673" s="13" t="str">
        <f t="shared" si="12"/>
        <v>A8</v>
      </c>
    </row>
    <row r="674" spans="10:12" ht="15.6" x14ac:dyDescent="0.3">
      <c r="J674" s="1" t="s">
        <v>587</v>
      </c>
      <c r="K674" s="16">
        <v>13482</v>
      </c>
      <c r="L674" s="13" t="str">
        <f t="shared" si="12"/>
        <v>A7</v>
      </c>
    </row>
    <row r="675" spans="10:12" ht="15.6" x14ac:dyDescent="0.3">
      <c r="J675" s="3">
        <v>42196</v>
      </c>
      <c r="K675" s="16">
        <v>13482</v>
      </c>
      <c r="L675" s="13" t="str">
        <f t="shared" si="12"/>
        <v>A7</v>
      </c>
    </row>
    <row r="676" spans="10:12" ht="15.6" x14ac:dyDescent="0.3">
      <c r="J676" s="3">
        <v>42227</v>
      </c>
      <c r="K676" s="16">
        <v>13482</v>
      </c>
      <c r="L676" s="13" t="str">
        <f t="shared" si="12"/>
        <v>A7</v>
      </c>
    </row>
    <row r="677" spans="10:12" ht="15.6" x14ac:dyDescent="0.3">
      <c r="J677" s="1" t="s">
        <v>588</v>
      </c>
      <c r="K677" s="16">
        <v>13619</v>
      </c>
      <c r="L677" s="13" t="str">
        <f t="shared" si="12"/>
        <v>A8</v>
      </c>
    </row>
    <row r="678" spans="10:12" ht="15.6" x14ac:dyDescent="0.3">
      <c r="J678" s="1" t="s">
        <v>589</v>
      </c>
      <c r="K678" s="16">
        <v>13551</v>
      </c>
      <c r="L678" s="13" t="str">
        <f t="shared" si="12"/>
        <v>A8</v>
      </c>
    </row>
    <row r="679" spans="10:12" ht="15.6" x14ac:dyDescent="0.3">
      <c r="J679" s="1" t="s">
        <v>590</v>
      </c>
      <c r="K679" s="16">
        <v>13508</v>
      </c>
      <c r="L679" s="13" t="str">
        <f t="shared" si="12"/>
        <v>A7</v>
      </c>
    </row>
    <row r="680" spans="10:12" ht="15.6" x14ac:dyDescent="0.3">
      <c r="J680" s="1" t="s">
        <v>591</v>
      </c>
      <c r="K680" s="16">
        <v>13507</v>
      </c>
      <c r="L680" s="13" t="str">
        <f t="shared" si="12"/>
        <v>A7</v>
      </c>
    </row>
    <row r="681" spans="10:12" ht="15.6" x14ac:dyDescent="0.3">
      <c r="J681" s="1" t="s">
        <v>592</v>
      </c>
      <c r="K681" s="16">
        <v>13565</v>
      </c>
      <c r="L681" s="13" t="str">
        <f t="shared" si="12"/>
        <v>A8</v>
      </c>
    </row>
    <row r="682" spans="10:12" ht="15.6" x14ac:dyDescent="0.3">
      <c r="J682" s="1" t="s">
        <v>593</v>
      </c>
      <c r="K682" s="16">
        <v>13565</v>
      </c>
      <c r="L682" s="13" t="str">
        <f t="shared" si="12"/>
        <v>A8</v>
      </c>
    </row>
    <row r="683" spans="10:12" ht="15.6" x14ac:dyDescent="0.3">
      <c r="J683" s="1" t="s">
        <v>594</v>
      </c>
      <c r="K683" s="16">
        <v>13565</v>
      </c>
      <c r="L683" s="13" t="str">
        <f t="shared" si="12"/>
        <v>A8</v>
      </c>
    </row>
    <row r="684" spans="10:12" ht="15.6" x14ac:dyDescent="0.3">
      <c r="J684" s="1" t="s">
        <v>595</v>
      </c>
      <c r="K684" s="16">
        <v>13663</v>
      </c>
      <c r="L684" s="13" t="str">
        <f t="shared" si="12"/>
        <v>A8</v>
      </c>
    </row>
    <row r="685" spans="10:12" ht="15.6" x14ac:dyDescent="0.3">
      <c r="J685" s="1" t="s">
        <v>596</v>
      </c>
      <c r="K685" s="16">
        <v>13642</v>
      </c>
      <c r="L685" s="13" t="str">
        <f t="shared" si="12"/>
        <v>A8</v>
      </c>
    </row>
    <row r="686" spans="10:12" ht="15.6" x14ac:dyDescent="0.3">
      <c r="J686" s="1" t="s">
        <v>597</v>
      </c>
      <c r="K686" s="16">
        <v>13694</v>
      </c>
      <c r="L686" s="13" t="str">
        <f t="shared" si="12"/>
        <v>A8</v>
      </c>
    </row>
    <row r="687" spans="10:12" ht="15.6" x14ac:dyDescent="0.3">
      <c r="J687" s="1" t="s">
        <v>598</v>
      </c>
      <c r="K687" s="16">
        <v>13718</v>
      </c>
      <c r="L687" s="13" t="str">
        <f t="shared" si="12"/>
        <v>A8</v>
      </c>
    </row>
    <row r="688" spans="10:12" ht="15.6" x14ac:dyDescent="0.3">
      <c r="J688" s="1" t="s">
        <v>599</v>
      </c>
      <c r="K688" s="16">
        <v>13670</v>
      </c>
      <c r="L688" s="13" t="str">
        <f t="shared" si="12"/>
        <v>A8</v>
      </c>
    </row>
    <row r="689" spans="10:12" ht="15.6" x14ac:dyDescent="0.3">
      <c r="J689" s="1" t="s">
        <v>600</v>
      </c>
      <c r="K689" s="16">
        <v>13670</v>
      </c>
      <c r="L689" s="13" t="str">
        <f t="shared" si="12"/>
        <v>A8</v>
      </c>
    </row>
    <row r="690" spans="10:12" ht="15.6" x14ac:dyDescent="0.3">
      <c r="J690" s="1" t="s">
        <v>601</v>
      </c>
      <c r="K690" s="16">
        <v>13670</v>
      </c>
      <c r="L690" s="13" t="str">
        <f t="shared" si="12"/>
        <v>A8</v>
      </c>
    </row>
    <row r="691" spans="10:12" ht="15.6" x14ac:dyDescent="0.3">
      <c r="J691" s="1" t="s">
        <v>602</v>
      </c>
      <c r="K691" s="16">
        <v>13628</v>
      </c>
      <c r="L691" s="13" t="str">
        <f t="shared" si="12"/>
        <v>A8</v>
      </c>
    </row>
    <row r="692" spans="10:12" ht="15.6" x14ac:dyDescent="0.3">
      <c r="J692" s="1" t="s">
        <v>603</v>
      </c>
      <c r="K692" s="16">
        <v>13654</v>
      </c>
      <c r="L692" s="13" t="str">
        <f t="shared" si="12"/>
        <v>A8</v>
      </c>
    </row>
    <row r="693" spans="10:12" ht="15.6" x14ac:dyDescent="0.3">
      <c r="J693" s="1" t="s">
        <v>604</v>
      </c>
      <c r="K693" s="16">
        <v>13605</v>
      </c>
      <c r="L693" s="13" t="str">
        <f t="shared" si="12"/>
        <v>A8</v>
      </c>
    </row>
    <row r="694" spans="10:12" ht="15.6" x14ac:dyDescent="0.3">
      <c r="J694" s="1" t="s">
        <v>605</v>
      </c>
      <c r="K694" s="16">
        <v>13664</v>
      </c>
      <c r="L694" s="13" t="str">
        <f t="shared" si="12"/>
        <v>A8</v>
      </c>
    </row>
    <row r="695" spans="10:12" ht="15.6" x14ac:dyDescent="0.3">
      <c r="J695" s="1" t="s">
        <v>606</v>
      </c>
      <c r="K695" s="16">
        <v>13678</v>
      </c>
      <c r="L695" s="13" t="str">
        <f t="shared" si="12"/>
        <v>A8</v>
      </c>
    </row>
    <row r="696" spans="10:12" ht="15.6" x14ac:dyDescent="0.3">
      <c r="J696" s="1" t="s">
        <v>607</v>
      </c>
      <c r="K696" s="16">
        <v>13678</v>
      </c>
      <c r="L696" s="13" t="str">
        <f t="shared" si="12"/>
        <v>A8</v>
      </c>
    </row>
    <row r="697" spans="10:12" ht="15.6" x14ac:dyDescent="0.3">
      <c r="J697" s="1" t="s">
        <v>608</v>
      </c>
      <c r="K697" s="16">
        <v>13678</v>
      </c>
      <c r="L697" s="13" t="str">
        <f t="shared" si="12"/>
        <v>A8</v>
      </c>
    </row>
    <row r="698" spans="10:12" ht="15.6" x14ac:dyDescent="0.3">
      <c r="J698" s="1" t="s">
        <v>609</v>
      </c>
      <c r="K698" s="16">
        <v>13771</v>
      </c>
      <c r="L698" s="13" t="str">
        <f t="shared" si="12"/>
        <v>A8</v>
      </c>
    </row>
    <row r="699" spans="10:12" ht="15.6" x14ac:dyDescent="0.3">
      <c r="J699" s="1" t="s">
        <v>610</v>
      </c>
      <c r="K699" s="16">
        <v>13739</v>
      </c>
      <c r="L699" s="13" t="str">
        <f t="shared" si="12"/>
        <v>A8</v>
      </c>
    </row>
    <row r="700" spans="10:12" ht="15.6" x14ac:dyDescent="0.3">
      <c r="J700" s="1" t="s">
        <v>611</v>
      </c>
      <c r="K700" s="16">
        <v>13688</v>
      </c>
      <c r="L700" s="13" t="str">
        <f t="shared" si="12"/>
        <v>A8</v>
      </c>
    </row>
    <row r="701" spans="10:12" ht="15.6" x14ac:dyDescent="0.3">
      <c r="J701" s="1" t="s">
        <v>612</v>
      </c>
      <c r="K701" s="16">
        <v>13776</v>
      </c>
      <c r="L701" s="13" t="str">
        <f t="shared" si="12"/>
        <v>A8</v>
      </c>
    </row>
    <row r="702" spans="10:12" ht="15.6" x14ac:dyDescent="0.3">
      <c r="J702" s="1" t="s">
        <v>613</v>
      </c>
      <c r="K702" s="16">
        <v>13764</v>
      </c>
      <c r="L702" s="13" t="str">
        <f t="shared" si="12"/>
        <v>A8</v>
      </c>
    </row>
    <row r="703" spans="10:12" ht="15.6" x14ac:dyDescent="0.3">
      <c r="J703" s="3">
        <v>42136</v>
      </c>
      <c r="K703" s="16">
        <v>13764</v>
      </c>
      <c r="L703" s="13" t="str">
        <f t="shared" si="12"/>
        <v>A8</v>
      </c>
    </row>
    <row r="704" spans="10:12" ht="15.6" x14ac:dyDescent="0.3">
      <c r="J704" s="3">
        <v>42167</v>
      </c>
      <c r="K704" s="16">
        <v>13764</v>
      </c>
      <c r="L704" s="13" t="str">
        <f t="shared" si="12"/>
        <v>A8</v>
      </c>
    </row>
    <row r="705" spans="10:12" ht="15.6" x14ac:dyDescent="0.3">
      <c r="J705" s="1" t="s">
        <v>614</v>
      </c>
      <c r="K705" s="16">
        <v>13768</v>
      </c>
      <c r="L705" s="13" t="str">
        <f t="shared" si="12"/>
        <v>A8</v>
      </c>
    </row>
    <row r="706" spans="10:12" ht="15.6" x14ac:dyDescent="0.3">
      <c r="J706" s="1" t="s">
        <v>615</v>
      </c>
      <c r="K706" s="16">
        <v>13784</v>
      </c>
      <c r="L706" s="13" t="str">
        <f t="shared" si="12"/>
        <v>A8</v>
      </c>
    </row>
    <row r="707" spans="10:12" ht="15.6" x14ac:dyDescent="0.3">
      <c r="J707" s="3">
        <v>42259</v>
      </c>
      <c r="K707" s="16">
        <v>13784</v>
      </c>
      <c r="L707" s="13" t="str">
        <f t="shared" si="12"/>
        <v>A8</v>
      </c>
    </row>
    <row r="708" spans="10:12" ht="15.6" x14ac:dyDescent="0.3">
      <c r="J708" s="1" t="s">
        <v>616</v>
      </c>
      <c r="K708" s="16">
        <v>13884</v>
      </c>
      <c r="L708" s="13" t="str">
        <f t="shared" si="12"/>
        <v>A9</v>
      </c>
    </row>
    <row r="709" spans="10:12" ht="15.6" x14ac:dyDescent="0.3">
      <c r="J709" s="1" t="s">
        <v>617</v>
      </c>
      <c r="K709" s="16">
        <v>13867</v>
      </c>
      <c r="L709" s="13" t="str">
        <f t="shared" si="12"/>
        <v>A9</v>
      </c>
    </row>
    <row r="710" spans="10:12" ht="15.6" x14ac:dyDescent="0.3">
      <c r="J710" s="3">
        <v>42350</v>
      </c>
      <c r="K710" s="16">
        <v>13867</v>
      </c>
      <c r="L710" s="13" t="str">
        <f t="shared" ref="L710:L773" si="13">VLOOKUP(K710,$G$3:$H$15,2,TRUE)</f>
        <v>A9</v>
      </c>
    </row>
    <row r="711" spans="10:12" ht="15.6" x14ac:dyDescent="0.3">
      <c r="J711" s="1" t="s">
        <v>618</v>
      </c>
      <c r="K711" s="16">
        <v>13867</v>
      </c>
      <c r="L711" s="13" t="str">
        <f t="shared" si="13"/>
        <v>A9</v>
      </c>
    </row>
    <row r="712" spans="10:12" ht="15.6" x14ac:dyDescent="0.3">
      <c r="J712" s="1" t="s">
        <v>619</v>
      </c>
      <c r="K712" s="16">
        <v>14006</v>
      </c>
      <c r="L712" s="13" t="str">
        <f t="shared" si="13"/>
        <v>A9</v>
      </c>
    </row>
    <row r="713" spans="10:12" ht="15.6" x14ac:dyDescent="0.3">
      <c r="J713" s="1" t="s">
        <v>620</v>
      </c>
      <c r="K713" s="16">
        <v>13995</v>
      </c>
      <c r="L713" s="13" t="str">
        <f t="shared" si="13"/>
        <v>A9</v>
      </c>
    </row>
    <row r="714" spans="10:12" ht="15.6" x14ac:dyDescent="0.3">
      <c r="J714" s="1" t="s">
        <v>621</v>
      </c>
      <c r="K714" s="16">
        <v>13980</v>
      </c>
      <c r="L714" s="13" t="str">
        <f t="shared" si="13"/>
        <v>A9</v>
      </c>
    </row>
    <row r="715" spans="10:12" ht="15.6" x14ac:dyDescent="0.3">
      <c r="J715" s="1" t="s">
        <v>622</v>
      </c>
      <c r="K715" s="16">
        <v>13958</v>
      </c>
      <c r="L715" s="13" t="str">
        <f t="shared" si="13"/>
        <v>A9</v>
      </c>
    </row>
    <row r="716" spans="10:12" ht="15.6" x14ac:dyDescent="0.3">
      <c r="J716" s="1" t="s">
        <v>623</v>
      </c>
      <c r="K716" s="16">
        <v>13962</v>
      </c>
      <c r="L716" s="13" t="str">
        <f t="shared" si="13"/>
        <v>A9</v>
      </c>
    </row>
    <row r="717" spans="10:12" ht="15.6" x14ac:dyDescent="0.3">
      <c r="J717" s="1" t="s">
        <v>624</v>
      </c>
      <c r="K717" s="16">
        <v>13962</v>
      </c>
      <c r="L717" s="13" t="str">
        <f t="shared" si="13"/>
        <v>A9</v>
      </c>
    </row>
    <row r="718" spans="10:12" ht="15.6" x14ac:dyDescent="0.3">
      <c r="J718" s="1" t="s">
        <v>625</v>
      </c>
      <c r="K718" s="16">
        <v>13962</v>
      </c>
      <c r="L718" s="13" t="str">
        <f t="shared" si="13"/>
        <v>A9</v>
      </c>
    </row>
    <row r="719" spans="10:12" ht="15.6" x14ac:dyDescent="0.3">
      <c r="J719" s="1" t="s">
        <v>626</v>
      </c>
      <c r="K719" s="16">
        <v>13803</v>
      </c>
      <c r="L719" s="13" t="str">
        <f t="shared" si="13"/>
        <v>A8</v>
      </c>
    </row>
    <row r="720" spans="10:12" ht="15.6" x14ac:dyDescent="0.3">
      <c r="J720" s="1" t="s">
        <v>627</v>
      </c>
      <c r="K720" s="16">
        <v>13547</v>
      </c>
      <c r="L720" s="13" t="str">
        <f t="shared" si="13"/>
        <v>A8</v>
      </c>
    </row>
    <row r="721" spans="10:12" ht="15.6" x14ac:dyDescent="0.3">
      <c r="J721" s="1" t="s">
        <v>628</v>
      </c>
      <c r="K721" s="16">
        <v>13576</v>
      </c>
      <c r="L721" s="13" t="str">
        <f t="shared" si="13"/>
        <v>A8</v>
      </c>
    </row>
    <row r="722" spans="10:12" ht="15.6" x14ac:dyDescent="0.3">
      <c r="J722" s="1" t="s">
        <v>629</v>
      </c>
      <c r="K722" s="16">
        <v>13576</v>
      </c>
      <c r="L722" s="13" t="str">
        <f t="shared" si="13"/>
        <v>A8</v>
      </c>
    </row>
    <row r="723" spans="10:12" ht="15.6" x14ac:dyDescent="0.3">
      <c r="J723" s="1" t="s">
        <v>630</v>
      </c>
      <c r="K723" s="16">
        <v>13576</v>
      </c>
      <c r="L723" s="13" t="str">
        <f t="shared" si="13"/>
        <v>A8</v>
      </c>
    </row>
    <row r="724" spans="10:12" ht="15.6" x14ac:dyDescent="0.3">
      <c r="J724" s="1" t="s">
        <v>631</v>
      </c>
      <c r="K724" s="16">
        <v>13576</v>
      </c>
      <c r="L724" s="13" t="str">
        <f t="shared" si="13"/>
        <v>A8</v>
      </c>
    </row>
    <row r="725" spans="10:12" ht="15.6" x14ac:dyDescent="0.3">
      <c r="J725" s="1" t="s">
        <v>632</v>
      </c>
      <c r="K725" s="16">
        <v>13576</v>
      </c>
      <c r="L725" s="13" t="str">
        <f t="shared" si="13"/>
        <v>A8</v>
      </c>
    </row>
    <row r="726" spans="10:12" ht="15.6" x14ac:dyDescent="0.3">
      <c r="J726" s="1" t="s">
        <v>633</v>
      </c>
      <c r="K726" s="16">
        <v>13571</v>
      </c>
      <c r="L726" s="13" t="str">
        <f t="shared" si="13"/>
        <v>A8</v>
      </c>
    </row>
    <row r="727" spans="10:12" ht="15.6" x14ac:dyDescent="0.3">
      <c r="J727" s="1" t="s">
        <v>634</v>
      </c>
      <c r="K727" s="16">
        <v>13590</v>
      </c>
      <c r="L727" s="13" t="str">
        <f t="shared" si="13"/>
        <v>A8</v>
      </c>
    </row>
    <row r="728" spans="10:12" ht="15.6" x14ac:dyDescent="0.3">
      <c r="J728" s="1" t="s">
        <v>635</v>
      </c>
      <c r="K728" s="16">
        <v>13725</v>
      </c>
      <c r="L728" s="13" t="str">
        <f t="shared" si="13"/>
        <v>A8</v>
      </c>
    </row>
    <row r="729" spans="10:12" ht="15.6" x14ac:dyDescent="0.3">
      <c r="J729" s="1" t="s">
        <v>636</v>
      </c>
      <c r="K729" s="16">
        <v>13726</v>
      </c>
      <c r="L729" s="13" t="str">
        <f t="shared" si="13"/>
        <v>A8</v>
      </c>
    </row>
    <row r="730" spans="10:12" ht="15.6" x14ac:dyDescent="0.3">
      <c r="J730" s="3">
        <v>42370</v>
      </c>
      <c r="K730" s="16">
        <v>13726</v>
      </c>
      <c r="L730" s="13" t="str">
        <f t="shared" si="13"/>
        <v>A8</v>
      </c>
    </row>
    <row r="731" spans="10:12" ht="15.6" x14ac:dyDescent="0.3">
      <c r="J731" s="3">
        <v>42401</v>
      </c>
      <c r="K731" s="16">
        <v>13726</v>
      </c>
      <c r="L731" s="13" t="str">
        <f t="shared" si="13"/>
        <v>A8</v>
      </c>
    </row>
    <row r="732" spans="10:12" ht="15.6" x14ac:dyDescent="0.3">
      <c r="J732" s="3">
        <v>42430</v>
      </c>
      <c r="K732" s="16">
        <v>13726</v>
      </c>
      <c r="L732" s="13" t="str">
        <f t="shared" si="13"/>
        <v>A8</v>
      </c>
    </row>
    <row r="733" spans="10:12" ht="15.6" x14ac:dyDescent="0.3">
      <c r="J733" s="1" t="s">
        <v>637</v>
      </c>
      <c r="K733" s="16">
        <v>13829</v>
      </c>
      <c r="L733" s="13" t="str">
        <f t="shared" si="13"/>
        <v>A8</v>
      </c>
    </row>
    <row r="734" spans="10:12" ht="15.6" x14ac:dyDescent="0.3">
      <c r="J734" s="1" t="s">
        <v>638</v>
      </c>
      <c r="K734" s="16">
        <v>13861</v>
      </c>
      <c r="L734" s="13" t="str">
        <f t="shared" si="13"/>
        <v>A8</v>
      </c>
    </row>
    <row r="735" spans="10:12" ht="15.6" x14ac:dyDescent="0.3">
      <c r="J735" s="1" t="s">
        <v>639</v>
      </c>
      <c r="K735" s="16">
        <v>13794</v>
      </c>
      <c r="L735" s="13" t="str">
        <f t="shared" si="13"/>
        <v>A8</v>
      </c>
    </row>
    <row r="736" spans="10:12" ht="15.6" x14ac:dyDescent="0.3">
      <c r="J736" s="1" t="s">
        <v>640</v>
      </c>
      <c r="K736" s="16">
        <v>13876</v>
      </c>
      <c r="L736" s="13" t="str">
        <f t="shared" si="13"/>
        <v>A9</v>
      </c>
    </row>
    <row r="737" spans="10:12" ht="15.6" x14ac:dyDescent="0.3">
      <c r="J737" s="1" t="s">
        <v>641</v>
      </c>
      <c r="K737" s="16">
        <v>13805</v>
      </c>
      <c r="L737" s="13" t="str">
        <f t="shared" si="13"/>
        <v>A8</v>
      </c>
    </row>
    <row r="738" spans="10:12" ht="15.6" x14ac:dyDescent="0.3">
      <c r="J738" s="3">
        <v>42614</v>
      </c>
      <c r="K738" s="16">
        <v>13805</v>
      </c>
      <c r="L738" s="13" t="str">
        <f t="shared" si="13"/>
        <v>A8</v>
      </c>
    </row>
    <row r="739" spans="10:12" ht="15.6" x14ac:dyDescent="0.3">
      <c r="J739" s="3">
        <v>42644</v>
      </c>
      <c r="K739" s="16">
        <v>13805</v>
      </c>
      <c r="L739" s="13" t="str">
        <f t="shared" si="13"/>
        <v>A8</v>
      </c>
    </row>
    <row r="740" spans="10:12" ht="15.6" x14ac:dyDescent="0.3">
      <c r="J740" s="1" t="s">
        <v>642</v>
      </c>
      <c r="K740" s="16">
        <v>13865</v>
      </c>
      <c r="L740" s="13" t="str">
        <f t="shared" si="13"/>
        <v>A9</v>
      </c>
    </row>
    <row r="741" spans="10:12" ht="15.6" x14ac:dyDescent="0.3">
      <c r="J741" s="1" t="s">
        <v>643</v>
      </c>
      <c r="K741" s="16">
        <v>13766</v>
      </c>
      <c r="L741" s="13" t="str">
        <f t="shared" si="13"/>
        <v>A8</v>
      </c>
    </row>
    <row r="742" spans="10:12" ht="15.6" x14ac:dyDescent="0.3">
      <c r="J742" s="1" t="s">
        <v>644</v>
      </c>
      <c r="K742" s="16">
        <v>13792</v>
      </c>
      <c r="L742" s="13" t="str">
        <f t="shared" si="13"/>
        <v>A8</v>
      </c>
    </row>
    <row r="743" spans="10:12" ht="15.6" x14ac:dyDescent="0.3">
      <c r="J743" s="1" t="s">
        <v>645</v>
      </c>
      <c r="K743" s="16">
        <v>13808</v>
      </c>
      <c r="L743" s="13" t="str">
        <f t="shared" si="13"/>
        <v>A8</v>
      </c>
    </row>
    <row r="744" spans="10:12" ht="15.6" x14ac:dyDescent="0.3">
      <c r="J744" s="1" t="s">
        <v>646</v>
      </c>
      <c r="K744" s="16">
        <v>13817</v>
      </c>
      <c r="L744" s="13" t="str">
        <f t="shared" si="13"/>
        <v>A8</v>
      </c>
    </row>
    <row r="745" spans="10:12" ht="15.6" x14ac:dyDescent="0.3">
      <c r="J745" s="1" t="s">
        <v>647</v>
      </c>
      <c r="K745" s="16">
        <v>13817</v>
      </c>
      <c r="L745" s="13" t="str">
        <f t="shared" si="13"/>
        <v>A8</v>
      </c>
    </row>
    <row r="746" spans="10:12" ht="15.6" x14ac:dyDescent="0.3">
      <c r="J746" s="1" t="s">
        <v>648</v>
      </c>
      <c r="K746" s="16">
        <v>13817</v>
      </c>
      <c r="L746" s="13" t="str">
        <f t="shared" si="13"/>
        <v>A8</v>
      </c>
    </row>
    <row r="747" spans="10:12" ht="15.6" x14ac:dyDescent="0.3">
      <c r="J747" s="1" t="s">
        <v>649</v>
      </c>
      <c r="K747" s="16">
        <v>13861</v>
      </c>
      <c r="L747" s="13" t="str">
        <f t="shared" si="13"/>
        <v>A8</v>
      </c>
    </row>
    <row r="748" spans="10:12" ht="15.6" x14ac:dyDescent="0.3">
      <c r="J748" s="1" t="s">
        <v>650</v>
      </c>
      <c r="K748" s="16">
        <v>13851</v>
      </c>
      <c r="L748" s="13" t="str">
        <f t="shared" si="13"/>
        <v>A8</v>
      </c>
    </row>
    <row r="749" spans="10:12" ht="15.6" x14ac:dyDescent="0.3">
      <c r="J749" s="1" t="s">
        <v>651</v>
      </c>
      <c r="K749" s="16">
        <v>13827</v>
      </c>
      <c r="L749" s="13" t="str">
        <f t="shared" si="13"/>
        <v>A8</v>
      </c>
    </row>
    <row r="750" spans="10:12" ht="15.6" x14ac:dyDescent="0.3">
      <c r="J750" s="1" t="s">
        <v>652</v>
      </c>
      <c r="K750" s="16">
        <v>13830</v>
      </c>
      <c r="L750" s="13" t="str">
        <f t="shared" si="13"/>
        <v>A8</v>
      </c>
    </row>
    <row r="751" spans="10:12" ht="15.6" x14ac:dyDescent="0.3">
      <c r="J751" s="1" t="s">
        <v>653</v>
      </c>
      <c r="K751" s="16">
        <v>13805</v>
      </c>
      <c r="L751" s="13" t="str">
        <f t="shared" si="13"/>
        <v>A8</v>
      </c>
    </row>
    <row r="752" spans="10:12" ht="15.6" x14ac:dyDescent="0.3">
      <c r="J752" s="1" t="s">
        <v>654</v>
      </c>
      <c r="K752" s="16">
        <v>13805</v>
      </c>
      <c r="L752" s="13" t="str">
        <f t="shared" si="13"/>
        <v>A8</v>
      </c>
    </row>
    <row r="753" spans="10:12" ht="15.6" x14ac:dyDescent="0.3">
      <c r="J753" s="1" t="s">
        <v>655</v>
      </c>
      <c r="K753" s="16">
        <v>13805</v>
      </c>
      <c r="L753" s="13" t="str">
        <f t="shared" si="13"/>
        <v>A8</v>
      </c>
    </row>
    <row r="754" spans="10:12" ht="15.6" x14ac:dyDescent="0.3">
      <c r="J754" s="1" t="s">
        <v>656</v>
      </c>
      <c r="K754" s="16">
        <v>13775</v>
      </c>
      <c r="L754" s="13" t="str">
        <f t="shared" si="13"/>
        <v>A8</v>
      </c>
    </row>
    <row r="755" spans="10:12" ht="15.6" x14ac:dyDescent="0.3">
      <c r="J755" s="1" t="s">
        <v>657</v>
      </c>
      <c r="K755" s="16">
        <v>13834</v>
      </c>
      <c r="L755" s="13" t="str">
        <f t="shared" si="13"/>
        <v>A8</v>
      </c>
    </row>
    <row r="756" spans="10:12" ht="15.6" x14ac:dyDescent="0.3">
      <c r="J756" s="1" t="s">
        <v>658</v>
      </c>
      <c r="K756" s="16">
        <v>13802</v>
      </c>
      <c r="L756" s="13" t="str">
        <f t="shared" si="13"/>
        <v>A8</v>
      </c>
    </row>
    <row r="757" spans="10:12" ht="15.6" x14ac:dyDescent="0.3">
      <c r="J757" s="1" t="s">
        <v>659</v>
      </c>
      <c r="K757" s="16">
        <v>13820</v>
      </c>
      <c r="L757" s="13" t="str">
        <f t="shared" si="13"/>
        <v>A8</v>
      </c>
    </row>
    <row r="758" spans="10:12" ht="15.6" x14ac:dyDescent="0.3">
      <c r="J758" s="1" t="s">
        <v>660</v>
      </c>
      <c r="K758" s="16">
        <v>13777</v>
      </c>
      <c r="L758" s="13" t="str">
        <f t="shared" si="13"/>
        <v>A8</v>
      </c>
    </row>
    <row r="759" spans="10:12" ht="15.6" x14ac:dyDescent="0.3">
      <c r="J759" s="1" t="s">
        <v>661</v>
      </c>
      <c r="K759" s="16">
        <v>13777</v>
      </c>
      <c r="L759" s="13" t="str">
        <f t="shared" si="13"/>
        <v>A8</v>
      </c>
    </row>
    <row r="760" spans="10:12" ht="15.6" x14ac:dyDescent="0.3">
      <c r="J760" s="1" t="s">
        <v>662</v>
      </c>
      <c r="K760" s="16">
        <v>13777</v>
      </c>
      <c r="L760" s="13" t="str">
        <f t="shared" si="13"/>
        <v>A8</v>
      </c>
    </row>
    <row r="761" spans="10:12" ht="15.6" x14ac:dyDescent="0.3">
      <c r="J761" s="1" t="s">
        <v>663</v>
      </c>
      <c r="K761" s="16">
        <v>13631</v>
      </c>
      <c r="L761" s="13" t="str">
        <f t="shared" si="13"/>
        <v>A8</v>
      </c>
    </row>
    <row r="762" spans="10:12" ht="15.6" x14ac:dyDescent="0.3">
      <c r="J762" s="1" t="s">
        <v>664</v>
      </c>
      <c r="K762" s="16">
        <v>13553</v>
      </c>
      <c r="L762" s="13" t="str">
        <f t="shared" si="13"/>
        <v>A8</v>
      </c>
    </row>
    <row r="763" spans="10:12" ht="15.6" x14ac:dyDescent="0.3">
      <c r="J763" s="1" t="s">
        <v>665</v>
      </c>
      <c r="K763" s="16">
        <v>13688</v>
      </c>
      <c r="L763" s="13" t="str">
        <f t="shared" si="13"/>
        <v>A8</v>
      </c>
    </row>
    <row r="764" spans="10:12" ht="15.6" x14ac:dyDescent="0.3">
      <c r="J764" s="1" t="s">
        <v>666</v>
      </c>
      <c r="K764" s="16">
        <v>13594</v>
      </c>
      <c r="L764" s="13" t="str">
        <f t="shared" si="13"/>
        <v>A8</v>
      </c>
    </row>
    <row r="765" spans="10:12" ht="15.6" x14ac:dyDescent="0.3">
      <c r="J765" s="1" t="s">
        <v>667</v>
      </c>
      <c r="K765" s="16">
        <v>13585</v>
      </c>
      <c r="L765" s="13" t="str">
        <f t="shared" si="13"/>
        <v>A8</v>
      </c>
    </row>
    <row r="766" spans="10:12" ht="15.6" x14ac:dyDescent="0.3">
      <c r="J766" s="3">
        <v>42523</v>
      </c>
      <c r="K766" s="16">
        <v>13585</v>
      </c>
      <c r="L766" s="13" t="str">
        <f t="shared" si="13"/>
        <v>A8</v>
      </c>
    </row>
    <row r="767" spans="10:12" ht="15.6" x14ac:dyDescent="0.3">
      <c r="J767" s="3">
        <v>42553</v>
      </c>
      <c r="K767" s="16">
        <v>13585</v>
      </c>
      <c r="L767" s="13" t="str">
        <f t="shared" si="13"/>
        <v>A8</v>
      </c>
    </row>
    <row r="768" spans="10:12" ht="15.6" x14ac:dyDescent="0.3">
      <c r="J768" s="3">
        <v>42584</v>
      </c>
      <c r="K768" s="16">
        <v>13585</v>
      </c>
      <c r="L768" s="13" t="str">
        <f t="shared" si="13"/>
        <v>A8</v>
      </c>
    </row>
    <row r="769" spans="10:12" ht="15.6" x14ac:dyDescent="0.3">
      <c r="J769" s="1" t="s">
        <v>668</v>
      </c>
      <c r="K769" s="16">
        <v>13621</v>
      </c>
      <c r="L769" s="13" t="str">
        <f t="shared" si="13"/>
        <v>A8</v>
      </c>
    </row>
    <row r="770" spans="10:12" ht="15.6" x14ac:dyDescent="0.3">
      <c r="J770" s="1" t="s">
        <v>669</v>
      </c>
      <c r="K770" s="16">
        <v>13470</v>
      </c>
      <c r="L770" s="13" t="str">
        <f t="shared" si="13"/>
        <v>A7</v>
      </c>
    </row>
    <row r="771" spans="10:12" ht="15.6" x14ac:dyDescent="0.3">
      <c r="J771" s="1" t="s">
        <v>670</v>
      </c>
      <c r="K771" s="16">
        <v>13302</v>
      </c>
      <c r="L771" s="13" t="str">
        <f t="shared" si="13"/>
        <v>A7</v>
      </c>
    </row>
    <row r="772" spans="10:12" ht="15.6" x14ac:dyDescent="0.3">
      <c r="J772" s="1" t="s">
        <v>671</v>
      </c>
      <c r="K772" s="16">
        <v>13404</v>
      </c>
      <c r="L772" s="13" t="str">
        <f t="shared" si="13"/>
        <v>A7</v>
      </c>
    </row>
    <row r="773" spans="10:12" ht="15.6" x14ac:dyDescent="0.3">
      <c r="J773" s="1" t="s">
        <v>672</v>
      </c>
      <c r="K773" s="16">
        <v>13404</v>
      </c>
      <c r="L773" s="13" t="str">
        <f t="shared" si="13"/>
        <v>A7</v>
      </c>
    </row>
    <row r="774" spans="10:12" ht="15.6" x14ac:dyDescent="0.3">
      <c r="J774" s="1" t="s">
        <v>673</v>
      </c>
      <c r="K774" s="16">
        <v>13404</v>
      </c>
      <c r="L774" s="13" t="str">
        <f t="shared" ref="L774:L837" si="14">VLOOKUP(K774,$G$3:$H$15,2,TRUE)</f>
        <v>A7</v>
      </c>
    </row>
    <row r="775" spans="10:12" ht="15.6" x14ac:dyDescent="0.3">
      <c r="J775" s="1" t="s">
        <v>674</v>
      </c>
      <c r="K775" s="16">
        <v>13409</v>
      </c>
      <c r="L775" s="13" t="str">
        <f t="shared" si="14"/>
        <v>A7</v>
      </c>
    </row>
    <row r="776" spans="10:12" ht="15.6" x14ac:dyDescent="0.3">
      <c r="J776" s="1" t="s">
        <v>675</v>
      </c>
      <c r="K776" s="16">
        <v>13266</v>
      </c>
      <c r="L776" s="13" t="str">
        <f t="shared" si="14"/>
        <v>A7</v>
      </c>
    </row>
    <row r="777" spans="10:12" ht="15.6" x14ac:dyDescent="0.3">
      <c r="J777" s="1" t="s">
        <v>676</v>
      </c>
      <c r="K777" s="16">
        <v>13436</v>
      </c>
      <c r="L777" s="13" t="str">
        <f t="shared" si="14"/>
        <v>A7</v>
      </c>
    </row>
    <row r="778" spans="10:12" ht="15.6" x14ac:dyDescent="0.3">
      <c r="J778" s="1" t="s">
        <v>677</v>
      </c>
      <c r="K778" s="16">
        <v>13412</v>
      </c>
      <c r="L778" s="13" t="str">
        <f t="shared" si="14"/>
        <v>A7</v>
      </c>
    </row>
    <row r="779" spans="10:12" ht="15.6" x14ac:dyDescent="0.3">
      <c r="J779" s="1" t="s">
        <v>678</v>
      </c>
      <c r="K779" s="16">
        <v>13481</v>
      </c>
      <c r="L779" s="13" t="str">
        <f t="shared" si="14"/>
        <v>A7</v>
      </c>
    </row>
    <row r="780" spans="10:12" ht="15.6" x14ac:dyDescent="0.3">
      <c r="J780" s="1" t="s">
        <v>679</v>
      </c>
      <c r="K780" s="16">
        <v>13481</v>
      </c>
      <c r="L780" s="13" t="str">
        <f t="shared" si="14"/>
        <v>A7</v>
      </c>
    </row>
    <row r="781" spans="10:12" ht="15.6" x14ac:dyDescent="0.3">
      <c r="J781" s="1" t="s">
        <v>680</v>
      </c>
      <c r="K781" s="16">
        <v>13481</v>
      </c>
      <c r="L781" s="13" t="str">
        <f t="shared" si="14"/>
        <v>A7</v>
      </c>
    </row>
    <row r="782" spans="10:12" ht="15.6" x14ac:dyDescent="0.3">
      <c r="J782" s="1" t="s">
        <v>681</v>
      </c>
      <c r="K782" s="16">
        <v>13393</v>
      </c>
      <c r="L782" s="13" t="str">
        <f t="shared" si="14"/>
        <v>A7</v>
      </c>
    </row>
    <row r="783" spans="10:12" ht="15.6" x14ac:dyDescent="0.3">
      <c r="J783" s="1" t="s">
        <v>682</v>
      </c>
      <c r="K783" s="16">
        <v>13330</v>
      </c>
      <c r="L783" s="13" t="str">
        <f t="shared" si="14"/>
        <v>A7</v>
      </c>
    </row>
    <row r="784" spans="10:12" ht="15.6" x14ac:dyDescent="0.3">
      <c r="J784" s="1" t="s">
        <v>683</v>
      </c>
      <c r="K784" s="16">
        <v>13379</v>
      </c>
      <c r="L784" s="13" t="str">
        <f t="shared" si="14"/>
        <v>A7</v>
      </c>
    </row>
    <row r="785" spans="10:12" ht="15.6" x14ac:dyDescent="0.3">
      <c r="J785" s="1" t="s">
        <v>684</v>
      </c>
      <c r="K785" s="16">
        <v>13349</v>
      </c>
      <c r="L785" s="13" t="str">
        <f t="shared" si="14"/>
        <v>A7</v>
      </c>
    </row>
    <row r="786" spans="10:12" ht="15.6" x14ac:dyDescent="0.3">
      <c r="J786" s="1" t="s">
        <v>685</v>
      </c>
      <c r="K786" s="16">
        <v>13333</v>
      </c>
      <c r="L786" s="13" t="str">
        <f t="shared" si="14"/>
        <v>A7</v>
      </c>
    </row>
    <row r="787" spans="10:12" ht="15.6" x14ac:dyDescent="0.3">
      <c r="J787" s="1" t="s">
        <v>686</v>
      </c>
      <c r="K787" s="16">
        <v>13333</v>
      </c>
      <c r="L787" s="13" t="str">
        <f t="shared" si="14"/>
        <v>A7</v>
      </c>
    </row>
    <row r="788" spans="10:12" ht="15.6" x14ac:dyDescent="0.3">
      <c r="J788" s="1" t="s">
        <v>687</v>
      </c>
      <c r="K788" s="16">
        <v>13333</v>
      </c>
      <c r="L788" s="13" t="str">
        <f t="shared" si="14"/>
        <v>A7</v>
      </c>
    </row>
    <row r="789" spans="10:12" ht="15.6" x14ac:dyDescent="0.3">
      <c r="J789" s="1" t="s">
        <v>688</v>
      </c>
      <c r="K789" s="16">
        <v>13328</v>
      </c>
      <c r="L789" s="13" t="str">
        <f t="shared" si="14"/>
        <v>A7</v>
      </c>
    </row>
    <row r="790" spans="10:12" ht="15.6" x14ac:dyDescent="0.3">
      <c r="J790" s="1" t="s">
        <v>689</v>
      </c>
      <c r="K790" s="16">
        <v>13300</v>
      </c>
      <c r="L790" s="13" t="str">
        <f t="shared" si="14"/>
        <v>A7</v>
      </c>
    </row>
    <row r="791" spans="10:12" ht="15.6" x14ac:dyDescent="0.3">
      <c r="J791" s="1" t="s">
        <v>690</v>
      </c>
      <c r="K791" s="16">
        <v>13247</v>
      </c>
      <c r="L791" s="13" t="str">
        <f t="shared" si="14"/>
        <v>A7</v>
      </c>
    </row>
    <row r="792" spans="10:12" ht="15.6" x14ac:dyDescent="0.3">
      <c r="J792" s="1" t="s">
        <v>691</v>
      </c>
      <c r="K792" s="16">
        <v>13194</v>
      </c>
      <c r="L792" s="13" t="str">
        <f t="shared" si="14"/>
        <v>A6</v>
      </c>
    </row>
    <row r="793" spans="10:12" ht="15.6" x14ac:dyDescent="0.3">
      <c r="J793" s="1" t="s">
        <v>692</v>
      </c>
      <c r="K793" s="16">
        <v>13093</v>
      </c>
      <c r="L793" s="13" t="str">
        <f t="shared" si="14"/>
        <v>A6</v>
      </c>
    </row>
    <row r="794" spans="10:12" ht="15.6" x14ac:dyDescent="0.3">
      <c r="J794" s="3">
        <v>42493</v>
      </c>
      <c r="K794" s="16">
        <v>13093</v>
      </c>
      <c r="L794" s="13" t="str">
        <f t="shared" si="14"/>
        <v>A6</v>
      </c>
    </row>
    <row r="795" spans="10:12" ht="15.6" x14ac:dyDescent="0.3">
      <c r="J795" s="3">
        <v>42524</v>
      </c>
      <c r="K795" s="16">
        <v>13093</v>
      </c>
      <c r="L795" s="13" t="str">
        <f t="shared" si="14"/>
        <v>A6</v>
      </c>
    </row>
    <row r="796" spans="10:12" ht="15.6" x14ac:dyDescent="0.3">
      <c r="J796" s="1" t="s">
        <v>693</v>
      </c>
      <c r="K796" s="16">
        <v>12964</v>
      </c>
      <c r="L796" s="13" t="str">
        <f t="shared" si="14"/>
        <v>A6</v>
      </c>
    </row>
    <row r="797" spans="10:12" ht="15.6" x14ac:dyDescent="0.3">
      <c r="J797" s="1" t="s">
        <v>694</v>
      </c>
      <c r="K797" s="16">
        <v>13062</v>
      </c>
      <c r="L797" s="13" t="str">
        <f t="shared" si="14"/>
        <v>A6</v>
      </c>
    </row>
    <row r="798" spans="10:12" ht="15.6" x14ac:dyDescent="0.3">
      <c r="J798" s="3">
        <v>42616</v>
      </c>
      <c r="K798" s="16">
        <v>13062</v>
      </c>
      <c r="L798" s="13" t="str">
        <f t="shared" si="14"/>
        <v>A6</v>
      </c>
    </row>
    <row r="799" spans="10:12" ht="15.6" x14ac:dyDescent="0.3">
      <c r="J799" s="1" t="s">
        <v>695</v>
      </c>
      <c r="K799" s="16">
        <v>13083</v>
      </c>
      <c r="L799" s="13" t="str">
        <f t="shared" si="14"/>
        <v>A6</v>
      </c>
    </row>
    <row r="800" spans="10:12" ht="15.6" x14ac:dyDescent="0.3">
      <c r="J800" s="1" t="s">
        <v>696</v>
      </c>
      <c r="K800" s="16">
        <v>13022</v>
      </c>
      <c r="L800" s="13" t="str">
        <f t="shared" si="14"/>
        <v>A6</v>
      </c>
    </row>
    <row r="801" spans="10:12" ht="15.6" x14ac:dyDescent="0.3">
      <c r="J801" s="3">
        <v>42707</v>
      </c>
      <c r="K801" s="16">
        <v>13022</v>
      </c>
      <c r="L801" s="13" t="str">
        <f t="shared" si="14"/>
        <v>A6</v>
      </c>
    </row>
    <row r="802" spans="10:12" ht="15.6" x14ac:dyDescent="0.3">
      <c r="J802" s="1" t="s">
        <v>697</v>
      </c>
      <c r="K802" s="16">
        <v>13022</v>
      </c>
      <c r="L802" s="13" t="str">
        <f t="shared" si="14"/>
        <v>A6</v>
      </c>
    </row>
    <row r="803" spans="10:12" ht="15.6" x14ac:dyDescent="0.3">
      <c r="J803" s="1" t="s">
        <v>698</v>
      </c>
      <c r="K803" s="16">
        <v>12955</v>
      </c>
      <c r="L803" s="13" t="str">
        <f t="shared" si="14"/>
        <v>A6</v>
      </c>
    </row>
    <row r="804" spans="10:12" ht="15.6" x14ac:dyDescent="0.3">
      <c r="J804" s="1" t="s">
        <v>699</v>
      </c>
      <c r="K804" s="16">
        <v>13022</v>
      </c>
      <c r="L804" s="13" t="str">
        <f t="shared" si="14"/>
        <v>A6</v>
      </c>
    </row>
    <row r="805" spans="10:12" ht="15.6" x14ac:dyDescent="0.3">
      <c r="J805" s="1" t="s">
        <v>700</v>
      </c>
      <c r="K805" s="16">
        <v>13103</v>
      </c>
      <c r="L805" s="13" t="str">
        <f t="shared" si="14"/>
        <v>A6</v>
      </c>
    </row>
    <row r="806" spans="10:12" ht="15.6" x14ac:dyDescent="0.3">
      <c r="J806" s="1" t="s">
        <v>701</v>
      </c>
      <c r="K806" s="16">
        <v>13100</v>
      </c>
      <c r="L806" s="13" t="str">
        <f t="shared" si="14"/>
        <v>A6</v>
      </c>
    </row>
    <row r="807" spans="10:12" ht="15.6" x14ac:dyDescent="0.3">
      <c r="J807" s="1" t="s">
        <v>702</v>
      </c>
      <c r="K807" s="16">
        <v>12983</v>
      </c>
      <c r="L807" s="13" t="str">
        <f t="shared" si="14"/>
        <v>A6</v>
      </c>
    </row>
    <row r="808" spans="10:12" ht="15.6" x14ac:dyDescent="0.3">
      <c r="J808" s="1" t="s">
        <v>703</v>
      </c>
      <c r="K808" s="16">
        <v>12983</v>
      </c>
      <c r="L808" s="13" t="str">
        <f t="shared" si="14"/>
        <v>A6</v>
      </c>
    </row>
    <row r="809" spans="10:12" ht="15.6" x14ac:dyDescent="0.3">
      <c r="J809" s="1" t="s">
        <v>704</v>
      </c>
      <c r="K809" s="16">
        <v>12983</v>
      </c>
      <c r="L809" s="13" t="str">
        <f t="shared" si="14"/>
        <v>A6</v>
      </c>
    </row>
    <row r="810" spans="10:12" ht="15.6" x14ac:dyDescent="0.3">
      <c r="J810" s="1" t="s">
        <v>705</v>
      </c>
      <c r="K810" s="16">
        <v>13094</v>
      </c>
      <c r="L810" s="13" t="str">
        <f t="shared" si="14"/>
        <v>A6</v>
      </c>
    </row>
    <row r="811" spans="10:12" ht="15.6" x14ac:dyDescent="0.3">
      <c r="J811" s="1" t="s">
        <v>706</v>
      </c>
      <c r="K811" s="16">
        <v>13109</v>
      </c>
      <c r="L811" s="13" t="str">
        <f t="shared" si="14"/>
        <v>A6</v>
      </c>
    </row>
    <row r="812" spans="10:12" ht="15.6" x14ac:dyDescent="0.3">
      <c r="J812" s="1" t="s">
        <v>707</v>
      </c>
      <c r="K812" s="16">
        <v>13101</v>
      </c>
      <c r="L812" s="13" t="str">
        <f t="shared" si="14"/>
        <v>A6</v>
      </c>
    </row>
    <row r="813" spans="10:12" ht="15.6" x14ac:dyDescent="0.3">
      <c r="J813" s="1" t="s">
        <v>708</v>
      </c>
      <c r="K813" s="16">
        <v>13184</v>
      </c>
      <c r="L813" s="13" t="str">
        <f t="shared" si="14"/>
        <v>A6</v>
      </c>
    </row>
    <row r="814" spans="10:12" ht="15.6" x14ac:dyDescent="0.3">
      <c r="J814" s="1" t="s">
        <v>709</v>
      </c>
      <c r="K814" s="16">
        <v>13184</v>
      </c>
      <c r="L814" s="13" t="str">
        <f t="shared" si="14"/>
        <v>A6</v>
      </c>
    </row>
    <row r="815" spans="10:12" ht="15.6" x14ac:dyDescent="0.3">
      <c r="J815" s="1" t="s">
        <v>710</v>
      </c>
      <c r="K815" s="16">
        <v>13184</v>
      </c>
      <c r="L815" s="13" t="str">
        <f t="shared" si="14"/>
        <v>A6</v>
      </c>
    </row>
    <row r="816" spans="10:12" ht="15.6" x14ac:dyDescent="0.3">
      <c r="J816" s="1" t="s">
        <v>711</v>
      </c>
      <c r="K816" s="16">
        <v>13184</v>
      </c>
      <c r="L816" s="13" t="str">
        <f t="shared" si="14"/>
        <v>A6</v>
      </c>
    </row>
    <row r="817" spans="10:12" ht="15.6" x14ac:dyDescent="0.3">
      <c r="J817" s="1" t="s">
        <v>712</v>
      </c>
      <c r="K817" s="16">
        <v>13256</v>
      </c>
      <c r="L817" s="13" t="str">
        <f t="shared" si="14"/>
        <v>A7</v>
      </c>
    </row>
    <row r="818" spans="10:12" ht="15.6" x14ac:dyDescent="0.3">
      <c r="J818" s="1" t="s">
        <v>713</v>
      </c>
      <c r="K818" s="16">
        <v>13296</v>
      </c>
      <c r="L818" s="13" t="str">
        <f t="shared" si="14"/>
        <v>A7</v>
      </c>
    </row>
    <row r="819" spans="10:12" ht="15.6" x14ac:dyDescent="0.3">
      <c r="J819" s="1" t="s">
        <v>714</v>
      </c>
      <c r="K819" s="16">
        <v>13292</v>
      </c>
      <c r="L819" s="13" t="str">
        <f t="shared" si="14"/>
        <v>A7</v>
      </c>
    </row>
    <row r="820" spans="10:12" ht="15.6" x14ac:dyDescent="0.3">
      <c r="J820" s="1" t="s">
        <v>715</v>
      </c>
      <c r="K820" s="16">
        <v>13210</v>
      </c>
      <c r="L820" s="13" t="str">
        <f t="shared" si="14"/>
        <v>A7</v>
      </c>
    </row>
    <row r="821" spans="10:12" ht="15.6" x14ac:dyDescent="0.3">
      <c r="J821" s="1" t="s">
        <v>716</v>
      </c>
      <c r="K821" s="16">
        <v>13134</v>
      </c>
      <c r="L821" s="13" t="str">
        <f t="shared" si="14"/>
        <v>A6</v>
      </c>
    </row>
    <row r="822" spans="10:12" ht="15.6" x14ac:dyDescent="0.3">
      <c r="J822" s="3">
        <v>42404</v>
      </c>
      <c r="K822" s="16">
        <v>13134</v>
      </c>
      <c r="L822" s="13" t="str">
        <f t="shared" si="14"/>
        <v>A6</v>
      </c>
    </row>
    <row r="823" spans="10:12" ht="15.6" x14ac:dyDescent="0.3">
      <c r="J823" s="3">
        <v>42433</v>
      </c>
      <c r="K823" s="16">
        <v>13134</v>
      </c>
      <c r="L823" s="13" t="str">
        <f t="shared" si="14"/>
        <v>A6</v>
      </c>
    </row>
    <row r="824" spans="10:12" ht="15.6" x14ac:dyDescent="0.3">
      <c r="J824" s="1" t="s">
        <v>717</v>
      </c>
      <c r="K824" s="16">
        <v>13079</v>
      </c>
      <c r="L824" s="13" t="str">
        <f t="shared" si="14"/>
        <v>A6</v>
      </c>
    </row>
    <row r="825" spans="10:12" ht="15.6" x14ac:dyDescent="0.3">
      <c r="J825" s="1" t="s">
        <v>718</v>
      </c>
      <c r="K825" s="16">
        <v>13151</v>
      </c>
      <c r="L825" s="13" t="str">
        <f t="shared" si="14"/>
        <v>A6</v>
      </c>
    </row>
    <row r="826" spans="10:12" ht="15.6" x14ac:dyDescent="0.3">
      <c r="J826" s="1" t="s">
        <v>719</v>
      </c>
      <c r="K826" s="16">
        <v>13157</v>
      </c>
      <c r="L826" s="13" t="str">
        <f t="shared" si="14"/>
        <v>A6</v>
      </c>
    </row>
    <row r="827" spans="10:12" ht="15.6" x14ac:dyDescent="0.3">
      <c r="J827" s="1" t="s">
        <v>720</v>
      </c>
      <c r="K827" s="16">
        <v>13131</v>
      </c>
      <c r="L827" s="13" t="str">
        <f t="shared" si="14"/>
        <v>A6</v>
      </c>
    </row>
    <row r="828" spans="10:12" ht="15.6" x14ac:dyDescent="0.3">
      <c r="J828" s="1" t="s">
        <v>721</v>
      </c>
      <c r="K828" s="16">
        <v>13103</v>
      </c>
      <c r="L828" s="13" t="str">
        <f t="shared" si="14"/>
        <v>A6</v>
      </c>
    </row>
    <row r="829" spans="10:12" ht="15.6" x14ac:dyDescent="0.3">
      <c r="J829" s="3">
        <v>42617</v>
      </c>
      <c r="K829" s="16">
        <v>13103</v>
      </c>
      <c r="L829" s="13" t="str">
        <f t="shared" si="14"/>
        <v>A6</v>
      </c>
    </row>
    <row r="830" spans="10:12" ht="15.6" x14ac:dyDescent="0.3">
      <c r="J830" s="3">
        <v>42647</v>
      </c>
      <c r="K830" s="16">
        <v>13103</v>
      </c>
      <c r="L830" s="13" t="str">
        <f t="shared" si="14"/>
        <v>A6</v>
      </c>
    </row>
    <row r="831" spans="10:12" ht="15.6" x14ac:dyDescent="0.3">
      <c r="J831" s="1" t="s">
        <v>722</v>
      </c>
      <c r="K831" s="16">
        <v>13068</v>
      </c>
      <c r="L831" s="13" t="str">
        <f t="shared" si="14"/>
        <v>A6</v>
      </c>
    </row>
    <row r="832" spans="10:12" ht="15.6" x14ac:dyDescent="0.3">
      <c r="J832" s="1" t="s">
        <v>723</v>
      </c>
      <c r="K832" s="16">
        <v>13057</v>
      </c>
      <c r="L832" s="13" t="str">
        <f t="shared" si="14"/>
        <v>A6</v>
      </c>
    </row>
    <row r="833" spans="10:12" ht="15.6" x14ac:dyDescent="0.3">
      <c r="J833" s="1" t="s">
        <v>724</v>
      </c>
      <c r="K833" s="16">
        <v>13031</v>
      </c>
      <c r="L833" s="13" t="str">
        <f t="shared" si="14"/>
        <v>A6</v>
      </c>
    </row>
    <row r="834" spans="10:12" ht="15.6" x14ac:dyDescent="0.3">
      <c r="J834" s="1" t="s">
        <v>725</v>
      </c>
      <c r="K834" s="16">
        <v>13172</v>
      </c>
      <c r="L834" s="13" t="str">
        <f t="shared" si="14"/>
        <v>A6</v>
      </c>
    </row>
    <row r="835" spans="10:12" ht="15.6" x14ac:dyDescent="0.3">
      <c r="J835" s="1" t="s">
        <v>726</v>
      </c>
      <c r="K835" s="16">
        <v>13100</v>
      </c>
      <c r="L835" s="13" t="str">
        <f t="shared" si="14"/>
        <v>A6</v>
      </c>
    </row>
    <row r="836" spans="10:12" ht="15.6" x14ac:dyDescent="0.3">
      <c r="J836" s="1" t="s">
        <v>727</v>
      </c>
      <c r="K836" s="16">
        <v>13100</v>
      </c>
      <c r="L836" s="13" t="str">
        <f t="shared" si="14"/>
        <v>A6</v>
      </c>
    </row>
    <row r="837" spans="10:12" ht="15.6" x14ac:dyDescent="0.3">
      <c r="J837" s="1" t="s">
        <v>728</v>
      </c>
      <c r="K837" s="16">
        <v>13100</v>
      </c>
      <c r="L837" s="13" t="str">
        <f t="shared" si="14"/>
        <v>A6</v>
      </c>
    </row>
    <row r="838" spans="10:12" ht="15.6" x14ac:dyDescent="0.3">
      <c r="J838" s="1" t="s">
        <v>729</v>
      </c>
      <c r="K838" s="16">
        <v>13138</v>
      </c>
      <c r="L838" s="13" t="str">
        <f t="shared" ref="L838:L901" si="15">VLOOKUP(K838,$G$3:$H$15,2,TRUE)</f>
        <v>A6</v>
      </c>
    </row>
    <row r="839" spans="10:12" ht="15.6" x14ac:dyDescent="0.3">
      <c r="J839" s="1" t="s">
        <v>730</v>
      </c>
      <c r="K839" s="16">
        <v>13084</v>
      </c>
      <c r="L839" s="13" t="str">
        <f t="shared" si="15"/>
        <v>A6</v>
      </c>
    </row>
    <row r="840" spans="10:12" ht="15.6" x14ac:dyDescent="0.3">
      <c r="J840" s="1" t="s">
        <v>731</v>
      </c>
      <c r="K840" s="16">
        <v>13067</v>
      </c>
      <c r="L840" s="13" t="str">
        <f t="shared" si="15"/>
        <v>A6</v>
      </c>
    </row>
    <row r="841" spans="10:12" ht="15.6" x14ac:dyDescent="0.3">
      <c r="J841" s="1" t="s">
        <v>732</v>
      </c>
      <c r="K841" s="16">
        <v>13116</v>
      </c>
      <c r="L841" s="13" t="str">
        <f t="shared" si="15"/>
        <v>A6</v>
      </c>
    </row>
    <row r="842" spans="10:12" ht="15.6" x14ac:dyDescent="0.3">
      <c r="J842" s="1" t="s">
        <v>733</v>
      </c>
      <c r="K842" s="16">
        <v>13103</v>
      </c>
      <c r="L842" s="13" t="str">
        <f t="shared" si="15"/>
        <v>A6</v>
      </c>
    </row>
    <row r="843" spans="10:12" ht="15.6" x14ac:dyDescent="0.3">
      <c r="J843" s="1" t="s">
        <v>734</v>
      </c>
      <c r="K843" s="16">
        <v>13103</v>
      </c>
      <c r="L843" s="13" t="str">
        <f t="shared" si="15"/>
        <v>A6</v>
      </c>
    </row>
    <row r="844" spans="10:12" ht="15.6" x14ac:dyDescent="0.3">
      <c r="J844" s="1" t="s">
        <v>735</v>
      </c>
      <c r="K844" s="16">
        <v>13103</v>
      </c>
      <c r="L844" s="13" t="str">
        <f t="shared" si="15"/>
        <v>A6</v>
      </c>
    </row>
    <row r="845" spans="10:12" ht="15.6" x14ac:dyDescent="0.3">
      <c r="J845" s="1" t="s">
        <v>736</v>
      </c>
      <c r="K845" s="16">
        <v>13169</v>
      </c>
      <c r="L845" s="13" t="str">
        <f t="shared" si="15"/>
        <v>A6</v>
      </c>
    </row>
    <row r="846" spans="10:12" ht="15.6" x14ac:dyDescent="0.3">
      <c r="J846" s="1" t="s">
        <v>737</v>
      </c>
      <c r="K846" s="16">
        <v>13149</v>
      </c>
      <c r="L846" s="13" t="str">
        <f t="shared" si="15"/>
        <v>A6</v>
      </c>
    </row>
    <row r="847" spans="10:12" ht="15.6" x14ac:dyDescent="0.3">
      <c r="J847" s="1" t="s">
        <v>738</v>
      </c>
      <c r="K847" s="16">
        <v>13107</v>
      </c>
      <c r="L847" s="13" t="str">
        <f t="shared" si="15"/>
        <v>A6</v>
      </c>
    </row>
    <row r="848" spans="10:12" ht="15.6" x14ac:dyDescent="0.3">
      <c r="J848" s="1" t="s">
        <v>739</v>
      </c>
      <c r="K848" s="16">
        <v>13138</v>
      </c>
      <c r="L848" s="13" t="str">
        <f t="shared" si="15"/>
        <v>A6</v>
      </c>
    </row>
    <row r="849" spans="10:12" ht="15.6" x14ac:dyDescent="0.3">
      <c r="J849" s="1" t="s">
        <v>740</v>
      </c>
      <c r="K849" s="16">
        <v>13138</v>
      </c>
      <c r="L849" s="13" t="str">
        <f t="shared" si="15"/>
        <v>A6</v>
      </c>
    </row>
    <row r="850" spans="10:12" ht="15.6" x14ac:dyDescent="0.3">
      <c r="J850" s="1" t="s">
        <v>741</v>
      </c>
      <c r="K850" s="16">
        <v>13138</v>
      </c>
      <c r="L850" s="13" t="str">
        <f t="shared" si="15"/>
        <v>A6</v>
      </c>
    </row>
    <row r="851" spans="10:12" ht="15.6" x14ac:dyDescent="0.3">
      <c r="J851" s="3">
        <v>42374</v>
      </c>
      <c r="K851" s="16">
        <v>13138</v>
      </c>
      <c r="L851" s="13" t="str">
        <f t="shared" si="15"/>
        <v>A6</v>
      </c>
    </row>
    <row r="852" spans="10:12" ht="15.6" x14ac:dyDescent="0.3">
      <c r="J852" s="1" t="s">
        <v>742</v>
      </c>
      <c r="K852" s="16">
        <v>13126</v>
      </c>
      <c r="L852" s="13" t="str">
        <f t="shared" si="15"/>
        <v>A6</v>
      </c>
    </row>
    <row r="853" spans="10:12" ht="15.6" x14ac:dyDescent="0.3">
      <c r="J853" s="1" t="s">
        <v>743</v>
      </c>
      <c r="K853" s="16">
        <v>13096</v>
      </c>
      <c r="L853" s="13" t="str">
        <f t="shared" si="15"/>
        <v>A6</v>
      </c>
    </row>
    <row r="854" spans="10:12" ht="15.6" x14ac:dyDescent="0.3">
      <c r="J854" s="1" t="s">
        <v>744</v>
      </c>
      <c r="K854" s="16">
        <v>13180</v>
      </c>
      <c r="L854" s="13" t="str">
        <f t="shared" si="15"/>
        <v>A6</v>
      </c>
    </row>
    <row r="855" spans="10:12" ht="15.6" x14ac:dyDescent="0.3">
      <c r="J855" s="3">
        <v>42495</v>
      </c>
      <c r="K855" s="16">
        <v>13180</v>
      </c>
      <c r="L855" s="13" t="str">
        <f t="shared" si="15"/>
        <v>A6</v>
      </c>
    </row>
    <row r="856" spans="10:12" ht="15.6" x14ac:dyDescent="0.3">
      <c r="J856" s="3">
        <v>42526</v>
      </c>
      <c r="K856" s="16">
        <v>13180</v>
      </c>
      <c r="L856" s="13" t="str">
        <f t="shared" si="15"/>
        <v>A6</v>
      </c>
    </row>
    <row r="857" spans="10:12" ht="15.6" x14ac:dyDescent="0.3">
      <c r="J857" s="3">
        <v>42556</v>
      </c>
      <c r="K857" s="16">
        <v>13180</v>
      </c>
      <c r="L857" s="13" t="str">
        <f t="shared" si="15"/>
        <v>A6</v>
      </c>
    </row>
    <row r="858" spans="10:12" ht="15.6" x14ac:dyDescent="0.3">
      <c r="J858" s="3">
        <v>42587</v>
      </c>
      <c r="K858" s="16">
        <v>13180</v>
      </c>
      <c r="L858" s="13" t="str">
        <f t="shared" si="15"/>
        <v>A6</v>
      </c>
    </row>
    <row r="859" spans="10:12" ht="15.6" x14ac:dyDescent="0.3">
      <c r="J859" s="1" t="s">
        <v>745</v>
      </c>
      <c r="K859" s="16">
        <v>13218</v>
      </c>
      <c r="L859" s="13" t="str">
        <f t="shared" si="15"/>
        <v>A7</v>
      </c>
    </row>
    <row r="860" spans="10:12" ht="15.6" x14ac:dyDescent="0.3">
      <c r="J860" s="1" t="s">
        <v>746</v>
      </c>
      <c r="K860" s="16">
        <v>13266</v>
      </c>
      <c r="L860" s="13" t="str">
        <f t="shared" si="15"/>
        <v>A7</v>
      </c>
    </row>
    <row r="861" spans="10:12" ht="15.6" x14ac:dyDescent="0.3">
      <c r="J861" s="1" t="s">
        <v>747</v>
      </c>
      <c r="K861" s="16">
        <v>13205</v>
      </c>
      <c r="L861" s="13" t="str">
        <f t="shared" si="15"/>
        <v>A7</v>
      </c>
    </row>
    <row r="862" spans="10:12" ht="15.6" x14ac:dyDescent="0.3">
      <c r="J862" s="1" t="s">
        <v>748</v>
      </c>
      <c r="K862" s="16">
        <v>13233</v>
      </c>
      <c r="L862" s="13" t="str">
        <f t="shared" si="15"/>
        <v>A7</v>
      </c>
    </row>
    <row r="863" spans="10:12" ht="15.6" x14ac:dyDescent="0.3">
      <c r="J863" s="1" t="s">
        <v>749</v>
      </c>
      <c r="K863" s="16">
        <v>13244</v>
      </c>
      <c r="L863" s="13" t="str">
        <f t="shared" si="15"/>
        <v>A7</v>
      </c>
    </row>
    <row r="864" spans="10:12" ht="15.6" x14ac:dyDescent="0.3">
      <c r="J864" s="1" t="s">
        <v>750</v>
      </c>
      <c r="K864" s="16">
        <v>13244</v>
      </c>
      <c r="L864" s="13" t="str">
        <f t="shared" si="15"/>
        <v>A7</v>
      </c>
    </row>
    <row r="865" spans="10:12" ht="15.6" x14ac:dyDescent="0.3">
      <c r="J865" s="1" t="s">
        <v>751</v>
      </c>
      <c r="K865" s="16">
        <v>13244</v>
      </c>
      <c r="L865" s="13" t="str">
        <f t="shared" si="15"/>
        <v>A7</v>
      </c>
    </row>
    <row r="866" spans="10:12" ht="15.6" x14ac:dyDescent="0.3">
      <c r="J866" s="1" t="s">
        <v>752</v>
      </c>
      <c r="K866" s="16">
        <v>13261</v>
      </c>
      <c r="L866" s="13" t="str">
        <f t="shared" si="15"/>
        <v>A7</v>
      </c>
    </row>
    <row r="867" spans="10:12" ht="15.6" x14ac:dyDescent="0.3">
      <c r="J867" s="1" t="s">
        <v>753</v>
      </c>
      <c r="K867" s="16">
        <v>13212</v>
      </c>
      <c r="L867" s="13" t="str">
        <f t="shared" si="15"/>
        <v>A7</v>
      </c>
    </row>
    <row r="868" spans="10:12" ht="15.6" x14ac:dyDescent="0.3">
      <c r="J868" s="1" t="s">
        <v>754</v>
      </c>
      <c r="K868" s="16">
        <v>13252</v>
      </c>
      <c r="L868" s="13" t="str">
        <f t="shared" si="15"/>
        <v>A7</v>
      </c>
    </row>
    <row r="869" spans="10:12" ht="15.6" x14ac:dyDescent="0.3">
      <c r="J869" s="1" t="s">
        <v>755</v>
      </c>
      <c r="K869" s="16">
        <v>13400</v>
      </c>
      <c r="L869" s="13" t="str">
        <f t="shared" si="15"/>
        <v>A7</v>
      </c>
    </row>
    <row r="870" spans="10:12" ht="15.6" x14ac:dyDescent="0.3">
      <c r="J870" s="1" t="s">
        <v>756</v>
      </c>
      <c r="K870" s="16">
        <v>13505</v>
      </c>
      <c r="L870" s="13" t="str">
        <f t="shared" si="15"/>
        <v>A7</v>
      </c>
    </row>
    <row r="871" spans="10:12" ht="15.6" x14ac:dyDescent="0.3">
      <c r="J871" s="1" t="s">
        <v>757</v>
      </c>
      <c r="K871" s="16">
        <v>13505</v>
      </c>
      <c r="L871" s="13" t="str">
        <f t="shared" si="15"/>
        <v>A7</v>
      </c>
    </row>
    <row r="872" spans="10:12" ht="15.6" x14ac:dyDescent="0.3">
      <c r="J872" s="1" t="s">
        <v>758</v>
      </c>
      <c r="K872" s="16">
        <v>13505</v>
      </c>
      <c r="L872" s="13" t="str">
        <f t="shared" si="15"/>
        <v>A7</v>
      </c>
    </row>
    <row r="873" spans="10:12" ht="15.6" x14ac:dyDescent="0.3">
      <c r="J873" s="1" t="s">
        <v>759</v>
      </c>
      <c r="K873" s="16">
        <v>13539</v>
      </c>
      <c r="L873" s="13" t="str">
        <f t="shared" si="15"/>
        <v>A8</v>
      </c>
    </row>
    <row r="874" spans="10:12" ht="15.6" x14ac:dyDescent="0.3">
      <c r="J874" s="1" t="s">
        <v>760</v>
      </c>
      <c r="K874" s="16">
        <v>13538</v>
      </c>
      <c r="L874" s="13" t="str">
        <f t="shared" si="15"/>
        <v>A8</v>
      </c>
    </row>
    <row r="875" spans="10:12" ht="15.6" x14ac:dyDescent="0.3">
      <c r="J875" s="1" t="s">
        <v>761</v>
      </c>
      <c r="K875" s="16">
        <v>13603</v>
      </c>
      <c r="L875" s="13" t="str">
        <f t="shared" si="15"/>
        <v>A8</v>
      </c>
    </row>
    <row r="876" spans="10:12" ht="15.6" x14ac:dyDescent="0.3">
      <c r="J876" s="1" t="s">
        <v>762</v>
      </c>
      <c r="K876" s="16">
        <v>13547</v>
      </c>
      <c r="L876" s="13" t="str">
        <f t="shared" si="15"/>
        <v>A8</v>
      </c>
    </row>
    <row r="877" spans="10:12" ht="15.6" x14ac:dyDescent="0.3">
      <c r="J877" s="1" t="s">
        <v>763</v>
      </c>
      <c r="K877" s="16">
        <v>13507</v>
      </c>
      <c r="L877" s="13" t="str">
        <f t="shared" si="15"/>
        <v>A7</v>
      </c>
    </row>
    <row r="878" spans="10:12" ht="15.6" x14ac:dyDescent="0.3">
      <c r="J878" s="1" t="s">
        <v>764</v>
      </c>
      <c r="K878" s="16">
        <v>13507</v>
      </c>
      <c r="L878" s="13" t="str">
        <f t="shared" si="15"/>
        <v>A7</v>
      </c>
    </row>
    <row r="879" spans="10:12" ht="15.6" x14ac:dyDescent="0.3">
      <c r="J879" s="1" t="s">
        <v>765</v>
      </c>
      <c r="K879" s="16">
        <v>13507</v>
      </c>
      <c r="L879" s="13" t="str">
        <f t="shared" si="15"/>
        <v>A7</v>
      </c>
    </row>
    <row r="880" spans="10:12" ht="15.6" x14ac:dyDescent="0.3">
      <c r="J880" s="1" t="s">
        <v>766</v>
      </c>
      <c r="K880" s="16">
        <v>13573</v>
      </c>
      <c r="L880" s="13" t="str">
        <f t="shared" si="15"/>
        <v>A8</v>
      </c>
    </row>
    <row r="881" spans="10:12" ht="15.6" x14ac:dyDescent="0.3">
      <c r="J881" s="1" t="s">
        <v>767</v>
      </c>
      <c r="K881" s="16">
        <v>13547</v>
      </c>
      <c r="L881" s="13" t="str">
        <f t="shared" si="15"/>
        <v>A8</v>
      </c>
    </row>
    <row r="882" spans="10:12" ht="15.6" x14ac:dyDescent="0.3">
      <c r="J882" s="1" t="s">
        <v>768</v>
      </c>
      <c r="K882" s="16">
        <v>13603</v>
      </c>
      <c r="L882" s="13" t="str">
        <f t="shared" si="15"/>
        <v>A8</v>
      </c>
    </row>
    <row r="883" spans="10:12" ht="15.6" x14ac:dyDescent="0.3">
      <c r="J883" s="1" t="s">
        <v>769</v>
      </c>
      <c r="K883" s="16">
        <v>13627</v>
      </c>
      <c r="L883" s="13" t="str">
        <f t="shared" si="15"/>
        <v>A8</v>
      </c>
    </row>
    <row r="884" spans="10:12" ht="15.6" x14ac:dyDescent="0.3">
      <c r="J884" s="1" t="s">
        <v>770</v>
      </c>
      <c r="K884" s="16">
        <v>13544</v>
      </c>
      <c r="L884" s="13" t="str">
        <f t="shared" si="15"/>
        <v>A8</v>
      </c>
    </row>
    <row r="885" spans="10:12" ht="15.6" x14ac:dyDescent="0.3">
      <c r="J885" s="3">
        <v>42466</v>
      </c>
      <c r="K885" s="16">
        <v>13544</v>
      </c>
      <c r="L885" s="13" t="str">
        <f t="shared" si="15"/>
        <v>A8</v>
      </c>
    </row>
    <row r="886" spans="10:12" ht="15.6" x14ac:dyDescent="0.3">
      <c r="J886" s="3">
        <v>42496</v>
      </c>
      <c r="K886" s="16">
        <v>13544</v>
      </c>
      <c r="L886" s="13" t="str">
        <f t="shared" si="15"/>
        <v>A8</v>
      </c>
    </row>
    <row r="887" spans="10:12" ht="15.6" x14ac:dyDescent="0.3">
      <c r="J887" s="1" t="s">
        <v>771</v>
      </c>
      <c r="K887" s="16">
        <v>13411</v>
      </c>
      <c r="L887" s="13" t="str">
        <f t="shared" si="15"/>
        <v>A7</v>
      </c>
    </row>
    <row r="888" spans="10:12" ht="15.6" x14ac:dyDescent="0.3">
      <c r="J888" s="1" t="s">
        <v>772</v>
      </c>
      <c r="K888" s="16">
        <v>13308</v>
      </c>
      <c r="L888" s="13" t="str">
        <f t="shared" si="15"/>
        <v>A7</v>
      </c>
    </row>
    <row r="889" spans="10:12" ht="15.6" x14ac:dyDescent="0.3">
      <c r="J889" s="1" t="s">
        <v>773</v>
      </c>
      <c r="K889" s="16">
        <v>13175</v>
      </c>
      <c r="L889" s="13" t="str">
        <f t="shared" si="15"/>
        <v>A6</v>
      </c>
    </row>
    <row r="890" spans="10:12" ht="15.6" x14ac:dyDescent="0.3">
      <c r="J890" s="1" t="s">
        <v>774</v>
      </c>
      <c r="K890" s="16">
        <v>13165</v>
      </c>
      <c r="L890" s="13" t="str">
        <f t="shared" si="15"/>
        <v>A6</v>
      </c>
    </row>
    <row r="891" spans="10:12" ht="15.6" x14ac:dyDescent="0.3">
      <c r="J891" s="1" t="s">
        <v>775</v>
      </c>
      <c r="K891" s="16">
        <v>13242</v>
      </c>
      <c r="L891" s="13" t="str">
        <f t="shared" si="15"/>
        <v>A7</v>
      </c>
    </row>
    <row r="892" spans="10:12" ht="15.6" x14ac:dyDescent="0.3">
      <c r="J892" s="3">
        <v>42680</v>
      </c>
      <c r="K892" s="16">
        <v>13242</v>
      </c>
      <c r="L892" s="13" t="str">
        <f t="shared" si="15"/>
        <v>A7</v>
      </c>
    </row>
    <row r="893" spans="10:12" ht="15.6" x14ac:dyDescent="0.3">
      <c r="J893" s="3">
        <v>42710</v>
      </c>
      <c r="K893" s="16">
        <v>13242</v>
      </c>
      <c r="L893" s="13" t="str">
        <f t="shared" si="15"/>
        <v>A7</v>
      </c>
    </row>
    <row r="894" spans="10:12" ht="15.6" x14ac:dyDescent="0.3">
      <c r="J894" s="1" t="s">
        <v>776</v>
      </c>
      <c r="K894" s="16">
        <v>13274</v>
      </c>
      <c r="L894" s="13" t="str">
        <f t="shared" si="15"/>
        <v>A7</v>
      </c>
    </row>
    <row r="895" spans="10:12" ht="15.6" x14ac:dyDescent="0.3">
      <c r="J895" s="1" t="s">
        <v>777</v>
      </c>
      <c r="K895" s="16">
        <v>13207</v>
      </c>
      <c r="L895" s="13" t="str">
        <f t="shared" si="15"/>
        <v>A7</v>
      </c>
    </row>
    <row r="896" spans="10:12" ht="15.6" x14ac:dyDescent="0.3">
      <c r="J896" s="1" t="s">
        <v>778</v>
      </c>
      <c r="K896" s="16">
        <v>13331</v>
      </c>
      <c r="L896" s="13" t="str">
        <f t="shared" si="15"/>
        <v>A7</v>
      </c>
    </row>
    <row r="897" spans="10:12" ht="15.6" x14ac:dyDescent="0.3">
      <c r="J897" s="1" t="s">
        <v>779</v>
      </c>
      <c r="K897" s="16">
        <v>13260</v>
      </c>
      <c r="L897" s="13" t="str">
        <f t="shared" si="15"/>
        <v>A7</v>
      </c>
    </row>
    <row r="898" spans="10:12" ht="15.6" x14ac:dyDescent="0.3">
      <c r="J898" s="1" t="s">
        <v>780</v>
      </c>
      <c r="K898" s="16">
        <v>13291</v>
      </c>
      <c r="L898" s="13" t="str">
        <f t="shared" si="15"/>
        <v>A7</v>
      </c>
    </row>
    <row r="899" spans="10:12" ht="15.6" x14ac:dyDescent="0.3">
      <c r="J899" s="1" t="s">
        <v>781</v>
      </c>
      <c r="K899" s="16">
        <v>13291</v>
      </c>
      <c r="L899" s="13" t="str">
        <f t="shared" si="15"/>
        <v>A7</v>
      </c>
    </row>
    <row r="900" spans="10:12" ht="15.6" x14ac:dyDescent="0.3">
      <c r="J900" s="1" t="s">
        <v>782</v>
      </c>
      <c r="K900" s="16">
        <v>13291</v>
      </c>
      <c r="L900" s="13" t="str">
        <f t="shared" si="15"/>
        <v>A7</v>
      </c>
    </row>
    <row r="901" spans="10:12" ht="15.6" x14ac:dyDescent="0.3">
      <c r="J901" s="1" t="s">
        <v>783</v>
      </c>
      <c r="K901" s="16">
        <v>13194</v>
      </c>
      <c r="L901" s="13" t="str">
        <f t="shared" si="15"/>
        <v>A6</v>
      </c>
    </row>
    <row r="902" spans="10:12" ht="15.6" x14ac:dyDescent="0.3">
      <c r="J902" s="1" t="s">
        <v>784</v>
      </c>
      <c r="K902" s="16">
        <v>13220</v>
      </c>
      <c r="L902" s="13" t="str">
        <f t="shared" ref="L902:L965" si="16">VLOOKUP(K902,$G$3:$H$15,2,TRUE)</f>
        <v>A7</v>
      </c>
    </row>
    <row r="903" spans="10:12" ht="15.6" x14ac:dyDescent="0.3">
      <c r="J903" s="1" t="s">
        <v>785</v>
      </c>
      <c r="K903" s="16">
        <v>13232</v>
      </c>
      <c r="L903" s="13" t="str">
        <f t="shared" si="16"/>
        <v>A7</v>
      </c>
    </row>
    <row r="904" spans="10:12" ht="15.6" x14ac:dyDescent="0.3">
      <c r="J904" s="1" t="s">
        <v>786</v>
      </c>
      <c r="K904" s="16">
        <v>13199</v>
      </c>
      <c r="L904" s="13" t="str">
        <f t="shared" si="16"/>
        <v>A6</v>
      </c>
    </row>
    <row r="905" spans="10:12" ht="15.6" x14ac:dyDescent="0.3">
      <c r="J905" s="1" t="s">
        <v>787</v>
      </c>
      <c r="K905" s="16">
        <v>13230</v>
      </c>
      <c r="L905" s="13" t="str">
        <f t="shared" si="16"/>
        <v>A7</v>
      </c>
    </row>
    <row r="906" spans="10:12" ht="15.6" x14ac:dyDescent="0.3">
      <c r="J906" s="1" t="s">
        <v>788</v>
      </c>
      <c r="K906" s="16">
        <v>13230</v>
      </c>
      <c r="L906" s="13" t="str">
        <f t="shared" si="16"/>
        <v>A7</v>
      </c>
    </row>
    <row r="907" spans="10:12" ht="15.6" x14ac:dyDescent="0.3">
      <c r="J907" s="1" t="s">
        <v>789</v>
      </c>
      <c r="K907" s="16">
        <v>13230</v>
      </c>
      <c r="L907" s="13" t="str">
        <f t="shared" si="16"/>
        <v>A7</v>
      </c>
    </row>
    <row r="908" spans="10:12" ht="15.6" x14ac:dyDescent="0.3">
      <c r="J908" s="1" t="s">
        <v>790</v>
      </c>
      <c r="K908" s="16">
        <v>13428</v>
      </c>
      <c r="L908" s="13" t="str">
        <f t="shared" si="16"/>
        <v>A7</v>
      </c>
    </row>
    <row r="909" spans="10:12" ht="15.6" x14ac:dyDescent="0.3">
      <c r="J909" s="1" t="s">
        <v>791</v>
      </c>
      <c r="K909" s="16">
        <v>13190</v>
      </c>
      <c r="L909" s="13" t="str">
        <f t="shared" si="16"/>
        <v>A6</v>
      </c>
    </row>
    <row r="910" spans="10:12" ht="15.6" x14ac:dyDescent="0.3">
      <c r="J910" s="1" t="s">
        <v>792</v>
      </c>
      <c r="K910" s="16">
        <v>13100</v>
      </c>
      <c r="L910" s="13" t="str">
        <f t="shared" si="16"/>
        <v>A6</v>
      </c>
    </row>
    <row r="911" spans="10:12" ht="15.6" x14ac:dyDescent="0.3">
      <c r="J911" s="1" t="s">
        <v>793</v>
      </c>
      <c r="K911" s="16">
        <v>13114</v>
      </c>
      <c r="L911" s="13" t="str">
        <f t="shared" si="16"/>
        <v>A6</v>
      </c>
    </row>
    <row r="912" spans="10:12" ht="15.6" x14ac:dyDescent="0.3">
      <c r="J912" s="1" t="s">
        <v>794</v>
      </c>
      <c r="K912" s="16">
        <v>13106</v>
      </c>
      <c r="L912" s="13" t="str">
        <f t="shared" si="16"/>
        <v>A6</v>
      </c>
    </row>
    <row r="913" spans="10:12" ht="15.6" x14ac:dyDescent="0.3">
      <c r="J913" s="3">
        <v>42407</v>
      </c>
      <c r="K913" s="16">
        <v>13106</v>
      </c>
      <c r="L913" s="13" t="str">
        <f t="shared" si="16"/>
        <v>A6</v>
      </c>
    </row>
    <row r="914" spans="10:12" ht="15.6" x14ac:dyDescent="0.3">
      <c r="J914" s="3">
        <v>42436</v>
      </c>
      <c r="K914" s="16">
        <v>13106</v>
      </c>
      <c r="L914" s="13" t="str">
        <f t="shared" si="16"/>
        <v>A6</v>
      </c>
    </row>
    <row r="915" spans="10:12" ht="15.6" x14ac:dyDescent="0.3">
      <c r="J915" s="3">
        <v>42467</v>
      </c>
      <c r="K915" s="16">
        <v>13106</v>
      </c>
      <c r="L915" s="13" t="str">
        <f t="shared" si="16"/>
        <v>A6</v>
      </c>
    </row>
    <row r="916" spans="10:12" ht="15.6" x14ac:dyDescent="0.3">
      <c r="J916" s="3">
        <v>42497</v>
      </c>
      <c r="K916" s="16">
        <v>13106</v>
      </c>
      <c r="L916" s="13" t="str">
        <f t="shared" si="16"/>
        <v>A6</v>
      </c>
    </row>
    <row r="917" spans="10:12" ht="15.6" x14ac:dyDescent="0.3">
      <c r="J917" s="3">
        <v>42528</v>
      </c>
      <c r="K917" s="16">
        <v>13106</v>
      </c>
      <c r="L917" s="13" t="str">
        <f t="shared" si="16"/>
        <v>A6</v>
      </c>
    </row>
    <row r="918" spans="10:12" ht="15.6" x14ac:dyDescent="0.3">
      <c r="J918" s="3">
        <v>42558</v>
      </c>
      <c r="K918" s="16">
        <v>13106</v>
      </c>
      <c r="L918" s="13" t="str">
        <f t="shared" si="16"/>
        <v>A6</v>
      </c>
    </row>
    <row r="919" spans="10:12" ht="15.6" x14ac:dyDescent="0.3">
      <c r="J919" s="3">
        <v>42589</v>
      </c>
      <c r="K919" s="16">
        <v>13106</v>
      </c>
      <c r="L919" s="13" t="str">
        <f t="shared" si="16"/>
        <v>A6</v>
      </c>
    </row>
    <row r="920" spans="10:12" ht="15.6" x14ac:dyDescent="0.3">
      <c r="J920" s="3">
        <v>42620</v>
      </c>
      <c r="K920" s="16">
        <v>13106</v>
      </c>
      <c r="L920" s="13" t="str">
        <f t="shared" si="16"/>
        <v>A6</v>
      </c>
    </row>
    <row r="921" spans="10:12" ht="15.6" x14ac:dyDescent="0.3">
      <c r="J921" s="3">
        <v>42650</v>
      </c>
      <c r="K921" s="16">
        <v>13106</v>
      </c>
      <c r="L921" s="13" t="str">
        <f t="shared" si="16"/>
        <v>A6</v>
      </c>
    </row>
    <row r="922" spans="10:12" ht="15.6" x14ac:dyDescent="0.3">
      <c r="J922" s="1" t="s">
        <v>795</v>
      </c>
      <c r="K922" s="16">
        <v>13046</v>
      </c>
      <c r="L922" s="13" t="str">
        <f t="shared" si="16"/>
        <v>A6</v>
      </c>
    </row>
    <row r="923" spans="10:12" ht="15.6" x14ac:dyDescent="0.3">
      <c r="J923" s="1" t="s">
        <v>796</v>
      </c>
      <c r="K923" s="16">
        <v>13085</v>
      </c>
      <c r="L923" s="13" t="str">
        <f t="shared" si="16"/>
        <v>A6</v>
      </c>
    </row>
    <row r="924" spans="10:12" ht="15.6" x14ac:dyDescent="0.3">
      <c r="J924" s="1" t="s">
        <v>797</v>
      </c>
      <c r="K924" s="16">
        <v>13030</v>
      </c>
      <c r="L924" s="13" t="str">
        <f t="shared" si="16"/>
        <v>A6</v>
      </c>
    </row>
    <row r="925" spans="10:12" ht="15.6" x14ac:dyDescent="0.3">
      <c r="J925" s="1" t="s">
        <v>798</v>
      </c>
      <c r="K925" s="16">
        <v>13023</v>
      </c>
      <c r="L925" s="13" t="str">
        <f t="shared" si="16"/>
        <v>A6</v>
      </c>
    </row>
    <row r="926" spans="10:12" ht="15.6" x14ac:dyDescent="0.3">
      <c r="J926" s="1" t="s">
        <v>799</v>
      </c>
      <c r="K926" s="16">
        <v>13021</v>
      </c>
      <c r="L926" s="13" t="str">
        <f t="shared" si="16"/>
        <v>A6</v>
      </c>
    </row>
    <row r="927" spans="10:12" ht="15.6" x14ac:dyDescent="0.3">
      <c r="J927" s="1" t="s">
        <v>800</v>
      </c>
      <c r="K927" s="16">
        <v>13021</v>
      </c>
      <c r="L927" s="13" t="str">
        <f t="shared" si="16"/>
        <v>A6</v>
      </c>
    </row>
    <row r="928" spans="10:12" ht="15.6" x14ac:dyDescent="0.3">
      <c r="J928" s="1" t="s">
        <v>801</v>
      </c>
      <c r="K928" s="16">
        <v>13021</v>
      </c>
      <c r="L928" s="13" t="str">
        <f t="shared" si="16"/>
        <v>A6</v>
      </c>
    </row>
    <row r="929" spans="10:12" ht="15.6" x14ac:dyDescent="0.3">
      <c r="J929" s="1" t="s">
        <v>802</v>
      </c>
      <c r="K929" s="16">
        <v>13046</v>
      </c>
      <c r="L929" s="13" t="str">
        <f t="shared" si="16"/>
        <v>A6</v>
      </c>
    </row>
    <row r="930" spans="10:12" ht="15.6" x14ac:dyDescent="0.3">
      <c r="J930" s="1" t="s">
        <v>803</v>
      </c>
      <c r="K930" s="16">
        <v>13021</v>
      </c>
      <c r="L930" s="13" t="str">
        <f t="shared" si="16"/>
        <v>A6</v>
      </c>
    </row>
    <row r="931" spans="10:12" ht="15.6" x14ac:dyDescent="0.3">
      <c r="J931" s="1" t="s">
        <v>804</v>
      </c>
      <c r="K931" s="16">
        <v>13034</v>
      </c>
      <c r="L931" s="13" t="str">
        <f t="shared" si="16"/>
        <v>A6</v>
      </c>
    </row>
    <row r="932" spans="10:12" ht="15.6" x14ac:dyDescent="0.3">
      <c r="J932" s="1" t="s">
        <v>805</v>
      </c>
      <c r="K932" s="16">
        <v>13056</v>
      </c>
      <c r="L932" s="13" t="str">
        <f t="shared" si="16"/>
        <v>A6</v>
      </c>
    </row>
    <row r="933" spans="10:12" ht="15.6" x14ac:dyDescent="0.3">
      <c r="J933" s="1" t="s">
        <v>806</v>
      </c>
      <c r="K933" s="16">
        <v>13036</v>
      </c>
      <c r="L933" s="13" t="str">
        <f t="shared" si="16"/>
        <v>A6</v>
      </c>
    </row>
    <row r="934" spans="10:12" ht="15.6" x14ac:dyDescent="0.3">
      <c r="J934" s="1" t="s">
        <v>807</v>
      </c>
      <c r="K934" s="16">
        <v>13036</v>
      </c>
      <c r="L934" s="13" t="str">
        <f t="shared" si="16"/>
        <v>A6</v>
      </c>
    </row>
    <row r="935" spans="10:12" ht="15.6" x14ac:dyDescent="0.3">
      <c r="J935" s="1" t="s">
        <v>808</v>
      </c>
      <c r="K935" s="16">
        <v>13036</v>
      </c>
      <c r="L935" s="13" t="str">
        <f t="shared" si="16"/>
        <v>A6</v>
      </c>
    </row>
    <row r="936" spans="10:12" ht="15.6" x14ac:dyDescent="0.3">
      <c r="J936" s="1" t="s">
        <v>809</v>
      </c>
      <c r="K936" s="16">
        <v>13069</v>
      </c>
      <c r="L936" s="13" t="str">
        <f t="shared" si="16"/>
        <v>A6</v>
      </c>
    </row>
    <row r="937" spans="10:12" ht="15.6" x14ac:dyDescent="0.3">
      <c r="J937" s="1" t="s">
        <v>810</v>
      </c>
      <c r="K937" s="16">
        <v>13084</v>
      </c>
      <c r="L937" s="13" t="str">
        <f t="shared" si="16"/>
        <v>A6</v>
      </c>
    </row>
    <row r="938" spans="10:12" ht="15.6" x14ac:dyDescent="0.3">
      <c r="J938" s="1" t="s">
        <v>811</v>
      </c>
      <c r="K938" s="16">
        <v>13064</v>
      </c>
      <c r="L938" s="13" t="str">
        <f t="shared" si="16"/>
        <v>A6</v>
      </c>
    </row>
    <row r="939" spans="10:12" ht="15.6" x14ac:dyDescent="0.3">
      <c r="J939" s="1" t="s">
        <v>812</v>
      </c>
      <c r="K939" s="16">
        <v>13047</v>
      </c>
      <c r="L939" s="13" t="str">
        <f t="shared" si="16"/>
        <v>A6</v>
      </c>
    </row>
    <row r="940" spans="10:12" ht="15.6" x14ac:dyDescent="0.3">
      <c r="J940" s="1" t="s">
        <v>813</v>
      </c>
      <c r="K940" s="16">
        <v>13029</v>
      </c>
      <c r="L940" s="13" t="str">
        <f t="shared" si="16"/>
        <v>A6</v>
      </c>
    </row>
    <row r="941" spans="10:12" ht="15.6" x14ac:dyDescent="0.3">
      <c r="J941" s="1" t="s">
        <v>814</v>
      </c>
      <c r="K941" s="16">
        <v>13029</v>
      </c>
      <c r="L941" s="13" t="str">
        <f t="shared" si="16"/>
        <v>A6</v>
      </c>
    </row>
    <row r="942" spans="10:12" ht="15.6" x14ac:dyDescent="0.3">
      <c r="J942" s="1" t="s">
        <v>815</v>
      </c>
      <c r="K942" s="16">
        <v>13029</v>
      </c>
      <c r="L942" s="13" t="str">
        <f t="shared" si="16"/>
        <v>A6</v>
      </c>
    </row>
    <row r="943" spans="10:12" ht="15.6" x14ac:dyDescent="0.3">
      <c r="J943" s="1" t="s">
        <v>816</v>
      </c>
      <c r="K943" s="16">
        <v>13015</v>
      </c>
      <c r="L943" s="13" t="str">
        <f t="shared" si="16"/>
        <v>A6</v>
      </c>
    </row>
    <row r="944" spans="10:12" ht="15.6" x14ac:dyDescent="0.3">
      <c r="J944" s="1" t="s">
        <v>817</v>
      </c>
      <c r="K944" s="16">
        <v>13014</v>
      </c>
      <c r="L944" s="13" t="str">
        <f t="shared" si="16"/>
        <v>A6</v>
      </c>
    </row>
    <row r="945" spans="10:12" ht="15.6" x14ac:dyDescent="0.3">
      <c r="J945" s="1" t="s">
        <v>818</v>
      </c>
      <c r="K945" s="16">
        <v>13048</v>
      </c>
      <c r="L945" s="13" t="str">
        <f t="shared" si="16"/>
        <v>A6</v>
      </c>
    </row>
    <row r="946" spans="10:12" ht="15.6" x14ac:dyDescent="0.3">
      <c r="J946" s="1" t="s">
        <v>819</v>
      </c>
      <c r="K946" s="16">
        <v>13072</v>
      </c>
      <c r="L946" s="13" t="str">
        <f t="shared" si="16"/>
        <v>A6</v>
      </c>
    </row>
    <row r="947" spans="10:12" ht="15.6" x14ac:dyDescent="0.3">
      <c r="J947" s="1" t="s">
        <v>820</v>
      </c>
      <c r="K947" s="16">
        <v>13059</v>
      </c>
      <c r="L947" s="13" t="str">
        <f t="shared" si="16"/>
        <v>A6</v>
      </c>
    </row>
    <row r="948" spans="10:12" ht="15.6" x14ac:dyDescent="0.3">
      <c r="J948" s="3">
        <v>42529</v>
      </c>
      <c r="K948" s="16">
        <v>13059</v>
      </c>
      <c r="L948" s="13" t="str">
        <f t="shared" si="16"/>
        <v>A6</v>
      </c>
    </row>
    <row r="949" spans="10:12" ht="15.6" x14ac:dyDescent="0.3">
      <c r="J949" s="3">
        <v>42559</v>
      </c>
      <c r="K949" s="16">
        <v>13059</v>
      </c>
      <c r="L949" s="13" t="str">
        <f t="shared" si="16"/>
        <v>A6</v>
      </c>
    </row>
    <row r="950" spans="10:12" ht="15.6" x14ac:dyDescent="0.3">
      <c r="J950" s="1" t="s">
        <v>821</v>
      </c>
      <c r="K950" s="16">
        <v>13078</v>
      </c>
      <c r="L950" s="13" t="str">
        <f t="shared" si="16"/>
        <v>A6</v>
      </c>
    </row>
    <row r="951" spans="10:12" ht="15.6" x14ac:dyDescent="0.3">
      <c r="J951" s="1" t="s">
        <v>822</v>
      </c>
      <c r="K951" s="16">
        <v>13067</v>
      </c>
      <c r="L951" s="13" t="str">
        <f t="shared" si="16"/>
        <v>A6</v>
      </c>
    </row>
    <row r="952" spans="10:12" ht="15.6" x14ac:dyDescent="0.3">
      <c r="J952" s="1" t="s">
        <v>823</v>
      </c>
      <c r="K952" s="16">
        <v>13057</v>
      </c>
      <c r="L952" s="13" t="str">
        <f t="shared" si="16"/>
        <v>A6</v>
      </c>
    </row>
    <row r="953" spans="10:12" ht="15.6" x14ac:dyDescent="0.3">
      <c r="J953" s="1" t="s">
        <v>824</v>
      </c>
      <c r="K953" s="16">
        <v>13047</v>
      </c>
      <c r="L953" s="13" t="str">
        <f t="shared" si="16"/>
        <v>A6</v>
      </c>
    </row>
    <row r="954" spans="10:12" ht="15.6" x14ac:dyDescent="0.3">
      <c r="J954" s="1" t="s">
        <v>825</v>
      </c>
      <c r="K954" s="16">
        <v>13054</v>
      </c>
      <c r="L954" s="13" t="str">
        <f t="shared" si="16"/>
        <v>A6</v>
      </c>
    </row>
    <row r="955" spans="10:12" ht="15.6" x14ac:dyDescent="0.3">
      <c r="J955" s="1" t="s">
        <v>826</v>
      </c>
      <c r="K955" s="16">
        <v>13054</v>
      </c>
      <c r="L955" s="13" t="str">
        <f t="shared" si="16"/>
        <v>A6</v>
      </c>
    </row>
    <row r="956" spans="10:12" ht="15.6" x14ac:dyDescent="0.3">
      <c r="J956" s="1" t="s">
        <v>827</v>
      </c>
      <c r="K956" s="16">
        <v>13054</v>
      </c>
      <c r="L956" s="13" t="str">
        <f t="shared" si="16"/>
        <v>A6</v>
      </c>
    </row>
    <row r="957" spans="10:12" ht="15.6" x14ac:dyDescent="0.3">
      <c r="J957" s="1" t="s">
        <v>828</v>
      </c>
      <c r="K957" s="16">
        <v>13055</v>
      </c>
      <c r="L957" s="13" t="str">
        <f t="shared" si="16"/>
        <v>A6</v>
      </c>
    </row>
    <row r="958" spans="10:12" ht="15.6" x14ac:dyDescent="0.3">
      <c r="J958" s="1" t="s">
        <v>829</v>
      </c>
      <c r="K958" s="16">
        <v>13033</v>
      </c>
      <c r="L958" s="13" t="str">
        <f t="shared" si="16"/>
        <v>A6</v>
      </c>
    </row>
    <row r="959" spans="10:12" ht="15.6" x14ac:dyDescent="0.3">
      <c r="J959" s="1" t="s">
        <v>830</v>
      </c>
      <c r="K959" s="16">
        <v>13048</v>
      </c>
      <c r="L959" s="13" t="str">
        <f t="shared" si="16"/>
        <v>A6</v>
      </c>
    </row>
    <row r="960" spans="10:12" ht="15.6" x14ac:dyDescent="0.3">
      <c r="J960" s="1" t="s">
        <v>831</v>
      </c>
      <c r="K960" s="16">
        <v>13053</v>
      </c>
      <c r="L960" s="13" t="str">
        <f t="shared" si="16"/>
        <v>A6</v>
      </c>
    </row>
    <row r="961" spans="10:12" ht="15.6" x14ac:dyDescent="0.3">
      <c r="J961" s="1" t="s">
        <v>832</v>
      </c>
      <c r="K961" s="16">
        <v>13053</v>
      </c>
      <c r="L961" s="13" t="str">
        <f t="shared" si="16"/>
        <v>A6</v>
      </c>
    </row>
    <row r="962" spans="10:12" ht="15.6" x14ac:dyDescent="0.3">
      <c r="J962" s="1" t="s">
        <v>833</v>
      </c>
      <c r="K962" s="16">
        <v>13053</v>
      </c>
      <c r="L962" s="13" t="str">
        <f t="shared" si="16"/>
        <v>A6</v>
      </c>
    </row>
    <row r="963" spans="10:12" ht="15.6" x14ac:dyDescent="0.3">
      <c r="J963" s="1" t="s">
        <v>834</v>
      </c>
      <c r="K963" s="16">
        <v>13053</v>
      </c>
      <c r="L963" s="13" t="str">
        <f t="shared" si="16"/>
        <v>A6</v>
      </c>
    </row>
    <row r="964" spans="10:12" ht="15.6" x14ac:dyDescent="0.3">
      <c r="J964" s="1" t="s">
        <v>835</v>
      </c>
      <c r="K964" s="16">
        <v>13131</v>
      </c>
      <c r="L964" s="13" t="str">
        <f t="shared" si="16"/>
        <v>A6</v>
      </c>
    </row>
    <row r="965" spans="10:12" ht="15.6" x14ac:dyDescent="0.3">
      <c r="J965" s="1" t="s">
        <v>836</v>
      </c>
      <c r="K965" s="16">
        <v>13150</v>
      </c>
      <c r="L965" s="13" t="str">
        <f t="shared" si="16"/>
        <v>A6</v>
      </c>
    </row>
    <row r="966" spans="10:12" ht="15.6" x14ac:dyDescent="0.3">
      <c r="J966" s="1" t="s">
        <v>837</v>
      </c>
      <c r="K966" s="16">
        <v>13186</v>
      </c>
      <c r="L966" s="13" t="str">
        <f t="shared" ref="L966:L1029" si="17">VLOOKUP(K966,$G$3:$H$15,2,TRUE)</f>
        <v>A6</v>
      </c>
    </row>
    <row r="967" spans="10:12" ht="15.6" x14ac:dyDescent="0.3">
      <c r="J967" s="1" t="s">
        <v>838</v>
      </c>
      <c r="K967" s="16">
        <v>13201</v>
      </c>
      <c r="L967" s="13" t="str">
        <f t="shared" si="17"/>
        <v>A7</v>
      </c>
    </row>
    <row r="968" spans="10:12" ht="15.6" x14ac:dyDescent="0.3">
      <c r="J968" s="1" t="s">
        <v>839</v>
      </c>
      <c r="K968" s="16">
        <v>13176</v>
      </c>
      <c r="L968" s="13" t="str">
        <f t="shared" si="17"/>
        <v>A6</v>
      </c>
    </row>
    <row r="969" spans="10:12" ht="15.6" x14ac:dyDescent="0.3">
      <c r="J969" s="1" t="s">
        <v>840</v>
      </c>
      <c r="K969" s="16">
        <v>13176</v>
      </c>
      <c r="L969" s="13" t="str">
        <f t="shared" si="17"/>
        <v>A6</v>
      </c>
    </row>
    <row r="970" spans="10:12" ht="15.6" x14ac:dyDescent="0.3">
      <c r="J970" s="1" t="s">
        <v>841</v>
      </c>
      <c r="K970" s="16">
        <v>13176</v>
      </c>
      <c r="L970" s="13" t="str">
        <f t="shared" si="17"/>
        <v>A6</v>
      </c>
    </row>
    <row r="971" spans="10:12" ht="15.6" x14ac:dyDescent="0.3">
      <c r="J971" s="1" t="s">
        <v>842</v>
      </c>
      <c r="K971" s="16">
        <v>13209</v>
      </c>
      <c r="L971" s="13" t="str">
        <f t="shared" si="17"/>
        <v>A7</v>
      </c>
    </row>
    <row r="972" spans="10:12" ht="15.6" x14ac:dyDescent="0.3">
      <c r="J972" s="1" t="s">
        <v>843</v>
      </c>
      <c r="K972" s="16">
        <v>13194</v>
      </c>
      <c r="L972" s="13" t="str">
        <f t="shared" si="17"/>
        <v>A6</v>
      </c>
    </row>
    <row r="973" spans="10:12" ht="15.6" x14ac:dyDescent="0.3">
      <c r="J973" s="1" t="s">
        <v>844</v>
      </c>
      <c r="K973" s="16">
        <v>13233</v>
      </c>
      <c r="L973" s="13" t="str">
        <f t="shared" si="17"/>
        <v>A7</v>
      </c>
    </row>
    <row r="974" spans="10:12" ht="15.6" x14ac:dyDescent="0.3">
      <c r="J974" s="1" t="s">
        <v>845</v>
      </c>
      <c r="K974" s="16">
        <v>13203</v>
      </c>
      <c r="L974" s="13" t="str">
        <f t="shared" si="17"/>
        <v>A7</v>
      </c>
    </row>
    <row r="975" spans="10:12" ht="15.6" x14ac:dyDescent="0.3">
      <c r="J975" s="1" t="s">
        <v>846</v>
      </c>
      <c r="K975" s="16">
        <v>13195</v>
      </c>
      <c r="L975" s="13" t="str">
        <f t="shared" si="17"/>
        <v>A6</v>
      </c>
    </row>
    <row r="976" spans="10:12" ht="15.6" x14ac:dyDescent="0.3">
      <c r="J976" s="3">
        <v>42438</v>
      </c>
      <c r="K976" s="16">
        <v>13195</v>
      </c>
      <c r="L976" s="13" t="str">
        <f t="shared" si="17"/>
        <v>A6</v>
      </c>
    </row>
    <row r="977" spans="10:12" ht="15.6" x14ac:dyDescent="0.3">
      <c r="J977" s="3">
        <v>42469</v>
      </c>
      <c r="K977" s="16">
        <v>13195</v>
      </c>
      <c r="L977" s="13" t="str">
        <f t="shared" si="17"/>
        <v>A6</v>
      </c>
    </row>
    <row r="978" spans="10:12" ht="15.6" x14ac:dyDescent="0.3">
      <c r="J978" s="1" t="s">
        <v>847</v>
      </c>
      <c r="K978" s="16">
        <v>13131</v>
      </c>
      <c r="L978" s="13" t="str">
        <f t="shared" si="17"/>
        <v>A6</v>
      </c>
    </row>
    <row r="979" spans="10:12" ht="15.6" x14ac:dyDescent="0.3">
      <c r="J979" s="1" t="s">
        <v>848</v>
      </c>
      <c r="K979" s="16">
        <v>13096</v>
      </c>
      <c r="L979" s="13" t="str">
        <f t="shared" si="17"/>
        <v>A6</v>
      </c>
    </row>
    <row r="980" spans="10:12" ht="15.6" x14ac:dyDescent="0.3">
      <c r="J980" s="1" t="s">
        <v>849</v>
      </c>
      <c r="K980" s="16">
        <v>13021</v>
      </c>
      <c r="L980" s="13" t="str">
        <f t="shared" si="17"/>
        <v>A6</v>
      </c>
    </row>
    <row r="981" spans="10:12" ht="15.6" x14ac:dyDescent="0.3">
      <c r="J981" s="1" t="s">
        <v>850</v>
      </c>
      <c r="K981" s="16">
        <v>13025</v>
      </c>
      <c r="L981" s="13" t="str">
        <f t="shared" si="17"/>
        <v>A6</v>
      </c>
    </row>
    <row r="982" spans="10:12" ht="15.6" x14ac:dyDescent="0.3">
      <c r="J982" s="1" t="s">
        <v>851</v>
      </c>
      <c r="K982" s="16">
        <v>13024</v>
      </c>
      <c r="L982" s="13" t="str">
        <f t="shared" si="17"/>
        <v>A6</v>
      </c>
    </row>
    <row r="983" spans="10:12" ht="15.6" x14ac:dyDescent="0.3">
      <c r="J983" s="3">
        <v>42652</v>
      </c>
      <c r="K983" s="16">
        <v>13024</v>
      </c>
      <c r="L983" s="13" t="str">
        <f t="shared" si="17"/>
        <v>A6</v>
      </c>
    </row>
    <row r="984" spans="10:12" ht="15.6" x14ac:dyDescent="0.3">
      <c r="J984" s="3">
        <v>42683</v>
      </c>
      <c r="K984" s="16">
        <v>13024</v>
      </c>
      <c r="L984" s="13" t="str">
        <f t="shared" si="17"/>
        <v>A6</v>
      </c>
    </row>
    <row r="985" spans="10:12" ht="15.6" x14ac:dyDescent="0.3">
      <c r="J985" s="3">
        <v>42713</v>
      </c>
      <c r="K985" s="16">
        <v>13024</v>
      </c>
      <c r="L985" s="13" t="str">
        <f t="shared" si="17"/>
        <v>A6</v>
      </c>
    </row>
    <row r="986" spans="10:12" ht="15.6" x14ac:dyDescent="0.3">
      <c r="J986" s="1" t="s">
        <v>852</v>
      </c>
      <c r="K986" s="16">
        <v>13085</v>
      </c>
      <c r="L986" s="13" t="str">
        <f t="shared" si="17"/>
        <v>A6</v>
      </c>
    </row>
    <row r="987" spans="10:12" ht="15.6" x14ac:dyDescent="0.3">
      <c r="J987" s="1" t="s">
        <v>853</v>
      </c>
      <c r="K987" s="16">
        <v>13162</v>
      </c>
      <c r="L987" s="13" t="str">
        <f t="shared" si="17"/>
        <v>A6</v>
      </c>
    </row>
    <row r="988" spans="10:12" ht="15.6" x14ac:dyDescent="0.3">
      <c r="J988" s="1" t="s">
        <v>854</v>
      </c>
      <c r="K988" s="16">
        <v>13124</v>
      </c>
      <c r="L988" s="13" t="str">
        <f t="shared" si="17"/>
        <v>A6</v>
      </c>
    </row>
    <row r="989" spans="10:12" ht="15.6" x14ac:dyDescent="0.3">
      <c r="J989" s="1" t="s">
        <v>855</v>
      </c>
      <c r="K989" s="16">
        <v>13065</v>
      </c>
      <c r="L989" s="13" t="str">
        <f t="shared" si="17"/>
        <v>A6</v>
      </c>
    </row>
    <row r="990" spans="10:12" ht="15.6" x14ac:dyDescent="0.3">
      <c r="J990" s="1" t="s">
        <v>856</v>
      </c>
      <c r="K990" s="16">
        <v>13065</v>
      </c>
      <c r="L990" s="13" t="str">
        <f t="shared" si="17"/>
        <v>A6</v>
      </c>
    </row>
    <row r="991" spans="10:12" ht="15.6" x14ac:dyDescent="0.3">
      <c r="J991" s="1" t="s">
        <v>857</v>
      </c>
      <c r="K991" s="16">
        <v>13065</v>
      </c>
      <c r="L991" s="13" t="str">
        <f t="shared" si="17"/>
        <v>A6</v>
      </c>
    </row>
    <row r="992" spans="10:12" ht="15.6" x14ac:dyDescent="0.3">
      <c r="J992" s="1" t="s">
        <v>858</v>
      </c>
      <c r="K992" s="16">
        <v>13098</v>
      </c>
      <c r="L992" s="13" t="str">
        <f t="shared" si="17"/>
        <v>A6</v>
      </c>
    </row>
    <row r="993" spans="10:12" ht="15.6" x14ac:dyDescent="0.3">
      <c r="J993" s="1" t="s">
        <v>859</v>
      </c>
      <c r="K993" s="16">
        <v>13076</v>
      </c>
      <c r="L993" s="13" t="str">
        <f t="shared" si="17"/>
        <v>A6</v>
      </c>
    </row>
    <row r="994" spans="10:12" ht="15.6" x14ac:dyDescent="0.3">
      <c r="J994" s="1" t="s">
        <v>860</v>
      </c>
      <c r="K994" s="16">
        <v>13082</v>
      </c>
      <c r="L994" s="13" t="str">
        <f t="shared" si="17"/>
        <v>A6</v>
      </c>
    </row>
    <row r="995" spans="10:12" ht="15.6" x14ac:dyDescent="0.3">
      <c r="J995" s="1" t="s">
        <v>861</v>
      </c>
      <c r="K995" s="16">
        <v>13033</v>
      </c>
      <c r="L995" s="13" t="str">
        <f t="shared" si="17"/>
        <v>A6</v>
      </c>
    </row>
    <row r="996" spans="10:12" ht="15.6" x14ac:dyDescent="0.3">
      <c r="J996" s="1" t="s">
        <v>862</v>
      </c>
      <c r="K996" s="16">
        <v>13033</v>
      </c>
      <c r="L996" s="13" t="str">
        <f t="shared" si="17"/>
        <v>A6</v>
      </c>
    </row>
    <row r="997" spans="10:12" ht="15.6" x14ac:dyDescent="0.3">
      <c r="J997" s="1" t="s">
        <v>863</v>
      </c>
      <c r="K997" s="16">
        <v>13033</v>
      </c>
      <c r="L997" s="13" t="str">
        <f t="shared" si="17"/>
        <v>A6</v>
      </c>
    </row>
    <row r="998" spans="10:12" ht="15.6" x14ac:dyDescent="0.3">
      <c r="J998" s="1" t="s">
        <v>864</v>
      </c>
      <c r="K998" s="16">
        <v>13033</v>
      </c>
      <c r="L998" s="13" t="str">
        <f t="shared" si="17"/>
        <v>A6</v>
      </c>
    </row>
    <row r="999" spans="10:12" ht="15.6" x14ac:dyDescent="0.3">
      <c r="J999" s="1" t="s">
        <v>865</v>
      </c>
      <c r="K999" s="16">
        <v>13011</v>
      </c>
      <c r="L999" s="13" t="str">
        <f t="shared" si="17"/>
        <v>A6</v>
      </c>
    </row>
    <row r="1000" spans="10:12" ht="15.6" x14ac:dyDescent="0.3">
      <c r="J1000" s="1" t="s">
        <v>866</v>
      </c>
      <c r="K1000" s="16">
        <v>12962</v>
      </c>
      <c r="L1000" s="13" t="str">
        <f t="shared" si="17"/>
        <v>A6</v>
      </c>
    </row>
    <row r="1001" spans="10:12" ht="15.6" x14ac:dyDescent="0.3">
      <c r="J1001" s="1" t="s">
        <v>867</v>
      </c>
      <c r="K1001" s="16">
        <v>12861</v>
      </c>
      <c r="L1001" s="13" t="str">
        <f t="shared" si="17"/>
        <v>A5</v>
      </c>
    </row>
    <row r="1002" spans="10:12" ht="15.6" x14ac:dyDescent="0.3">
      <c r="J1002" s="1" t="s">
        <v>868</v>
      </c>
      <c r="K1002" s="16">
        <v>12887</v>
      </c>
      <c r="L1002" s="13" t="str">
        <f t="shared" si="17"/>
        <v>A6</v>
      </c>
    </row>
    <row r="1003" spans="10:12" ht="15.6" x14ac:dyDescent="0.3">
      <c r="J1003" s="1" t="s">
        <v>869</v>
      </c>
      <c r="K1003" s="16">
        <v>12933</v>
      </c>
      <c r="L1003" s="13" t="str">
        <f t="shared" si="17"/>
        <v>A6</v>
      </c>
    </row>
    <row r="1004" spans="10:12" ht="15.6" x14ac:dyDescent="0.3">
      <c r="J1004" s="3">
        <v>42379</v>
      </c>
      <c r="K1004" s="16">
        <v>12933</v>
      </c>
      <c r="L1004" s="13" t="str">
        <f t="shared" si="17"/>
        <v>A6</v>
      </c>
    </row>
    <row r="1005" spans="10:12" ht="15.6" x14ac:dyDescent="0.3">
      <c r="J1005" s="3">
        <v>42410</v>
      </c>
      <c r="K1005" s="16">
        <v>12933</v>
      </c>
      <c r="L1005" s="13" t="str">
        <f t="shared" si="17"/>
        <v>A6</v>
      </c>
    </row>
    <row r="1006" spans="10:12" ht="15.6" x14ac:dyDescent="0.3">
      <c r="J1006" s="1" t="s">
        <v>870</v>
      </c>
      <c r="K1006" s="16">
        <v>12945</v>
      </c>
      <c r="L1006" s="13" t="str">
        <f t="shared" si="17"/>
        <v>A6</v>
      </c>
    </row>
    <row r="1007" spans="10:12" ht="15.6" x14ac:dyDescent="0.3">
      <c r="J1007" s="1" t="s">
        <v>871</v>
      </c>
      <c r="K1007" s="16">
        <v>12923</v>
      </c>
      <c r="L1007" s="13" t="str">
        <f t="shared" si="17"/>
        <v>A6</v>
      </c>
    </row>
    <row r="1008" spans="10:12" ht="15.6" x14ac:dyDescent="0.3">
      <c r="J1008" s="1" t="s">
        <v>872</v>
      </c>
      <c r="K1008" s="16">
        <v>12930</v>
      </c>
      <c r="L1008" s="13" t="str">
        <f t="shared" si="17"/>
        <v>A6</v>
      </c>
    </row>
    <row r="1009" spans="10:12" ht="15.6" x14ac:dyDescent="0.3">
      <c r="J1009" s="1" t="s">
        <v>873</v>
      </c>
      <c r="K1009" s="16">
        <v>12927</v>
      </c>
      <c r="L1009" s="13" t="str">
        <f t="shared" si="17"/>
        <v>A6</v>
      </c>
    </row>
    <row r="1010" spans="10:12" ht="15.6" x14ac:dyDescent="0.3">
      <c r="J1010" s="1" t="s">
        <v>874</v>
      </c>
      <c r="K1010" s="16">
        <v>12937</v>
      </c>
      <c r="L1010" s="13" t="str">
        <f t="shared" si="17"/>
        <v>A6</v>
      </c>
    </row>
    <row r="1011" spans="10:12" ht="15.6" x14ac:dyDescent="0.3">
      <c r="J1011" s="3">
        <v>42592</v>
      </c>
      <c r="K1011" s="16">
        <v>12937</v>
      </c>
      <c r="L1011" s="13" t="str">
        <f t="shared" si="17"/>
        <v>A6</v>
      </c>
    </row>
    <row r="1012" spans="10:12" ht="15.6" x14ac:dyDescent="0.3">
      <c r="J1012" s="3">
        <v>42623</v>
      </c>
      <c r="K1012" s="16">
        <v>12937</v>
      </c>
      <c r="L1012" s="13" t="str">
        <f t="shared" si="17"/>
        <v>A6</v>
      </c>
    </row>
    <row r="1013" spans="10:12" ht="15.6" x14ac:dyDescent="0.3">
      <c r="J1013" s="1" t="s">
        <v>875</v>
      </c>
      <c r="K1013" s="16">
        <v>12904</v>
      </c>
      <c r="L1013" s="13" t="str">
        <f t="shared" si="17"/>
        <v>A6</v>
      </c>
    </row>
    <row r="1014" spans="10:12" ht="15.6" x14ac:dyDescent="0.3">
      <c r="J1014" s="1" t="s">
        <v>876</v>
      </c>
      <c r="K1014" s="16">
        <v>12927</v>
      </c>
      <c r="L1014" s="13" t="str">
        <f t="shared" si="17"/>
        <v>A6</v>
      </c>
    </row>
    <row r="1015" spans="10:12" ht="15.6" x14ac:dyDescent="0.3">
      <c r="J1015" s="1" t="s">
        <v>877</v>
      </c>
      <c r="K1015" s="16">
        <v>12958</v>
      </c>
      <c r="L1015" s="13" t="str">
        <f t="shared" si="17"/>
        <v>A6</v>
      </c>
    </row>
    <row r="1016" spans="10:12" ht="15.6" x14ac:dyDescent="0.3">
      <c r="J1016" s="1" t="s">
        <v>878</v>
      </c>
      <c r="K1016" s="16">
        <v>12963</v>
      </c>
      <c r="L1016" s="13" t="str">
        <f t="shared" si="17"/>
        <v>A6</v>
      </c>
    </row>
    <row r="1017" spans="10:12" ht="15.6" x14ac:dyDescent="0.3">
      <c r="J1017" s="1" t="s">
        <v>879</v>
      </c>
      <c r="K1017" s="16">
        <v>12982</v>
      </c>
      <c r="L1017" s="13" t="str">
        <f t="shared" si="17"/>
        <v>A6</v>
      </c>
    </row>
    <row r="1018" spans="10:12" ht="15.6" x14ac:dyDescent="0.3">
      <c r="J1018" s="1" t="s">
        <v>880</v>
      </c>
      <c r="K1018" s="16">
        <v>12982</v>
      </c>
      <c r="L1018" s="13" t="str">
        <f t="shared" si="17"/>
        <v>A6</v>
      </c>
    </row>
    <row r="1019" spans="10:12" ht="15.6" x14ac:dyDescent="0.3">
      <c r="J1019" s="1" t="s">
        <v>881</v>
      </c>
      <c r="K1019" s="16">
        <v>12982</v>
      </c>
      <c r="L1019" s="13" t="str">
        <f t="shared" si="17"/>
        <v>A6</v>
      </c>
    </row>
    <row r="1020" spans="10:12" ht="15.6" x14ac:dyDescent="0.3">
      <c r="J1020" s="1" t="s">
        <v>882</v>
      </c>
      <c r="K1020" s="16">
        <v>12989</v>
      </c>
      <c r="L1020" s="13" t="str">
        <f t="shared" si="17"/>
        <v>A6</v>
      </c>
    </row>
    <row r="1021" spans="10:12" ht="15.6" x14ac:dyDescent="0.3">
      <c r="J1021" s="1" t="s">
        <v>883</v>
      </c>
      <c r="K1021" s="16">
        <v>12979</v>
      </c>
      <c r="L1021" s="13" t="str">
        <f t="shared" si="17"/>
        <v>A6</v>
      </c>
    </row>
    <row r="1022" spans="10:12" ht="15.6" x14ac:dyDescent="0.3">
      <c r="J1022" s="1" t="s">
        <v>884</v>
      </c>
      <c r="K1022" s="16">
        <v>12942</v>
      </c>
      <c r="L1022" s="13" t="str">
        <f t="shared" si="17"/>
        <v>A6</v>
      </c>
    </row>
    <row r="1023" spans="10:12" ht="15.6" x14ac:dyDescent="0.3">
      <c r="J1023" s="1" t="s">
        <v>885</v>
      </c>
      <c r="K1023" s="16">
        <v>12934</v>
      </c>
      <c r="L1023" s="13" t="str">
        <f t="shared" si="17"/>
        <v>A6</v>
      </c>
    </row>
    <row r="1024" spans="10:12" ht="15.6" x14ac:dyDescent="0.3">
      <c r="J1024" s="1" t="s">
        <v>886</v>
      </c>
      <c r="K1024" s="16">
        <v>12955</v>
      </c>
      <c r="L1024" s="13" t="str">
        <f t="shared" si="17"/>
        <v>A6</v>
      </c>
    </row>
    <row r="1025" spans="10:12" ht="15.6" x14ac:dyDescent="0.3">
      <c r="J1025" s="1" t="s">
        <v>887</v>
      </c>
      <c r="K1025" s="16">
        <v>12955</v>
      </c>
      <c r="L1025" s="13" t="str">
        <f t="shared" si="17"/>
        <v>A6</v>
      </c>
    </row>
    <row r="1026" spans="10:12" ht="15.6" x14ac:dyDescent="0.3">
      <c r="J1026" s="1" t="s">
        <v>888</v>
      </c>
      <c r="K1026" s="16">
        <v>12955</v>
      </c>
      <c r="L1026" s="13" t="str">
        <f t="shared" si="17"/>
        <v>A6</v>
      </c>
    </row>
    <row r="1027" spans="10:12" ht="15.6" x14ac:dyDescent="0.3">
      <c r="J1027" s="1" t="s">
        <v>889</v>
      </c>
      <c r="K1027" s="16">
        <v>12982</v>
      </c>
      <c r="L1027" s="13" t="str">
        <f t="shared" si="17"/>
        <v>A6</v>
      </c>
    </row>
    <row r="1028" spans="10:12" ht="15.6" x14ac:dyDescent="0.3">
      <c r="J1028" s="1" t="s">
        <v>890</v>
      </c>
      <c r="K1028" s="16">
        <v>12957</v>
      </c>
      <c r="L1028" s="13" t="str">
        <f t="shared" si="17"/>
        <v>A6</v>
      </c>
    </row>
    <row r="1029" spans="10:12" ht="15.6" x14ac:dyDescent="0.3">
      <c r="J1029" s="1" t="s">
        <v>891</v>
      </c>
      <c r="K1029" s="16">
        <v>12932</v>
      </c>
      <c r="L1029" s="13" t="str">
        <f t="shared" si="17"/>
        <v>A6</v>
      </c>
    </row>
    <row r="1030" spans="10:12" ht="15.6" x14ac:dyDescent="0.3">
      <c r="J1030" s="1" t="s">
        <v>892</v>
      </c>
      <c r="K1030" s="16">
        <v>12962</v>
      </c>
      <c r="L1030" s="13" t="str">
        <f t="shared" ref="L1030:L1093" si="18">VLOOKUP(K1030,$G$3:$H$15,2,TRUE)</f>
        <v>A6</v>
      </c>
    </row>
    <row r="1031" spans="10:12" ht="15.6" x14ac:dyDescent="0.3">
      <c r="J1031" s="1" t="s">
        <v>893</v>
      </c>
      <c r="K1031" s="16">
        <v>12983</v>
      </c>
      <c r="L1031" s="13" t="str">
        <f t="shared" si="18"/>
        <v>A6</v>
      </c>
    </row>
    <row r="1032" spans="10:12" ht="15.6" x14ac:dyDescent="0.3">
      <c r="J1032" s="1" t="s">
        <v>894</v>
      </c>
      <c r="K1032" s="16">
        <v>12983</v>
      </c>
      <c r="L1032" s="13" t="str">
        <f t="shared" si="18"/>
        <v>A6</v>
      </c>
    </row>
    <row r="1033" spans="10:12" ht="15.6" x14ac:dyDescent="0.3">
      <c r="J1033" s="1" t="s">
        <v>895</v>
      </c>
      <c r="K1033" s="16">
        <v>12983</v>
      </c>
      <c r="L1033" s="13" t="str">
        <f t="shared" si="18"/>
        <v>A6</v>
      </c>
    </row>
    <row r="1034" spans="10:12" ht="15.6" x14ac:dyDescent="0.3">
      <c r="J1034" s="1" t="s">
        <v>896</v>
      </c>
      <c r="K1034" s="16">
        <v>12986</v>
      </c>
      <c r="L1034" s="13" t="str">
        <f t="shared" si="18"/>
        <v>A6</v>
      </c>
    </row>
    <row r="1035" spans="10:12" ht="15.6" x14ac:dyDescent="0.3">
      <c r="J1035" s="1" t="s">
        <v>897</v>
      </c>
      <c r="K1035" s="16">
        <v>12971</v>
      </c>
      <c r="L1035" s="13" t="str">
        <f t="shared" si="18"/>
        <v>A6</v>
      </c>
    </row>
    <row r="1036" spans="10:12" ht="15.6" x14ac:dyDescent="0.3">
      <c r="J1036" s="1" t="s">
        <v>898</v>
      </c>
      <c r="K1036" s="16">
        <v>12993</v>
      </c>
      <c r="L1036" s="13" t="str">
        <f t="shared" si="18"/>
        <v>A6</v>
      </c>
    </row>
    <row r="1037" spans="10:12" ht="15.6" x14ac:dyDescent="0.3">
      <c r="J1037" s="1" t="s">
        <v>899</v>
      </c>
      <c r="K1037" s="16">
        <v>12985</v>
      </c>
      <c r="L1037" s="13" t="str">
        <f t="shared" si="18"/>
        <v>A6</v>
      </c>
    </row>
    <row r="1038" spans="10:12" ht="15.6" x14ac:dyDescent="0.3">
      <c r="J1038" s="1" t="s">
        <v>900</v>
      </c>
      <c r="K1038" s="16">
        <v>13037</v>
      </c>
      <c r="L1038" s="13" t="str">
        <f t="shared" si="18"/>
        <v>A6</v>
      </c>
    </row>
    <row r="1039" spans="10:12" ht="15.6" x14ac:dyDescent="0.3">
      <c r="J1039" s="3">
        <v>42501</v>
      </c>
      <c r="K1039" s="16">
        <v>13037</v>
      </c>
      <c r="L1039" s="13" t="str">
        <f t="shared" si="18"/>
        <v>A6</v>
      </c>
    </row>
    <row r="1040" spans="10:12" ht="15.6" x14ac:dyDescent="0.3">
      <c r="J1040" s="3">
        <v>42532</v>
      </c>
      <c r="K1040" s="16">
        <v>13037</v>
      </c>
      <c r="L1040" s="13" t="str">
        <f t="shared" si="18"/>
        <v>A6</v>
      </c>
    </row>
    <row r="1041" spans="10:12" ht="15.6" x14ac:dyDescent="0.3">
      <c r="J1041" s="1" t="s">
        <v>901</v>
      </c>
      <c r="K1041" s="16">
        <v>13017</v>
      </c>
      <c r="L1041" s="13" t="str">
        <f t="shared" si="18"/>
        <v>A6</v>
      </c>
    </row>
    <row r="1042" spans="10:12" ht="15.6" x14ac:dyDescent="0.3">
      <c r="J1042" s="1" t="s">
        <v>902</v>
      </c>
      <c r="K1042" s="16">
        <v>13025</v>
      </c>
      <c r="L1042" s="13" t="str">
        <f t="shared" si="18"/>
        <v>A6</v>
      </c>
    </row>
    <row r="1043" spans="10:12" ht="15.6" x14ac:dyDescent="0.3">
      <c r="J1043" s="1" t="s">
        <v>903</v>
      </c>
      <c r="K1043" s="16">
        <v>13019</v>
      </c>
      <c r="L1043" s="13" t="str">
        <f t="shared" si="18"/>
        <v>A6</v>
      </c>
    </row>
    <row r="1044" spans="10:12" ht="15.6" x14ac:dyDescent="0.3">
      <c r="J1044" s="1" t="s">
        <v>904</v>
      </c>
      <c r="K1044" s="16">
        <v>13052</v>
      </c>
      <c r="L1044" s="13" t="str">
        <f t="shared" si="18"/>
        <v>A6</v>
      </c>
    </row>
    <row r="1045" spans="10:12" ht="15.6" x14ac:dyDescent="0.3">
      <c r="J1045" s="1" t="s">
        <v>905</v>
      </c>
      <c r="K1045" s="16">
        <v>13283</v>
      </c>
      <c r="L1045" s="13" t="str">
        <f t="shared" si="18"/>
        <v>A7</v>
      </c>
    </row>
    <row r="1046" spans="10:12" ht="15.6" x14ac:dyDescent="0.3">
      <c r="J1046" s="3">
        <v>42715</v>
      </c>
      <c r="K1046" s="16">
        <v>13283</v>
      </c>
      <c r="L1046" s="13" t="str">
        <f t="shared" si="18"/>
        <v>A7</v>
      </c>
    </row>
    <row r="1047" spans="10:12" ht="15.6" x14ac:dyDescent="0.3">
      <c r="J1047" s="1" t="s">
        <v>906</v>
      </c>
      <c r="K1047" s="16">
        <v>13283</v>
      </c>
      <c r="L1047" s="13" t="str">
        <f t="shared" si="18"/>
        <v>A7</v>
      </c>
    </row>
    <row r="1048" spans="10:12" ht="15.6" x14ac:dyDescent="0.3">
      <c r="J1048" s="1" t="s">
        <v>907</v>
      </c>
      <c r="K1048" s="16">
        <v>13291</v>
      </c>
      <c r="L1048" s="13" t="str">
        <f t="shared" si="18"/>
        <v>A7</v>
      </c>
    </row>
    <row r="1049" spans="10:12" ht="15.6" x14ac:dyDescent="0.3">
      <c r="J1049" s="1" t="s">
        <v>908</v>
      </c>
      <c r="K1049" s="16">
        <v>13271</v>
      </c>
      <c r="L1049" s="13" t="str">
        <f t="shared" si="18"/>
        <v>A7</v>
      </c>
    </row>
    <row r="1050" spans="10:12" ht="15.6" x14ac:dyDescent="0.3">
      <c r="J1050" s="1" t="s">
        <v>909</v>
      </c>
      <c r="K1050" s="16">
        <v>13280</v>
      </c>
      <c r="L1050" s="13" t="str">
        <f t="shared" si="18"/>
        <v>A7</v>
      </c>
    </row>
    <row r="1051" spans="10:12" ht="15.6" x14ac:dyDescent="0.3">
      <c r="J1051" s="1" t="s">
        <v>910</v>
      </c>
      <c r="K1051" s="16">
        <v>13318</v>
      </c>
      <c r="L1051" s="13" t="str">
        <f t="shared" si="18"/>
        <v>A7</v>
      </c>
    </row>
    <row r="1052" spans="10:12" ht="15.6" x14ac:dyDescent="0.3">
      <c r="J1052" s="1" t="s">
        <v>911</v>
      </c>
      <c r="K1052" s="16">
        <v>13341</v>
      </c>
      <c r="L1052" s="13" t="str">
        <f t="shared" si="18"/>
        <v>A7</v>
      </c>
    </row>
    <row r="1053" spans="10:12" ht="15.6" x14ac:dyDescent="0.3">
      <c r="J1053" s="1" t="s">
        <v>912</v>
      </c>
      <c r="K1053" s="16">
        <v>13341</v>
      </c>
      <c r="L1053" s="13" t="str">
        <f t="shared" si="18"/>
        <v>A7</v>
      </c>
    </row>
    <row r="1054" spans="10:12" ht="15.6" x14ac:dyDescent="0.3">
      <c r="J1054" s="1" t="s">
        <v>913</v>
      </c>
      <c r="K1054" s="16">
        <v>13341</v>
      </c>
      <c r="L1054" s="13" t="str">
        <f t="shared" si="18"/>
        <v>A7</v>
      </c>
    </row>
    <row r="1055" spans="10:12" ht="15.6" x14ac:dyDescent="0.3">
      <c r="J1055" s="1" t="s">
        <v>914</v>
      </c>
      <c r="K1055" s="16">
        <v>13371</v>
      </c>
      <c r="L1055" s="13" t="str">
        <f t="shared" si="18"/>
        <v>A7</v>
      </c>
    </row>
    <row r="1056" spans="10:12" ht="15.6" x14ac:dyDescent="0.3">
      <c r="J1056" s="1" t="s">
        <v>915</v>
      </c>
      <c r="K1056" s="16">
        <v>13357</v>
      </c>
      <c r="L1056" s="13" t="str">
        <f t="shared" si="18"/>
        <v>A7</v>
      </c>
    </row>
    <row r="1057" spans="10:12" ht="15.6" x14ac:dyDescent="0.3">
      <c r="J1057" s="1" t="s">
        <v>916</v>
      </c>
      <c r="K1057" s="16">
        <v>13406</v>
      </c>
      <c r="L1057" s="13" t="str">
        <f t="shared" si="18"/>
        <v>A7</v>
      </c>
    </row>
    <row r="1058" spans="10:12" ht="15.6" x14ac:dyDescent="0.3">
      <c r="J1058" s="1" t="s">
        <v>917</v>
      </c>
      <c r="K1058" s="16">
        <v>13472</v>
      </c>
      <c r="L1058" s="13" t="str">
        <f t="shared" si="18"/>
        <v>A7</v>
      </c>
    </row>
    <row r="1059" spans="10:12" ht="15.6" x14ac:dyDescent="0.3">
      <c r="J1059" s="1" t="s">
        <v>918</v>
      </c>
      <c r="K1059" s="16">
        <v>13502</v>
      </c>
      <c r="L1059" s="13" t="str">
        <f t="shared" si="18"/>
        <v>A7</v>
      </c>
    </row>
    <row r="1060" spans="10:12" ht="15.6" x14ac:dyDescent="0.3">
      <c r="J1060" s="1" t="s">
        <v>919</v>
      </c>
      <c r="K1060" s="16">
        <v>13502</v>
      </c>
      <c r="L1060" s="13" t="str">
        <f t="shared" si="18"/>
        <v>A7</v>
      </c>
    </row>
    <row r="1061" spans="10:12" ht="15.6" x14ac:dyDescent="0.3">
      <c r="J1061" s="1" t="s">
        <v>920</v>
      </c>
      <c r="K1061" s="16">
        <v>13502</v>
      </c>
      <c r="L1061" s="13" t="str">
        <f t="shared" si="18"/>
        <v>A7</v>
      </c>
    </row>
    <row r="1062" spans="10:12" ht="15.6" x14ac:dyDescent="0.3">
      <c r="J1062" s="1" t="s">
        <v>921</v>
      </c>
      <c r="K1062" s="16">
        <v>13400</v>
      </c>
      <c r="L1062" s="13" t="str">
        <f t="shared" si="18"/>
        <v>A7</v>
      </c>
    </row>
    <row r="1063" spans="10:12" ht="15.6" x14ac:dyDescent="0.3">
      <c r="J1063" s="1" t="s">
        <v>922</v>
      </c>
      <c r="K1063" s="16">
        <v>13481</v>
      </c>
      <c r="L1063" s="13" t="str">
        <f t="shared" si="18"/>
        <v>A7</v>
      </c>
    </row>
    <row r="1064" spans="10:12" ht="15.6" x14ac:dyDescent="0.3">
      <c r="J1064" s="1" t="s">
        <v>923</v>
      </c>
      <c r="K1064" s="16">
        <v>13495</v>
      </c>
      <c r="L1064" s="13" t="str">
        <f t="shared" si="18"/>
        <v>A7</v>
      </c>
    </row>
    <row r="1065" spans="10:12" ht="15.6" x14ac:dyDescent="0.3">
      <c r="J1065" s="1" t="s">
        <v>924</v>
      </c>
      <c r="K1065" s="16">
        <v>13514</v>
      </c>
      <c r="L1065" s="13" t="str">
        <f t="shared" si="18"/>
        <v>A7</v>
      </c>
    </row>
    <row r="1066" spans="10:12" ht="15.6" x14ac:dyDescent="0.3">
      <c r="J1066" s="3">
        <v>42412</v>
      </c>
      <c r="K1066" s="16">
        <v>13456</v>
      </c>
      <c r="L1066" s="13" t="str">
        <f t="shared" si="18"/>
        <v>A7</v>
      </c>
    </row>
    <row r="1067" spans="10:12" ht="15.6" x14ac:dyDescent="0.3">
      <c r="J1067" s="3">
        <v>42441</v>
      </c>
      <c r="K1067" s="16">
        <v>13456</v>
      </c>
      <c r="L1067" s="13" t="str">
        <f t="shared" si="18"/>
        <v>A7</v>
      </c>
    </row>
    <row r="1068" spans="10:12" ht="15.6" x14ac:dyDescent="0.3">
      <c r="J1068" s="3">
        <v>42472</v>
      </c>
      <c r="K1068" s="16">
        <v>13456</v>
      </c>
      <c r="L1068" s="13" t="str">
        <f t="shared" si="18"/>
        <v>A7</v>
      </c>
    </row>
    <row r="1069" spans="10:12" ht="15.6" x14ac:dyDescent="0.3">
      <c r="J1069" s="1" t="s">
        <v>925</v>
      </c>
      <c r="K1069" s="16">
        <v>13448</v>
      </c>
      <c r="L1069" s="13" t="str">
        <f t="shared" si="18"/>
        <v>A7</v>
      </c>
    </row>
    <row r="1070" spans="10:12" ht="15.6" x14ac:dyDescent="0.3">
      <c r="J1070" s="1" t="s">
        <v>926</v>
      </c>
      <c r="K1070" s="16">
        <v>13338</v>
      </c>
      <c r="L1070" s="13" t="str">
        <f t="shared" si="18"/>
        <v>A7</v>
      </c>
    </row>
    <row r="1071" spans="10:12" ht="15.6" x14ac:dyDescent="0.3">
      <c r="J1071" s="1" t="s">
        <v>927</v>
      </c>
      <c r="K1071" s="16">
        <v>13269</v>
      </c>
      <c r="L1071" s="13" t="str">
        <f t="shared" si="18"/>
        <v>A7</v>
      </c>
    </row>
    <row r="1072" spans="10:12" ht="15.6" x14ac:dyDescent="0.3">
      <c r="J1072" s="1" t="s">
        <v>928</v>
      </c>
      <c r="K1072" s="16">
        <v>13237</v>
      </c>
      <c r="L1072" s="13" t="str">
        <f t="shared" si="18"/>
        <v>A7</v>
      </c>
    </row>
    <row r="1073" spans="10:12" ht="15.6" x14ac:dyDescent="0.3">
      <c r="J1073" s="1" t="s">
        <v>929</v>
      </c>
      <c r="K1073" s="16">
        <v>13270</v>
      </c>
      <c r="L1073" s="13" t="str">
        <f t="shared" si="18"/>
        <v>A7</v>
      </c>
    </row>
    <row r="1074" spans="10:12" ht="15.6" x14ac:dyDescent="0.3">
      <c r="J1074" s="3">
        <v>42655</v>
      </c>
      <c r="K1074" s="16">
        <v>13270</v>
      </c>
      <c r="L1074" s="13" t="str">
        <f t="shared" si="18"/>
        <v>A7</v>
      </c>
    </row>
    <row r="1075" spans="10:12" ht="15.6" x14ac:dyDescent="0.3">
      <c r="J1075" s="3">
        <v>42686</v>
      </c>
      <c r="K1075" s="16">
        <v>13270</v>
      </c>
      <c r="L1075" s="13" t="str">
        <f t="shared" si="18"/>
        <v>A7</v>
      </c>
    </row>
    <row r="1076" spans="10:12" ht="15.6" x14ac:dyDescent="0.3">
      <c r="J1076" s="3">
        <v>42716</v>
      </c>
      <c r="K1076" s="16">
        <v>13270</v>
      </c>
      <c r="L1076" s="13" t="str">
        <f t="shared" si="18"/>
        <v>A7</v>
      </c>
    </row>
    <row r="1077" spans="10:12" ht="15.6" x14ac:dyDescent="0.3">
      <c r="J1077" s="1" t="s">
        <v>930</v>
      </c>
      <c r="K1077" s="16">
        <v>13242</v>
      </c>
      <c r="L1077" s="13" t="str">
        <f t="shared" si="18"/>
        <v>A7</v>
      </c>
    </row>
    <row r="1078" spans="10:12" ht="15.6" x14ac:dyDescent="0.3">
      <c r="J1078" s="1" t="s">
        <v>931</v>
      </c>
      <c r="K1078" s="16">
        <v>13219</v>
      </c>
      <c r="L1078" s="13" t="str">
        <f t="shared" si="18"/>
        <v>A7</v>
      </c>
    </row>
    <row r="1079" spans="10:12" ht="15.6" x14ac:dyDescent="0.3">
      <c r="J1079" s="1" t="s">
        <v>932</v>
      </c>
      <c r="K1079" s="16">
        <v>13300</v>
      </c>
      <c r="L1079" s="13" t="str">
        <f t="shared" si="18"/>
        <v>A7</v>
      </c>
    </row>
    <row r="1080" spans="10:12" ht="15.6" x14ac:dyDescent="0.3">
      <c r="J1080" s="1" t="s">
        <v>933</v>
      </c>
      <c r="K1080" s="16">
        <v>13359</v>
      </c>
      <c r="L1080" s="13" t="str">
        <f t="shared" si="18"/>
        <v>A7</v>
      </c>
    </row>
    <row r="1081" spans="10:12" ht="15.6" x14ac:dyDescent="0.3">
      <c r="J1081" s="1" t="s">
        <v>934</v>
      </c>
      <c r="K1081" s="16">
        <v>13359</v>
      </c>
      <c r="L1081" s="13" t="str">
        <f t="shared" si="18"/>
        <v>A7</v>
      </c>
    </row>
    <row r="1082" spans="10:12" ht="15.6" x14ac:dyDescent="0.3">
      <c r="J1082" s="1" t="s">
        <v>935</v>
      </c>
      <c r="K1082" s="16">
        <v>13359</v>
      </c>
      <c r="L1082" s="13" t="str">
        <f t="shared" si="18"/>
        <v>A7</v>
      </c>
    </row>
    <row r="1083" spans="10:12" ht="15.6" x14ac:dyDescent="0.3">
      <c r="J1083" s="1" t="s">
        <v>936</v>
      </c>
      <c r="K1083" s="16">
        <v>13314</v>
      </c>
      <c r="L1083" s="13" t="str">
        <f t="shared" si="18"/>
        <v>A7</v>
      </c>
    </row>
    <row r="1084" spans="10:12" ht="15.6" x14ac:dyDescent="0.3">
      <c r="J1084" s="1" t="s">
        <v>937</v>
      </c>
      <c r="K1084" s="16">
        <v>13326</v>
      </c>
      <c r="L1084" s="13" t="str">
        <f t="shared" si="18"/>
        <v>A7</v>
      </c>
    </row>
    <row r="1085" spans="10:12" ht="15.6" x14ac:dyDescent="0.3">
      <c r="J1085" s="1" t="s">
        <v>938</v>
      </c>
      <c r="K1085" s="16">
        <v>13406</v>
      </c>
      <c r="L1085" s="13" t="str">
        <f t="shared" si="18"/>
        <v>A7</v>
      </c>
    </row>
    <row r="1086" spans="10:12" ht="15.6" x14ac:dyDescent="0.3">
      <c r="J1086" s="1" t="s">
        <v>939</v>
      </c>
      <c r="K1086" s="16">
        <v>13368</v>
      </c>
      <c r="L1086" s="13" t="str">
        <f t="shared" si="18"/>
        <v>A7</v>
      </c>
    </row>
    <row r="1087" spans="10:12" ht="15.6" x14ac:dyDescent="0.3">
      <c r="J1087" s="1" t="s">
        <v>940</v>
      </c>
      <c r="K1087" s="16">
        <v>13403</v>
      </c>
      <c r="L1087" s="13" t="str">
        <f t="shared" si="18"/>
        <v>A7</v>
      </c>
    </row>
    <row r="1088" spans="10:12" ht="15.6" x14ac:dyDescent="0.3">
      <c r="J1088" s="1" t="s">
        <v>941</v>
      </c>
      <c r="K1088" s="16">
        <v>13403</v>
      </c>
      <c r="L1088" s="13" t="str">
        <f t="shared" si="18"/>
        <v>A7</v>
      </c>
    </row>
    <row r="1089" spans="10:12" ht="15.6" x14ac:dyDescent="0.3">
      <c r="J1089" s="1" t="s">
        <v>942</v>
      </c>
      <c r="K1089" s="16">
        <v>13403</v>
      </c>
      <c r="L1089" s="13" t="str">
        <f t="shared" si="18"/>
        <v>A7</v>
      </c>
    </row>
    <row r="1090" spans="10:12" ht="15.6" x14ac:dyDescent="0.3">
      <c r="J1090" s="1" t="s">
        <v>943</v>
      </c>
      <c r="K1090" s="16">
        <v>13403</v>
      </c>
      <c r="L1090" s="13" t="str">
        <f t="shared" si="18"/>
        <v>A7</v>
      </c>
    </row>
    <row r="1091" spans="10:12" ht="15.6" x14ac:dyDescent="0.3">
      <c r="J1091" s="1" t="s">
        <v>944</v>
      </c>
      <c r="K1091" s="16">
        <v>13369</v>
      </c>
      <c r="L1091" s="13" t="str">
        <f t="shared" si="18"/>
        <v>A7</v>
      </c>
    </row>
    <row r="1092" spans="10:12" ht="15.6" x14ac:dyDescent="0.3">
      <c r="J1092" s="1" t="s">
        <v>945</v>
      </c>
      <c r="K1092" s="16">
        <v>13380</v>
      </c>
      <c r="L1092" s="13" t="str">
        <f t="shared" si="18"/>
        <v>A7</v>
      </c>
    </row>
    <row r="1093" spans="10:12" ht="15.6" x14ac:dyDescent="0.3">
      <c r="J1093" s="1" t="s">
        <v>946</v>
      </c>
      <c r="K1093" s="16">
        <v>13406</v>
      </c>
      <c r="L1093" s="13" t="str">
        <f t="shared" si="18"/>
        <v>A7</v>
      </c>
    </row>
    <row r="1094" spans="10:12" ht="15.6" x14ac:dyDescent="0.3">
      <c r="J1094" s="1" t="s">
        <v>947</v>
      </c>
      <c r="K1094" s="16">
        <v>13369</v>
      </c>
      <c r="L1094" s="13" t="str">
        <f t="shared" ref="L1094:L1157" si="19">VLOOKUP(K1094,$G$3:$H$15,2,TRUE)</f>
        <v>A7</v>
      </c>
    </row>
    <row r="1095" spans="10:12" ht="15.6" x14ac:dyDescent="0.3">
      <c r="J1095" s="1" t="s">
        <v>948</v>
      </c>
      <c r="K1095" s="16">
        <v>13369</v>
      </c>
      <c r="L1095" s="13" t="str">
        <f t="shared" si="19"/>
        <v>A7</v>
      </c>
    </row>
    <row r="1096" spans="10:12" ht="15.6" x14ac:dyDescent="0.3">
      <c r="J1096" s="3">
        <v>42736</v>
      </c>
      <c r="K1096" s="16">
        <v>13369</v>
      </c>
      <c r="L1096" s="13" t="str">
        <f t="shared" si="19"/>
        <v>A7</v>
      </c>
    </row>
    <row r="1097" spans="10:12" ht="15.6" x14ac:dyDescent="0.3">
      <c r="J1097" s="3">
        <v>42767</v>
      </c>
      <c r="K1097" s="16">
        <v>13369</v>
      </c>
      <c r="L1097" s="13" t="str">
        <f t="shared" si="19"/>
        <v>A7</v>
      </c>
    </row>
    <row r="1098" spans="10:12" ht="15.6" x14ac:dyDescent="0.3">
      <c r="J1098" s="1" t="s">
        <v>949</v>
      </c>
      <c r="K1098" s="16">
        <v>13418</v>
      </c>
      <c r="L1098" s="13" t="str">
        <f t="shared" si="19"/>
        <v>A7</v>
      </c>
    </row>
    <row r="1099" spans="10:12" ht="15.6" x14ac:dyDescent="0.3">
      <c r="J1099" s="1" t="s">
        <v>950</v>
      </c>
      <c r="K1099" s="16">
        <v>13411</v>
      </c>
      <c r="L1099" s="13" t="str">
        <f t="shared" si="19"/>
        <v>A7</v>
      </c>
    </row>
    <row r="1100" spans="10:12" ht="15.6" x14ac:dyDescent="0.3">
      <c r="J1100" s="1" t="s">
        <v>951</v>
      </c>
      <c r="K1100" s="16">
        <v>13303</v>
      </c>
      <c r="L1100" s="13" t="str">
        <f t="shared" si="19"/>
        <v>A7</v>
      </c>
    </row>
    <row r="1101" spans="10:12" ht="15.6" x14ac:dyDescent="0.3">
      <c r="J1101" s="1" t="s">
        <v>952</v>
      </c>
      <c r="K1101" s="16">
        <v>13280</v>
      </c>
      <c r="L1101" s="13" t="str">
        <f t="shared" si="19"/>
        <v>A7</v>
      </c>
    </row>
    <row r="1102" spans="10:12" ht="15.6" x14ac:dyDescent="0.3">
      <c r="J1102" s="3">
        <v>42917</v>
      </c>
      <c r="K1102" s="16">
        <v>13280</v>
      </c>
      <c r="L1102" s="13" t="str">
        <f t="shared" si="19"/>
        <v>A7</v>
      </c>
    </row>
    <row r="1103" spans="10:12" ht="15.6" x14ac:dyDescent="0.3">
      <c r="J1103" s="3">
        <v>42948</v>
      </c>
      <c r="K1103" s="16">
        <v>13280</v>
      </c>
      <c r="L1103" s="13" t="str">
        <f t="shared" si="19"/>
        <v>A7</v>
      </c>
    </row>
    <row r="1104" spans="10:12" ht="15.6" x14ac:dyDescent="0.3">
      <c r="J1104" s="1" t="s">
        <v>953</v>
      </c>
      <c r="K1104" s="16">
        <v>13318</v>
      </c>
      <c r="L1104" s="13" t="str">
        <f t="shared" si="19"/>
        <v>A7</v>
      </c>
    </row>
    <row r="1105" spans="10:12" ht="15.6" x14ac:dyDescent="0.3">
      <c r="J1105" s="1" t="s">
        <v>954</v>
      </c>
      <c r="K1105" s="16">
        <v>13253</v>
      </c>
      <c r="L1105" s="13" t="str">
        <f t="shared" si="19"/>
        <v>A7</v>
      </c>
    </row>
    <row r="1106" spans="10:12" ht="15.6" x14ac:dyDescent="0.3">
      <c r="J1106" s="1" t="s">
        <v>955</v>
      </c>
      <c r="K1106" s="16">
        <v>13260</v>
      </c>
      <c r="L1106" s="13" t="str">
        <f t="shared" si="19"/>
        <v>A7</v>
      </c>
    </row>
    <row r="1107" spans="10:12" ht="15.6" x14ac:dyDescent="0.3">
      <c r="J1107" s="1" t="s">
        <v>956</v>
      </c>
      <c r="K1107" s="16">
        <v>13222</v>
      </c>
      <c r="L1107" s="13" t="str">
        <f t="shared" si="19"/>
        <v>A7</v>
      </c>
    </row>
    <row r="1108" spans="10:12" ht="15.6" x14ac:dyDescent="0.3">
      <c r="J1108" s="1" t="s">
        <v>957</v>
      </c>
      <c r="K1108" s="16">
        <v>13241</v>
      </c>
      <c r="L1108" s="13" t="str">
        <f t="shared" si="19"/>
        <v>A7</v>
      </c>
    </row>
    <row r="1109" spans="10:12" ht="15.6" x14ac:dyDescent="0.3">
      <c r="J1109" s="1" t="s">
        <v>958</v>
      </c>
      <c r="K1109" s="16">
        <v>13241</v>
      </c>
      <c r="L1109" s="13" t="str">
        <f t="shared" si="19"/>
        <v>A7</v>
      </c>
    </row>
    <row r="1110" spans="10:12" ht="15.6" x14ac:dyDescent="0.3">
      <c r="J1110" s="1" t="s">
        <v>959</v>
      </c>
      <c r="K1110" s="16">
        <v>13241</v>
      </c>
      <c r="L1110" s="13" t="str">
        <f t="shared" si="19"/>
        <v>A7</v>
      </c>
    </row>
    <row r="1111" spans="10:12" ht="15.6" x14ac:dyDescent="0.3">
      <c r="J1111" s="1" t="s">
        <v>960</v>
      </c>
      <c r="K1111" s="16">
        <v>13287</v>
      </c>
      <c r="L1111" s="13" t="str">
        <f t="shared" si="19"/>
        <v>A7</v>
      </c>
    </row>
    <row r="1112" spans="10:12" ht="15.6" x14ac:dyDescent="0.3">
      <c r="J1112" s="1" t="s">
        <v>961</v>
      </c>
      <c r="K1112" s="16">
        <v>13314</v>
      </c>
      <c r="L1112" s="13" t="str">
        <f t="shared" si="19"/>
        <v>A7</v>
      </c>
    </row>
    <row r="1113" spans="10:12" ht="15.6" x14ac:dyDescent="0.3">
      <c r="J1113" s="1" t="s">
        <v>962</v>
      </c>
      <c r="K1113" s="16">
        <v>13261</v>
      </c>
      <c r="L1113" s="13" t="str">
        <f t="shared" si="19"/>
        <v>A7</v>
      </c>
    </row>
    <row r="1114" spans="10:12" ht="15.6" x14ac:dyDescent="0.3">
      <c r="J1114" s="1" t="s">
        <v>963</v>
      </c>
      <c r="K1114" s="16">
        <v>13309</v>
      </c>
      <c r="L1114" s="13" t="str">
        <f t="shared" si="19"/>
        <v>A7</v>
      </c>
    </row>
    <row r="1115" spans="10:12" ht="15.6" x14ac:dyDescent="0.3">
      <c r="J1115" s="1" t="s">
        <v>964</v>
      </c>
      <c r="K1115" s="16">
        <v>13315</v>
      </c>
      <c r="L1115" s="13" t="str">
        <f t="shared" si="19"/>
        <v>A7</v>
      </c>
    </row>
    <row r="1116" spans="10:12" ht="15.6" x14ac:dyDescent="0.3">
      <c r="J1116" s="1" t="s">
        <v>965</v>
      </c>
      <c r="K1116" s="16">
        <v>13315</v>
      </c>
      <c r="L1116" s="13" t="str">
        <f t="shared" si="19"/>
        <v>A7</v>
      </c>
    </row>
    <row r="1117" spans="10:12" ht="15.6" x14ac:dyDescent="0.3">
      <c r="J1117" s="1" t="s">
        <v>966</v>
      </c>
      <c r="K1117" s="16">
        <v>13315</v>
      </c>
      <c r="L1117" s="13" t="str">
        <f t="shared" si="19"/>
        <v>A7</v>
      </c>
    </row>
    <row r="1118" spans="10:12" ht="15.6" x14ac:dyDescent="0.3">
      <c r="J1118" s="1" t="s">
        <v>967</v>
      </c>
      <c r="K1118" s="16">
        <v>13305</v>
      </c>
      <c r="L1118" s="13" t="str">
        <f t="shared" si="19"/>
        <v>A7</v>
      </c>
    </row>
    <row r="1119" spans="10:12" ht="15.6" x14ac:dyDescent="0.3">
      <c r="J1119" s="1" t="s">
        <v>968</v>
      </c>
      <c r="K1119" s="16">
        <v>13263</v>
      </c>
      <c r="L1119" s="13" t="str">
        <f t="shared" si="19"/>
        <v>A7</v>
      </c>
    </row>
    <row r="1120" spans="10:12" ht="15.6" x14ac:dyDescent="0.3">
      <c r="J1120" s="1" t="s">
        <v>969</v>
      </c>
      <c r="K1120" s="16">
        <v>13273</v>
      </c>
      <c r="L1120" s="13" t="str">
        <f t="shared" si="19"/>
        <v>A7</v>
      </c>
    </row>
    <row r="1121" spans="10:12" ht="15.6" x14ac:dyDescent="0.3">
      <c r="J1121" s="1" t="s">
        <v>970</v>
      </c>
      <c r="K1121" s="16">
        <v>13258</v>
      </c>
      <c r="L1121" s="13" t="str">
        <f t="shared" si="19"/>
        <v>A7</v>
      </c>
    </row>
    <row r="1122" spans="10:12" ht="15.6" x14ac:dyDescent="0.3">
      <c r="J1122" s="1" t="s">
        <v>971</v>
      </c>
      <c r="K1122" s="16">
        <v>13292</v>
      </c>
      <c r="L1122" s="13" t="str">
        <f t="shared" si="19"/>
        <v>A7</v>
      </c>
    </row>
    <row r="1123" spans="10:12" ht="15.6" x14ac:dyDescent="0.3">
      <c r="J1123" s="1" t="s">
        <v>972</v>
      </c>
      <c r="K1123" s="16">
        <v>13292</v>
      </c>
      <c r="L1123" s="13" t="str">
        <f t="shared" si="19"/>
        <v>A7</v>
      </c>
    </row>
    <row r="1124" spans="10:12" ht="15.6" x14ac:dyDescent="0.3">
      <c r="J1124" s="1" t="s">
        <v>973</v>
      </c>
      <c r="K1124" s="16">
        <v>13292</v>
      </c>
      <c r="L1124" s="13" t="str">
        <f t="shared" si="19"/>
        <v>A7</v>
      </c>
    </row>
    <row r="1125" spans="10:12" ht="15.6" x14ac:dyDescent="0.3">
      <c r="J1125" s="1" t="s">
        <v>974</v>
      </c>
      <c r="K1125" s="16">
        <v>13268</v>
      </c>
      <c r="L1125" s="13" t="str">
        <f t="shared" si="19"/>
        <v>A7</v>
      </c>
    </row>
    <row r="1126" spans="10:12" ht="15.6" x14ac:dyDescent="0.3">
      <c r="J1126" s="1" t="s">
        <v>975</v>
      </c>
      <c r="K1126" s="16">
        <v>13276</v>
      </c>
      <c r="L1126" s="13" t="str">
        <f t="shared" si="19"/>
        <v>A7</v>
      </c>
    </row>
    <row r="1127" spans="10:12" ht="15.6" x14ac:dyDescent="0.3">
      <c r="J1127" s="1" t="s">
        <v>976</v>
      </c>
      <c r="K1127" s="16">
        <v>13282</v>
      </c>
      <c r="L1127" s="13" t="str">
        <f t="shared" si="19"/>
        <v>A7</v>
      </c>
    </row>
    <row r="1128" spans="10:12" ht="15.6" x14ac:dyDescent="0.3">
      <c r="J1128" s="1" t="s">
        <v>977</v>
      </c>
      <c r="K1128" s="16">
        <v>13307</v>
      </c>
      <c r="L1128" s="13" t="str">
        <f t="shared" si="19"/>
        <v>A7</v>
      </c>
    </row>
    <row r="1129" spans="10:12" ht="15.6" x14ac:dyDescent="0.3">
      <c r="J1129" s="1" t="s">
        <v>978</v>
      </c>
      <c r="K1129" s="16">
        <v>13295</v>
      </c>
      <c r="L1129" s="13" t="str">
        <f t="shared" si="19"/>
        <v>A7</v>
      </c>
    </row>
    <row r="1130" spans="10:12" ht="15.6" x14ac:dyDescent="0.3">
      <c r="J1130" s="3">
        <v>42827</v>
      </c>
      <c r="K1130" s="16">
        <v>13295</v>
      </c>
      <c r="L1130" s="13" t="str">
        <f t="shared" si="19"/>
        <v>A7</v>
      </c>
    </row>
    <row r="1131" spans="10:12" ht="15.6" x14ac:dyDescent="0.3">
      <c r="J1131" s="3">
        <v>42857</v>
      </c>
      <c r="K1131" s="16">
        <v>13295</v>
      </c>
      <c r="L1131" s="13" t="str">
        <f t="shared" si="19"/>
        <v>A7</v>
      </c>
    </row>
    <row r="1132" spans="10:12" ht="15.6" x14ac:dyDescent="0.3">
      <c r="J1132" s="1" t="s">
        <v>979</v>
      </c>
      <c r="K1132" s="16">
        <v>13262</v>
      </c>
      <c r="L1132" s="13" t="str">
        <f t="shared" si="19"/>
        <v>A7</v>
      </c>
    </row>
    <row r="1133" spans="10:12" ht="15.6" x14ac:dyDescent="0.3">
      <c r="J1133" s="1" t="s">
        <v>980</v>
      </c>
      <c r="K1133" s="16">
        <v>13255</v>
      </c>
      <c r="L1133" s="13" t="str">
        <f t="shared" si="19"/>
        <v>A7</v>
      </c>
    </row>
    <row r="1134" spans="10:12" ht="15.6" x14ac:dyDescent="0.3">
      <c r="J1134" s="1" t="s">
        <v>981</v>
      </c>
      <c r="K1134" s="16">
        <v>13270</v>
      </c>
      <c r="L1134" s="13" t="str">
        <f t="shared" si="19"/>
        <v>A7</v>
      </c>
    </row>
    <row r="1135" spans="10:12" ht="15.6" x14ac:dyDescent="0.3">
      <c r="J1135" s="1" t="s">
        <v>982</v>
      </c>
      <c r="K1135" s="16">
        <v>13241</v>
      </c>
      <c r="L1135" s="13" t="str">
        <f t="shared" si="19"/>
        <v>A7</v>
      </c>
    </row>
    <row r="1136" spans="10:12" ht="15.6" x14ac:dyDescent="0.3">
      <c r="J1136" s="1" t="s">
        <v>983</v>
      </c>
      <c r="K1136" s="16">
        <v>13251</v>
      </c>
      <c r="L1136" s="13" t="str">
        <f t="shared" si="19"/>
        <v>A7</v>
      </c>
    </row>
    <row r="1137" spans="10:12" ht="15.6" x14ac:dyDescent="0.3">
      <c r="J1137" s="3">
        <v>43041</v>
      </c>
      <c r="K1137" s="16">
        <v>13251</v>
      </c>
      <c r="L1137" s="13" t="str">
        <f t="shared" si="19"/>
        <v>A7</v>
      </c>
    </row>
    <row r="1138" spans="10:12" ht="15.6" x14ac:dyDescent="0.3">
      <c r="J1138" s="3">
        <v>43071</v>
      </c>
      <c r="K1138" s="16">
        <v>13251</v>
      </c>
      <c r="L1138" s="13" t="str">
        <f t="shared" si="19"/>
        <v>A7</v>
      </c>
    </row>
    <row r="1139" spans="10:12" ht="15.6" x14ac:dyDescent="0.3">
      <c r="J1139" s="1" t="s">
        <v>984</v>
      </c>
      <c r="K1139" s="16">
        <v>13263</v>
      </c>
      <c r="L1139" s="13" t="str">
        <f t="shared" si="19"/>
        <v>A7</v>
      </c>
    </row>
    <row r="1140" spans="10:12" ht="15.6" x14ac:dyDescent="0.3">
      <c r="J1140" s="1" t="s">
        <v>985</v>
      </c>
      <c r="K1140" s="16">
        <v>13263</v>
      </c>
      <c r="L1140" s="13" t="str">
        <f t="shared" si="19"/>
        <v>A7</v>
      </c>
    </row>
    <row r="1141" spans="10:12" ht="15.6" x14ac:dyDescent="0.3">
      <c r="J1141" s="1" t="s">
        <v>986</v>
      </c>
      <c r="K1141" s="16">
        <v>13263</v>
      </c>
      <c r="L1141" s="13" t="str">
        <f t="shared" si="19"/>
        <v>A7</v>
      </c>
    </row>
    <row r="1142" spans="10:12" ht="15.6" x14ac:dyDescent="0.3">
      <c r="J1142" s="1" t="s">
        <v>987</v>
      </c>
      <c r="K1142" s="16">
        <v>13262</v>
      </c>
      <c r="L1142" s="13" t="str">
        <f t="shared" si="19"/>
        <v>A7</v>
      </c>
    </row>
    <row r="1143" spans="10:12" ht="15.6" x14ac:dyDescent="0.3">
      <c r="J1143" s="1" t="s">
        <v>988</v>
      </c>
      <c r="K1143" s="16">
        <v>13261</v>
      </c>
      <c r="L1143" s="13" t="str">
        <f t="shared" si="19"/>
        <v>A7</v>
      </c>
    </row>
    <row r="1144" spans="10:12" ht="15.6" x14ac:dyDescent="0.3">
      <c r="J1144" s="1" t="s">
        <v>989</v>
      </c>
      <c r="K1144" s="16">
        <v>13261</v>
      </c>
      <c r="L1144" s="13" t="str">
        <f t="shared" si="19"/>
        <v>A7</v>
      </c>
    </row>
    <row r="1145" spans="10:12" ht="15.6" x14ac:dyDescent="0.3">
      <c r="J1145" s="1" t="s">
        <v>990</v>
      </c>
      <c r="K1145" s="16">
        <v>13261</v>
      </c>
      <c r="L1145" s="13" t="str">
        <f t="shared" si="19"/>
        <v>A7</v>
      </c>
    </row>
    <row r="1146" spans="10:12" ht="15.6" x14ac:dyDescent="0.3">
      <c r="J1146" s="1" t="s">
        <v>991</v>
      </c>
      <c r="K1146" s="16">
        <v>13285</v>
      </c>
      <c r="L1146" s="13" t="str">
        <f t="shared" si="19"/>
        <v>A7</v>
      </c>
    </row>
    <row r="1147" spans="10:12" ht="15.6" x14ac:dyDescent="0.3">
      <c r="J1147" s="1" t="s">
        <v>992</v>
      </c>
      <c r="K1147" s="16">
        <v>13303</v>
      </c>
      <c r="L1147" s="13" t="str">
        <f t="shared" si="19"/>
        <v>A7</v>
      </c>
    </row>
    <row r="1148" spans="10:12" ht="15.6" x14ac:dyDescent="0.3">
      <c r="J1148" s="1" t="s">
        <v>993</v>
      </c>
      <c r="K1148" s="16">
        <v>13289</v>
      </c>
      <c r="L1148" s="13" t="str">
        <f t="shared" si="19"/>
        <v>A7</v>
      </c>
    </row>
    <row r="1149" spans="10:12" ht="15.6" x14ac:dyDescent="0.3">
      <c r="J1149" s="1" t="s">
        <v>994</v>
      </c>
      <c r="K1149" s="16">
        <v>13293</v>
      </c>
      <c r="L1149" s="13" t="str">
        <f t="shared" si="19"/>
        <v>A7</v>
      </c>
    </row>
    <row r="1150" spans="10:12" ht="15.6" x14ac:dyDescent="0.3">
      <c r="J1150" s="1" t="s">
        <v>995</v>
      </c>
      <c r="K1150" s="16">
        <v>13269</v>
      </c>
      <c r="L1150" s="13" t="str">
        <f t="shared" si="19"/>
        <v>A7</v>
      </c>
    </row>
    <row r="1151" spans="10:12" ht="15.6" x14ac:dyDescent="0.3">
      <c r="J1151" s="1" t="s">
        <v>996</v>
      </c>
      <c r="K1151" s="16">
        <v>13269</v>
      </c>
      <c r="L1151" s="13" t="str">
        <f t="shared" si="19"/>
        <v>A7</v>
      </c>
    </row>
    <row r="1152" spans="10:12" ht="15.6" x14ac:dyDescent="0.3">
      <c r="J1152" s="1" t="s">
        <v>997</v>
      </c>
      <c r="K1152" s="16">
        <v>13269</v>
      </c>
      <c r="L1152" s="13" t="str">
        <f t="shared" si="19"/>
        <v>A7</v>
      </c>
    </row>
    <row r="1153" spans="10:12" ht="15.6" x14ac:dyDescent="0.3">
      <c r="J1153" s="1" t="s">
        <v>998</v>
      </c>
      <c r="K1153" s="16">
        <v>13272</v>
      </c>
      <c r="L1153" s="13" t="str">
        <f t="shared" si="19"/>
        <v>A7</v>
      </c>
    </row>
    <row r="1154" spans="10:12" ht="15.6" x14ac:dyDescent="0.3">
      <c r="J1154" s="1" t="s">
        <v>999</v>
      </c>
      <c r="K1154" s="16">
        <v>13280</v>
      </c>
      <c r="L1154" s="13" t="str">
        <f t="shared" si="19"/>
        <v>A7</v>
      </c>
    </row>
    <row r="1155" spans="10:12" ht="15.6" x14ac:dyDescent="0.3">
      <c r="J1155" s="1" t="s">
        <v>1000</v>
      </c>
      <c r="K1155" s="16">
        <v>13294</v>
      </c>
      <c r="L1155" s="13" t="str">
        <f t="shared" si="19"/>
        <v>A7</v>
      </c>
    </row>
    <row r="1156" spans="10:12" ht="15.6" x14ac:dyDescent="0.3">
      <c r="J1156" s="1" t="s">
        <v>1001</v>
      </c>
      <c r="K1156" s="16">
        <v>13294</v>
      </c>
      <c r="L1156" s="13" t="str">
        <f t="shared" si="19"/>
        <v>A7</v>
      </c>
    </row>
    <row r="1157" spans="10:12" ht="15.6" x14ac:dyDescent="0.3">
      <c r="J1157" s="1" t="s">
        <v>1002</v>
      </c>
      <c r="K1157" s="16">
        <v>13308</v>
      </c>
      <c r="L1157" s="13" t="str">
        <f t="shared" si="19"/>
        <v>A7</v>
      </c>
    </row>
    <row r="1158" spans="10:12" ht="15.6" x14ac:dyDescent="0.3">
      <c r="J1158" s="3">
        <v>42828</v>
      </c>
      <c r="K1158" s="16">
        <v>13308</v>
      </c>
      <c r="L1158" s="13" t="str">
        <f t="shared" ref="L1158:L1221" si="20">VLOOKUP(K1158,$G$3:$H$15,2,TRUE)</f>
        <v>A7</v>
      </c>
    </row>
    <row r="1159" spans="10:12" ht="15.6" x14ac:dyDescent="0.3">
      <c r="J1159" s="3">
        <v>42858</v>
      </c>
      <c r="K1159" s="16">
        <v>13308</v>
      </c>
      <c r="L1159" s="13" t="str">
        <f t="shared" si="20"/>
        <v>A7</v>
      </c>
    </row>
    <row r="1160" spans="10:12" ht="15.6" x14ac:dyDescent="0.3">
      <c r="J1160" s="1" t="s">
        <v>1003</v>
      </c>
      <c r="K1160" s="16">
        <v>13297</v>
      </c>
      <c r="L1160" s="13" t="str">
        <f t="shared" si="20"/>
        <v>A7</v>
      </c>
    </row>
    <row r="1161" spans="10:12" ht="15.6" x14ac:dyDescent="0.3">
      <c r="J1161" s="1" t="s">
        <v>1004</v>
      </c>
      <c r="K1161" s="16">
        <v>13283</v>
      </c>
      <c r="L1161" s="13" t="str">
        <f t="shared" si="20"/>
        <v>A7</v>
      </c>
    </row>
    <row r="1162" spans="10:12" ht="15.6" x14ac:dyDescent="0.3">
      <c r="J1162" s="1" t="s">
        <v>1005</v>
      </c>
      <c r="K1162" s="16">
        <v>13273</v>
      </c>
      <c r="L1162" s="13" t="str">
        <f t="shared" si="20"/>
        <v>A7</v>
      </c>
    </row>
    <row r="1163" spans="10:12" ht="15.6" x14ac:dyDescent="0.3">
      <c r="J1163" s="1" t="s">
        <v>1006</v>
      </c>
      <c r="K1163" s="16">
        <v>13306</v>
      </c>
      <c r="L1163" s="13" t="str">
        <f t="shared" si="20"/>
        <v>A7</v>
      </c>
    </row>
    <row r="1164" spans="10:12" ht="15.6" x14ac:dyDescent="0.3">
      <c r="J1164" s="1" t="s">
        <v>1007</v>
      </c>
      <c r="K1164" s="16">
        <v>13326</v>
      </c>
      <c r="L1164" s="13" t="str">
        <f t="shared" si="20"/>
        <v>A7</v>
      </c>
    </row>
    <row r="1165" spans="10:12" ht="15.6" x14ac:dyDescent="0.3">
      <c r="J1165" s="3">
        <v>43042</v>
      </c>
      <c r="K1165" s="16">
        <v>13326</v>
      </c>
      <c r="L1165" s="13" t="str">
        <f t="shared" si="20"/>
        <v>A7</v>
      </c>
    </row>
    <row r="1166" spans="10:12" ht="15.6" x14ac:dyDescent="0.3">
      <c r="J1166" s="3">
        <v>43072</v>
      </c>
      <c r="K1166" s="16">
        <v>13326</v>
      </c>
      <c r="L1166" s="13" t="str">
        <f t="shared" si="20"/>
        <v>A7</v>
      </c>
    </row>
    <row r="1167" spans="10:12" ht="15.6" x14ac:dyDescent="0.3">
      <c r="J1167" s="1" t="s">
        <v>1008</v>
      </c>
      <c r="K1167" s="16">
        <v>13297</v>
      </c>
      <c r="L1167" s="13" t="str">
        <f t="shared" si="20"/>
        <v>A7</v>
      </c>
    </row>
    <row r="1168" spans="10:12" ht="15.6" x14ac:dyDescent="0.3">
      <c r="J1168" s="1" t="s">
        <v>1009</v>
      </c>
      <c r="K1168" s="16">
        <v>13293</v>
      </c>
      <c r="L1168" s="13" t="str">
        <f t="shared" si="20"/>
        <v>A7</v>
      </c>
    </row>
    <row r="1169" spans="10:12" ht="15.6" x14ac:dyDescent="0.3">
      <c r="J1169" s="1" t="s">
        <v>1010</v>
      </c>
      <c r="K1169" s="16">
        <v>13308</v>
      </c>
      <c r="L1169" s="13" t="str">
        <f t="shared" si="20"/>
        <v>A7</v>
      </c>
    </row>
    <row r="1170" spans="10:12" ht="15.6" x14ac:dyDescent="0.3">
      <c r="J1170" s="1" t="s">
        <v>1011</v>
      </c>
      <c r="K1170" s="16">
        <v>13269</v>
      </c>
      <c r="L1170" s="13" t="str">
        <f t="shared" si="20"/>
        <v>A7</v>
      </c>
    </row>
    <row r="1171" spans="10:12" ht="15.6" x14ac:dyDescent="0.3">
      <c r="J1171" s="1" t="s">
        <v>1012</v>
      </c>
      <c r="K1171" s="16">
        <v>13275</v>
      </c>
      <c r="L1171" s="13" t="str">
        <f t="shared" si="20"/>
        <v>A7</v>
      </c>
    </row>
    <row r="1172" spans="10:12" ht="15.6" x14ac:dyDescent="0.3">
      <c r="J1172" s="1" t="s">
        <v>1013</v>
      </c>
      <c r="K1172" s="16">
        <v>13275</v>
      </c>
      <c r="L1172" s="13" t="str">
        <f t="shared" si="20"/>
        <v>A7</v>
      </c>
    </row>
    <row r="1173" spans="10:12" ht="15.6" x14ac:dyDescent="0.3">
      <c r="J1173" s="1" t="s">
        <v>1014</v>
      </c>
      <c r="K1173" s="16">
        <v>13275</v>
      </c>
      <c r="L1173" s="13" t="str">
        <f t="shared" si="20"/>
        <v>A7</v>
      </c>
    </row>
    <row r="1174" spans="10:12" ht="15.6" x14ac:dyDescent="0.3">
      <c r="J1174" s="1" t="s">
        <v>1015</v>
      </c>
      <c r="K1174" s="16">
        <v>13262</v>
      </c>
      <c r="L1174" s="13" t="str">
        <f t="shared" si="20"/>
        <v>A7</v>
      </c>
    </row>
    <row r="1175" spans="10:12" ht="15.6" x14ac:dyDescent="0.3">
      <c r="J1175" s="1" t="s">
        <v>1016</v>
      </c>
      <c r="K1175" s="16">
        <v>13241</v>
      </c>
      <c r="L1175" s="13" t="str">
        <f t="shared" si="20"/>
        <v>A7</v>
      </c>
    </row>
    <row r="1176" spans="10:12" ht="15.6" x14ac:dyDescent="0.3">
      <c r="J1176" s="1" t="s">
        <v>1017</v>
      </c>
      <c r="K1176" s="16">
        <v>13268</v>
      </c>
      <c r="L1176" s="13" t="str">
        <f t="shared" si="20"/>
        <v>A7</v>
      </c>
    </row>
    <row r="1177" spans="10:12" ht="15.6" x14ac:dyDescent="0.3">
      <c r="J1177" s="1" t="s">
        <v>1018</v>
      </c>
      <c r="K1177" s="16">
        <v>13265</v>
      </c>
      <c r="L1177" s="13" t="str">
        <f t="shared" si="20"/>
        <v>A7</v>
      </c>
    </row>
    <row r="1178" spans="10:12" ht="15.6" x14ac:dyDescent="0.3">
      <c r="J1178" s="1" t="s">
        <v>1019</v>
      </c>
      <c r="K1178" s="16">
        <v>13262</v>
      </c>
      <c r="L1178" s="13" t="str">
        <f t="shared" si="20"/>
        <v>A7</v>
      </c>
    </row>
    <row r="1179" spans="10:12" ht="15.6" x14ac:dyDescent="0.3">
      <c r="J1179" s="1" t="s">
        <v>1020</v>
      </c>
      <c r="K1179" s="16">
        <v>13262</v>
      </c>
      <c r="L1179" s="13" t="str">
        <f t="shared" si="20"/>
        <v>A7</v>
      </c>
    </row>
    <row r="1180" spans="10:12" ht="15.6" x14ac:dyDescent="0.3">
      <c r="J1180" s="1" t="s">
        <v>1021</v>
      </c>
      <c r="K1180" s="16">
        <v>13262</v>
      </c>
      <c r="L1180" s="13" t="str">
        <f t="shared" si="20"/>
        <v>A7</v>
      </c>
    </row>
    <row r="1181" spans="10:12" ht="15.6" x14ac:dyDescent="0.3">
      <c r="J1181" s="1" t="s">
        <v>1022</v>
      </c>
      <c r="K1181" s="16">
        <v>13247</v>
      </c>
      <c r="L1181" s="13" t="str">
        <f t="shared" si="20"/>
        <v>A7</v>
      </c>
    </row>
    <row r="1182" spans="10:12" ht="15.6" x14ac:dyDescent="0.3">
      <c r="J1182" s="1" t="s">
        <v>1023</v>
      </c>
      <c r="K1182" s="16">
        <v>13247</v>
      </c>
      <c r="L1182" s="13" t="str">
        <f t="shared" si="20"/>
        <v>A7</v>
      </c>
    </row>
    <row r="1183" spans="10:12" ht="15.6" x14ac:dyDescent="0.3">
      <c r="J1183" s="1" t="s">
        <v>1024</v>
      </c>
      <c r="K1183" s="16">
        <v>13256</v>
      </c>
      <c r="L1183" s="13" t="str">
        <f t="shared" si="20"/>
        <v>A7</v>
      </c>
    </row>
    <row r="1184" spans="10:12" ht="15.6" x14ac:dyDescent="0.3">
      <c r="J1184" s="1" t="s">
        <v>1025</v>
      </c>
      <c r="K1184" s="16">
        <v>13249</v>
      </c>
      <c r="L1184" s="13" t="str">
        <f t="shared" si="20"/>
        <v>A7</v>
      </c>
    </row>
    <row r="1185" spans="10:12" ht="15.6" x14ac:dyDescent="0.3">
      <c r="J1185" s="1" t="s">
        <v>1026</v>
      </c>
      <c r="K1185" s="16">
        <v>13254</v>
      </c>
      <c r="L1185" s="13" t="str">
        <f t="shared" si="20"/>
        <v>A7</v>
      </c>
    </row>
    <row r="1186" spans="10:12" ht="15.6" x14ac:dyDescent="0.3">
      <c r="J1186" s="3">
        <v>42739</v>
      </c>
      <c r="K1186" s="16">
        <v>13254</v>
      </c>
      <c r="L1186" s="13" t="str">
        <f t="shared" si="20"/>
        <v>A7</v>
      </c>
    </row>
    <row r="1187" spans="10:12" ht="15.6" x14ac:dyDescent="0.3">
      <c r="J1187" s="3">
        <v>42770</v>
      </c>
      <c r="K1187" s="16">
        <v>13254</v>
      </c>
      <c r="L1187" s="13" t="str">
        <f t="shared" si="20"/>
        <v>A7</v>
      </c>
    </row>
    <row r="1188" spans="10:12" ht="15.6" x14ac:dyDescent="0.3">
      <c r="J1188" s="1" t="s">
        <v>1027</v>
      </c>
      <c r="K1188" s="16">
        <v>13257</v>
      </c>
      <c r="L1188" s="13" t="str">
        <f t="shared" si="20"/>
        <v>A7</v>
      </c>
    </row>
    <row r="1189" spans="10:12" ht="15.6" x14ac:dyDescent="0.3">
      <c r="J1189" s="1" t="s">
        <v>1028</v>
      </c>
      <c r="K1189" s="16">
        <v>13259</v>
      </c>
      <c r="L1189" s="13" t="str">
        <f t="shared" si="20"/>
        <v>A7</v>
      </c>
    </row>
    <row r="1190" spans="10:12" ht="15.6" x14ac:dyDescent="0.3">
      <c r="J1190" s="1" t="s">
        <v>1029</v>
      </c>
      <c r="K1190" s="16">
        <v>13262</v>
      </c>
      <c r="L1190" s="13" t="str">
        <f t="shared" si="20"/>
        <v>A7</v>
      </c>
    </row>
    <row r="1191" spans="10:12" ht="15.6" x14ac:dyDescent="0.3">
      <c r="J1191" s="1" t="s">
        <v>1030</v>
      </c>
      <c r="K1191" s="16">
        <v>13260</v>
      </c>
      <c r="L1191" s="13" t="str">
        <f t="shared" si="20"/>
        <v>A7</v>
      </c>
    </row>
    <row r="1192" spans="10:12" ht="15.6" x14ac:dyDescent="0.3">
      <c r="J1192" s="1" t="s">
        <v>1031</v>
      </c>
      <c r="K1192" s="16">
        <v>13274</v>
      </c>
      <c r="L1192" s="13" t="str">
        <f t="shared" si="20"/>
        <v>A7</v>
      </c>
    </row>
    <row r="1193" spans="10:12" ht="15.6" x14ac:dyDescent="0.3">
      <c r="J1193" s="3">
        <v>42951</v>
      </c>
      <c r="K1193" s="16">
        <v>13274</v>
      </c>
      <c r="L1193" s="13" t="str">
        <f t="shared" si="20"/>
        <v>A7</v>
      </c>
    </row>
    <row r="1194" spans="10:12" ht="15.6" x14ac:dyDescent="0.3">
      <c r="J1194" s="3">
        <v>42982</v>
      </c>
      <c r="K1194" s="16">
        <v>13274</v>
      </c>
      <c r="L1194" s="13" t="str">
        <f t="shared" si="20"/>
        <v>A7</v>
      </c>
    </row>
    <row r="1195" spans="10:12" ht="15.6" x14ac:dyDescent="0.3">
      <c r="J1195" s="1" t="s">
        <v>1032</v>
      </c>
      <c r="K1195" s="16">
        <v>13256</v>
      </c>
      <c r="L1195" s="13" t="str">
        <f t="shared" si="20"/>
        <v>A7</v>
      </c>
    </row>
    <row r="1196" spans="10:12" ht="15.6" x14ac:dyDescent="0.3">
      <c r="J1196" s="1" t="s">
        <v>1033</v>
      </c>
      <c r="K1196" s="16">
        <v>13216</v>
      </c>
      <c r="L1196" s="13" t="str">
        <f t="shared" si="20"/>
        <v>A7</v>
      </c>
    </row>
    <row r="1197" spans="10:12" ht="15.6" x14ac:dyDescent="0.3">
      <c r="J1197" s="1" t="s">
        <v>1034</v>
      </c>
      <c r="K1197" s="16">
        <v>13232</v>
      </c>
      <c r="L1197" s="13" t="str">
        <f t="shared" si="20"/>
        <v>A7</v>
      </c>
    </row>
    <row r="1198" spans="10:12" ht="15.6" x14ac:dyDescent="0.3">
      <c r="J1198" s="1" t="s">
        <v>1035</v>
      </c>
      <c r="K1198" s="16">
        <v>13198</v>
      </c>
      <c r="L1198" s="13" t="str">
        <f t="shared" si="20"/>
        <v>A6</v>
      </c>
    </row>
    <row r="1199" spans="10:12" ht="15.6" x14ac:dyDescent="0.3">
      <c r="J1199" s="1" t="s">
        <v>1036</v>
      </c>
      <c r="K1199" s="16">
        <v>13198</v>
      </c>
      <c r="L1199" s="13" t="str">
        <f t="shared" si="20"/>
        <v>A6</v>
      </c>
    </row>
    <row r="1200" spans="10:12" ht="15.6" x14ac:dyDescent="0.3">
      <c r="J1200" s="1" t="s">
        <v>1037</v>
      </c>
      <c r="K1200" s="16">
        <v>13198</v>
      </c>
      <c r="L1200" s="13" t="str">
        <f t="shared" si="20"/>
        <v>A6</v>
      </c>
    </row>
    <row r="1201" spans="10:12" ht="15.6" x14ac:dyDescent="0.3">
      <c r="J1201" s="1" t="s">
        <v>1038</v>
      </c>
      <c r="K1201" s="16">
        <v>13198</v>
      </c>
      <c r="L1201" s="13" t="str">
        <f t="shared" si="20"/>
        <v>A6</v>
      </c>
    </row>
    <row r="1202" spans="10:12" ht="15.6" x14ac:dyDescent="0.3">
      <c r="J1202" s="1" t="s">
        <v>1039</v>
      </c>
      <c r="K1202" s="16">
        <v>13189</v>
      </c>
      <c r="L1202" s="13" t="str">
        <f t="shared" si="20"/>
        <v>A6</v>
      </c>
    </row>
    <row r="1203" spans="10:12" ht="15.6" x14ac:dyDescent="0.3">
      <c r="J1203" s="1" t="s">
        <v>1040</v>
      </c>
      <c r="K1203" s="16">
        <v>13233</v>
      </c>
      <c r="L1203" s="13" t="str">
        <f t="shared" si="20"/>
        <v>A7</v>
      </c>
    </row>
    <row r="1204" spans="10:12" ht="15.6" x14ac:dyDescent="0.3">
      <c r="J1204" s="1" t="s">
        <v>1041</v>
      </c>
      <c r="K1204" s="16">
        <v>13233</v>
      </c>
      <c r="L1204" s="13" t="str">
        <f t="shared" si="20"/>
        <v>A7</v>
      </c>
    </row>
    <row r="1205" spans="10:12" ht="15.6" x14ac:dyDescent="0.3">
      <c r="J1205" s="1" t="s">
        <v>1042</v>
      </c>
      <c r="K1205" s="16">
        <v>13261</v>
      </c>
      <c r="L1205" s="13" t="str">
        <f t="shared" si="20"/>
        <v>A7</v>
      </c>
    </row>
    <row r="1206" spans="10:12" ht="15.6" x14ac:dyDescent="0.3">
      <c r="J1206" s="1" t="s">
        <v>1043</v>
      </c>
      <c r="K1206" s="16">
        <v>13253</v>
      </c>
      <c r="L1206" s="13" t="str">
        <f t="shared" si="20"/>
        <v>A7</v>
      </c>
    </row>
    <row r="1207" spans="10:12" ht="15.6" x14ac:dyDescent="0.3">
      <c r="J1207" s="1" t="s">
        <v>1044</v>
      </c>
      <c r="K1207" s="16">
        <v>13253</v>
      </c>
      <c r="L1207" s="13" t="str">
        <f t="shared" si="20"/>
        <v>A7</v>
      </c>
    </row>
    <row r="1208" spans="10:12" ht="15.6" x14ac:dyDescent="0.3">
      <c r="J1208" s="1" t="s">
        <v>1045</v>
      </c>
      <c r="K1208" s="16">
        <v>13253</v>
      </c>
      <c r="L1208" s="13" t="str">
        <f t="shared" si="20"/>
        <v>A7</v>
      </c>
    </row>
    <row r="1209" spans="10:12" ht="15.6" x14ac:dyDescent="0.3">
      <c r="J1209" s="1" t="s">
        <v>1046</v>
      </c>
      <c r="K1209" s="16">
        <v>13253</v>
      </c>
      <c r="L1209" s="13" t="str">
        <f t="shared" si="20"/>
        <v>A7</v>
      </c>
    </row>
    <row r="1210" spans="10:12" ht="15.6" x14ac:dyDescent="0.3">
      <c r="J1210" s="1" t="s">
        <v>1047</v>
      </c>
      <c r="K1210" s="16">
        <v>13230</v>
      </c>
      <c r="L1210" s="13" t="str">
        <f t="shared" si="20"/>
        <v>A7</v>
      </c>
    </row>
    <row r="1211" spans="10:12" ht="15.6" x14ac:dyDescent="0.3">
      <c r="J1211" s="1" t="s">
        <v>1048</v>
      </c>
      <c r="K1211" s="16">
        <v>13212</v>
      </c>
      <c r="L1211" s="13" t="str">
        <f t="shared" si="20"/>
        <v>A7</v>
      </c>
    </row>
    <row r="1212" spans="10:12" ht="15.6" x14ac:dyDescent="0.3">
      <c r="J1212" s="1" t="s">
        <v>1049</v>
      </c>
      <c r="K1212" s="16">
        <v>13233</v>
      </c>
      <c r="L1212" s="13" t="str">
        <f t="shared" si="20"/>
        <v>A7</v>
      </c>
    </row>
    <row r="1213" spans="10:12" ht="15.6" x14ac:dyDescent="0.3">
      <c r="J1213" s="1" t="s">
        <v>1050</v>
      </c>
      <c r="K1213" s="16">
        <v>13260</v>
      </c>
      <c r="L1213" s="13" t="str">
        <f t="shared" si="20"/>
        <v>A7</v>
      </c>
    </row>
    <row r="1214" spans="10:12" ht="15.6" x14ac:dyDescent="0.3">
      <c r="J1214" s="1" t="s">
        <v>1051</v>
      </c>
      <c r="K1214" s="16">
        <v>13260</v>
      </c>
      <c r="L1214" s="13" t="str">
        <f t="shared" si="20"/>
        <v>A7</v>
      </c>
    </row>
    <row r="1215" spans="10:12" ht="15.6" x14ac:dyDescent="0.3">
      <c r="J1215" s="1" t="s">
        <v>1052</v>
      </c>
      <c r="K1215" s="16">
        <v>13260</v>
      </c>
      <c r="L1215" s="13" t="str">
        <f t="shared" si="20"/>
        <v>A7</v>
      </c>
    </row>
    <row r="1216" spans="10:12" ht="15.6" x14ac:dyDescent="0.3">
      <c r="J1216" s="3">
        <v>42740</v>
      </c>
      <c r="K1216" s="16">
        <v>13260</v>
      </c>
      <c r="L1216" s="13" t="str">
        <f t="shared" si="20"/>
        <v>A7</v>
      </c>
    </row>
    <row r="1217" spans="10:12" ht="15.6" x14ac:dyDescent="0.3">
      <c r="J1217" s="1" t="s">
        <v>1053</v>
      </c>
      <c r="K1217" s="16">
        <v>13249</v>
      </c>
      <c r="L1217" s="13" t="str">
        <f t="shared" si="20"/>
        <v>A7</v>
      </c>
    </row>
    <row r="1218" spans="10:12" ht="15.6" x14ac:dyDescent="0.3">
      <c r="J1218" s="1" t="s">
        <v>1054</v>
      </c>
      <c r="K1218" s="16">
        <v>13231</v>
      </c>
      <c r="L1218" s="13" t="str">
        <f t="shared" si="20"/>
        <v>A7</v>
      </c>
    </row>
    <row r="1219" spans="10:12" ht="15.6" x14ac:dyDescent="0.3">
      <c r="J1219" s="1" t="s">
        <v>1055</v>
      </c>
      <c r="K1219" s="16">
        <v>13263</v>
      </c>
      <c r="L1219" s="13" t="str">
        <f t="shared" si="20"/>
        <v>A7</v>
      </c>
    </row>
    <row r="1220" spans="10:12" ht="15.6" x14ac:dyDescent="0.3">
      <c r="J1220" s="1" t="s">
        <v>1056</v>
      </c>
      <c r="K1220" s="16">
        <v>13272</v>
      </c>
      <c r="L1220" s="13" t="str">
        <f t="shared" si="20"/>
        <v>A7</v>
      </c>
    </row>
    <row r="1221" spans="10:12" ht="15.6" x14ac:dyDescent="0.3">
      <c r="J1221" s="3">
        <v>42891</v>
      </c>
      <c r="K1221" s="16">
        <v>13272</v>
      </c>
      <c r="L1221" s="13" t="str">
        <f t="shared" si="20"/>
        <v>A7</v>
      </c>
    </row>
    <row r="1222" spans="10:12" ht="15.6" x14ac:dyDescent="0.3">
      <c r="J1222" s="3">
        <v>42921</v>
      </c>
      <c r="K1222" s="16">
        <v>13272</v>
      </c>
      <c r="L1222" s="13" t="str">
        <f t="shared" ref="L1222:L1285" si="21">VLOOKUP(K1222,$G$3:$H$15,2,TRUE)</f>
        <v>A7</v>
      </c>
    </row>
    <row r="1223" spans="10:12" ht="15.6" x14ac:dyDescent="0.3">
      <c r="J1223" s="1" t="s">
        <v>1057</v>
      </c>
      <c r="K1223" s="16">
        <v>13257</v>
      </c>
      <c r="L1223" s="13" t="str">
        <f t="shared" si="21"/>
        <v>A7</v>
      </c>
    </row>
    <row r="1224" spans="10:12" ht="15.6" x14ac:dyDescent="0.3">
      <c r="J1224" s="1" t="s">
        <v>1058</v>
      </c>
      <c r="K1224" s="16">
        <v>13250</v>
      </c>
      <c r="L1224" s="13" t="str">
        <f t="shared" si="21"/>
        <v>A7</v>
      </c>
    </row>
    <row r="1225" spans="10:12" ht="15.6" x14ac:dyDescent="0.3">
      <c r="J1225" s="1" t="s">
        <v>1059</v>
      </c>
      <c r="K1225" s="16">
        <v>13288</v>
      </c>
      <c r="L1225" s="13" t="str">
        <f t="shared" si="21"/>
        <v>A7</v>
      </c>
    </row>
    <row r="1226" spans="10:12" ht="15.6" x14ac:dyDescent="0.3">
      <c r="J1226" s="3">
        <v>43044</v>
      </c>
      <c r="K1226" s="16">
        <v>13288</v>
      </c>
      <c r="L1226" s="13" t="str">
        <f t="shared" si="21"/>
        <v>A7</v>
      </c>
    </row>
    <row r="1227" spans="10:12" ht="15.6" x14ac:dyDescent="0.3">
      <c r="J1227" s="1" t="s">
        <v>1060</v>
      </c>
      <c r="K1227" s="16">
        <v>13273</v>
      </c>
      <c r="L1227" s="13" t="str">
        <f t="shared" si="21"/>
        <v>A7</v>
      </c>
    </row>
    <row r="1228" spans="10:12" ht="15.6" x14ac:dyDescent="0.3">
      <c r="J1228" s="1" t="s">
        <v>1061</v>
      </c>
      <c r="K1228" s="16">
        <v>13273</v>
      </c>
      <c r="L1228" s="13" t="str">
        <f t="shared" si="21"/>
        <v>A7</v>
      </c>
    </row>
    <row r="1229" spans="10:12" ht="15.6" x14ac:dyDescent="0.3">
      <c r="J1229" s="1" t="s">
        <v>1062</v>
      </c>
      <c r="K1229" s="16">
        <v>13273</v>
      </c>
      <c r="L1229" s="13" t="str">
        <f t="shared" si="21"/>
        <v>A7</v>
      </c>
    </row>
    <row r="1230" spans="10:12" ht="15.6" x14ac:dyDescent="0.3">
      <c r="J1230" s="1" t="s">
        <v>1063</v>
      </c>
      <c r="K1230" s="16">
        <v>13252</v>
      </c>
      <c r="L1230" s="13" t="str">
        <f t="shared" si="21"/>
        <v>A7</v>
      </c>
    </row>
    <row r="1231" spans="10:12" ht="15.6" x14ac:dyDescent="0.3">
      <c r="J1231" s="1" t="s">
        <v>1064</v>
      </c>
      <c r="K1231" s="16">
        <v>13232</v>
      </c>
      <c r="L1231" s="13" t="str">
        <f t="shared" si="21"/>
        <v>A7</v>
      </c>
    </row>
    <row r="1232" spans="10:12" ht="15.6" x14ac:dyDescent="0.3">
      <c r="J1232" s="1" t="s">
        <v>1065</v>
      </c>
      <c r="K1232" s="16">
        <v>13239</v>
      </c>
      <c r="L1232" s="13" t="str">
        <f t="shared" si="21"/>
        <v>A7</v>
      </c>
    </row>
    <row r="1233" spans="10:12" ht="15.6" x14ac:dyDescent="0.3">
      <c r="J1233" s="1" t="s">
        <v>1066</v>
      </c>
      <c r="K1233" s="16">
        <v>13276</v>
      </c>
      <c r="L1233" s="13" t="str">
        <f t="shared" si="21"/>
        <v>A7</v>
      </c>
    </row>
    <row r="1234" spans="10:12" ht="15.6" x14ac:dyDescent="0.3">
      <c r="J1234" s="1" t="s">
        <v>1067</v>
      </c>
      <c r="K1234" s="16">
        <v>13343</v>
      </c>
      <c r="L1234" s="13" t="str">
        <f t="shared" si="21"/>
        <v>A7</v>
      </c>
    </row>
    <row r="1235" spans="10:12" ht="15.6" x14ac:dyDescent="0.3">
      <c r="J1235" s="1" t="s">
        <v>1068</v>
      </c>
      <c r="K1235" s="16">
        <v>13343</v>
      </c>
      <c r="L1235" s="13" t="str">
        <f t="shared" si="21"/>
        <v>A7</v>
      </c>
    </row>
    <row r="1236" spans="10:12" ht="15.6" x14ac:dyDescent="0.3">
      <c r="J1236" s="1" t="s">
        <v>1069</v>
      </c>
      <c r="K1236" s="16">
        <v>13343</v>
      </c>
      <c r="L1236" s="13" t="str">
        <f t="shared" si="21"/>
        <v>A7</v>
      </c>
    </row>
    <row r="1237" spans="10:12" ht="15.6" x14ac:dyDescent="0.3">
      <c r="J1237" s="1" t="s">
        <v>1070</v>
      </c>
      <c r="K1237" s="16">
        <v>13231</v>
      </c>
      <c r="L1237" s="13" t="str">
        <f t="shared" si="21"/>
        <v>A7</v>
      </c>
    </row>
    <row r="1238" spans="10:12" ht="15.6" x14ac:dyDescent="0.3">
      <c r="J1238" s="1" t="s">
        <v>1071</v>
      </c>
      <c r="K1238" s="16">
        <v>13230</v>
      </c>
      <c r="L1238" s="13" t="str">
        <f t="shared" si="21"/>
        <v>A7</v>
      </c>
    </row>
    <row r="1239" spans="10:12" ht="15.6" x14ac:dyDescent="0.3">
      <c r="J1239" s="1" t="s">
        <v>1072</v>
      </c>
      <c r="K1239" s="16">
        <v>13249</v>
      </c>
      <c r="L1239" s="13" t="str">
        <f t="shared" si="21"/>
        <v>A7</v>
      </c>
    </row>
    <row r="1240" spans="10:12" ht="15.6" x14ac:dyDescent="0.3">
      <c r="J1240" s="1" t="s">
        <v>1073</v>
      </c>
      <c r="K1240" s="16">
        <v>13249</v>
      </c>
      <c r="L1240" s="13" t="str">
        <f t="shared" si="21"/>
        <v>A7</v>
      </c>
    </row>
    <row r="1241" spans="10:12" ht="15.6" x14ac:dyDescent="0.3">
      <c r="J1241" s="1" t="s">
        <v>1074</v>
      </c>
      <c r="K1241" s="16">
        <v>13229</v>
      </c>
      <c r="L1241" s="13" t="str">
        <f t="shared" si="21"/>
        <v>A7</v>
      </c>
    </row>
    <row r="1242" spans="10:12" ht="15.6" x14ac:dyDescent="0.3">
      <c r="J1242" s="1" t="s">
        <v>1075</v>
      </c>
      <c r="K1242" s="16">
        <v>13229</v>
      </c>
      <c r="L1242" s="13" t="str">
        <f t="shared" si="21"/>
        <v>A7</v>
      </c>
    </row>
    <row r="1243" spans="10:12" ht="15.6" x14ac:dyDescent="0.3">
      <c r="J1243" s="1" t="s">
        <v>1076</v>
      </c>
      <c r="K1243" s="16">
        <v>13229</v>
      </c>
      <c r="L1243" s="13" t="str">
        <f t="shared" si="21"/>
        <v>A7</v>
      </c>
    </row>
    <row r="1244" spans="10:12" ht="15.6" x14ac:dyDescent="0.3">
      <c r="J1244" s="1" t="s">
        <v>1077</v>
      </c>
      <c r="K1244" s="16">
        <v>13245</v>
      </c>
      <c r="L1244" s="13" t="str">
        <f t="shared" si="21"/>
        <v>A7</v>
      </c>
    </row>
    <row r="1245" spans="10:12" ht="15.6" x14ac:dyDescent="0.3">
      <c r="J1245" s="1" t="s">
        <v>1078</v>
      </c>
      <c r="K1245" s="16">
        <v>13269</v>
      </c>
      <c r="L1245" s="13" t="str">
        <f t="shared" si="21"/>
        <v>A7</v>
      </c>
    </row>
    <row r="1246" spans="10:12" ht="15.6" x14ac:dyDescent="0.3">
      <c r="J1246" s="1" t="s">
        <v>1079</v>
      </c>
      <c r="K1246" s="16">
        <v>13254</v>
      </c>
      <c r="L1246" s="13" t="str">
        <f t="shared" si="21"/>
        <v>A7</v>
      </c>
    </row>
    <row r="1247" spans="10:12" ht="15.6" x14ac:dyDescent="0.3">
      <c r="J1247" s="3">
        <v>42741</v>
      </c>
      <c r="K1247" s="16">
        <v>13254</v>
      </c>
      <c r="L1247" s="13" t="str">
        <f t="shared" si="21"/>
        <v>A7</v>
      </c>
    </row>
    <row r="1248" spans="10:12" ht="15.6" x14ac:dyDescent="0.3">
      <c r="J1248" s="1" t="s">
        <v>1080</v>
      </c>
      <c r="K1248" s="16">
        <v>13244</v>
      </c>
      <c r="L1248" s="13" t="str">
        <f t="shared" si="21"/>
        <v>A7</v>
      </c>
    </row>
    <row r="1249" spans="10:12" ht="15.6" x14ac:dyDescent="0.3">
      <c r="J1249" s="3">
        <v>42800</v>
      </c>
      <c r="K1249" s="16">
        <v>13244</v>
      </c>
      <c r="L1249" s="13" t="str">
        <f t="shared" si="21"/>
        <v>A7</v>
      </c>
    </row>
    <row r="1250" spans="10:12" ht="15.6" x14ac:dyDescent="0.3">
      <c r="J1250" s="3">
        <v>42831</v>
      </c>
      <c r="K1250" s="16">
        <v>13244</v>
      </c>
      <c r="L1250" s="13" t="str">
        <f t="shared" si="21"/>
        <v>A7</v>
      </c>
    </row>
    <row r="1251" spans="10:12" ht="15.6" x14ac:dyDescent="0.3">
      <c r="J1251" s="1" t="s">
        <v>1081</v>
      </c>
      <c r="K1251" s="16">
        <v>13221</v>
      </c>
      <c r="L1251" s="13" t="str">
        <f t="shared" si="21"/>
        <v>A7</v>
      </c>
    </row>
    <row r="1252" spans="10:12" ht="15.6" x14ac:dyDescent="0.3">
      <c r="J1252" s="1" t="s">
        <v>1082</v>
      </c>
      <c r="K1252" s="16">
        <v>13219</v>
      </c>
      <c r="L1252" s="13" t="str">
        <f t="shared" si="21"/>
        <v>A7</v>
      </c>
    </row>
    <row r="1253" spans="10:12" ht="15.6" x14ac:dyDescent="0.3">
      <c r="J1253" s="1" t="s">
        <v>1083</v>
      </c>
      <c r="K1253" s="16">
        <v>13240</v>
      </c>
      <c r="L1253" s="13" t="str">
        <f t="shared" si="21"/>
        <v>A7</v>
      </c>
    </row>
    <row r="1254" spans="10:12" ht="15.6" x14ac:dyDescent="0.3">
      <c r="J1254" s="1" t="s">
        <v>1084</v>
      </c>
      <c r="K1254" s="16">
        <v>13249</v>
      </c>
      <c r="L1254" s="13" t="str">
        <f t="shared" si="21"/>
        <v>A7</v>
      </c>
    </row>
    <row r="1255" spans="10:12" ht="15.6" x14ac:dyDescent="0.3">
      <c r="J1255" s="1" t="s">
        <v>1085</v>
      </c>
      <c r="K1255" s="16">
        <v>13226</v>
      </c>
      <c r="L1255" s="13" t="str">
        <f t="shared" si="21"/>
        <v>A7</v>
      </c>
    </row>
    <row r="1256" spans="10:12" ht="15.6" x14ac:dyDescent="0.3">
      <c r="J1256" s="3">
        <v>43014</v>
      </c>
      <c r="K1256" s="16">
        <v>13226</v>
      </c>
      <c r="L1256" s="13" t="str">
        <f t="shared" si="21"/>
        <v>A7</v>
      </c>
    </row>
    <row r="1257" spans="10:12" ht="15.6" x14ac:dyDescent="0.3">
      <c r="J1257" s="3">
        <v>43045</v>
      </c>
      <c r="K1257" s="16">
        <v>13226</v>
      </c>
      <c r="L1257" s="13" t="str">
        <f t="shared" si="21"/>
        <v>A7</v>
      </c>
    </row>
    <row r="1258" spans="10:12" ht="15.6" x14ac:dyDescent="0.3">
      <c r="J1258" s="1" t="s">
        <v>1086</v>
      </c>
      <c r="K1258" s="16">
        <v>13226</v>
      </c>
      <c r="L1258" s="13" t="str">
        <f t="shared" si="21"/>
        <v>A7</v>
      </c>
    </row>
    <row r="1259" spans="10:12" ht="15.6" x14ac:dyDescent="0.3">
      <c r="J1259" s="1" t="s">
        <v>1087</v>
      </c>
      <c r="K1259" s="16">
        <v>13228</v>
      </c>
      <c r="L1259" s="13" t="str">
        <f t="shared" si="21"/>
        <v>A7</v>
      </c>
    </row>
    <row r="1260" spans="10:12" ht="15.6" x14ac:dyDescent="0.3">
      <c r="J1260" s="1" t="s">
        <v>1088</v>
      </c>
      <c r="K1260" s="16">
        <v>13220</v>
      </c>
      <c r="L1260" s="13" t="str">
        <f t="shared" si="21"/>
        <v>A7</v>
      </c>
    </row>
    <row r="1261" spans="10:12" ht="15.6" x14ac:dyDescent="0.3">
      <c r="J1261" s="1" t="s">
        <v>1089</v>
      </c>
      <c r="K1261" s="16">
        <v>13216</v>
      </c>
      <c r="L1261" s="13" t="str">
        <f t="shared" si="21"/>
        <v>A7</v>
      </c>
    </row>
    <row r="1262" spans="10:12" ht="15.6" x14ac:dyDescent="0.3">
      <c r="J1262" s="1" t="s">
        <v>1090</v>
      </c>
      <c r="K1262" s="16">
        <v>13232</v>
      </c>
      <c r="L1262" s="13" t="str">
        <f t="shared" si="21"/>
        <v>A7</v>
      </c>
    </row>
    <row r="1263" spans="10:12" ht="15.6" x14ac:dyDescent="0.3">
      <c r="J1263" s="1" t="s">
        <v>1091</v>
      </c>
      <c r="K1263" s="16">
        <v>13232</v>
      </c>
      <c r="L1263" s="13" t="str">
        <f t="shared" si="21"/>
        <v>A7</v>
      </c>
    </row>
    <row r="1264" spans="10:12" ht="15.6" x14ac:dyDescent="0.3">
      <c r="J1264" s="1" t="s">
        <v>1092</v>
      </c>
      <c r="K1264" s="16">
        <v>13232</v>
      </c>
      <c r="L1264" s="13" t="str">
        <f t="shared" si="21"/>
        <v>A7</v>
      </c>
    </row>
    <row r="1265" spans="10:12" ht="15.6" x14ac:dyDescent="0.3">
      <c r="J1265" s="1" t="s">
        <v>1093</v>
      </c>
      <c r="K1265" s="16">
        <v>13220</v>
      </c>
      <c r="L1265" s="13" t="str">
        <f t="shared" si="21"/>
        <v>A7</v>
      </c>
    </row>
    <row r="1266" spans="10:12" ht="15.6" x14ac:dyDescent="0.3">
      <c r="J1266" s="1" t="s">
        <v>1094</v>
      </c>
      <c r="K1266" s="16">
        <v>13231</v>
      </c>
      <c r="L1266" s="13" t="str">
        <f t="shared" si="21"/>
        <v>A7</v>
      </c>
    </row>
    <row r="1267" spans="10:12" ht="15.6" x14ac:dyDescent="0.3">
      <c r="J1267" s="1" t="s">
        <v>1095</v>
      </c>
      <c r="K1267" s="16">
        <v>13234</v>
      </c>
      <c r="L1267" s="13" t="str">
        <f t="shared" si="21"/>
        <v>A7</v>
      </c>
    </row>
    <row r="1268" spans="10:12" ht="15.6" x14ac:dyDescent="0.3">
      <c r="J1268" s="1" t="s">
        <v>1096</v>
      </c>
      <c r="K1268" s="16">
        <v>13252</v>
      </c>
      <c r="L1268" s="13" t="str">
        <f t="shared" si="21"/>
        <v>A7</v>
      </c>
    </row>
    <row r="1269" spans="10:12" ht="15.6" x14ac:dyDescent="0.3">
      <c r="J1269" s="1" t="s">
        <v>1097</v>
      </c>
      <c r="K1269" s="16">
        <v>13252</v>
      </c>
      <c r="L1269" s="13" t="str">
        <f t="shared" si="21"/>
        <v>A7</v>
      </c>
    </row>
    <row r="1270" spans="10:12" ht="15.6" x14ac:dyDescent="0.3">
      <c r="J1270" s="1" t="s">
        <v>1098</v>
      </c>
      <c r="K1270" s="16">
        <v>13252</v>
      </c>
      <c r="L1270" s="13" t="str">
        <f t="shared" si="21"/>
        <v>A7</v>
      </c>
    </row>
    <row r="1271" spans="10:12" ht="15.6" x14ac:dyDescent="0.3">
      <c r="J1271" s="1" t="s">
        <v>1099</v>
      </c>
      <c r="K1271" s="16">
        <v>13252</v>
      </c>
      <c r="L1271" s="13" t="str">
        <f t="shared" si="21"/>
        <v>A7</v>
      </c>
    </row>
    <row r="1272" spans="10:12" ht="15.6" x14ac:dyDescent="0.3">
      <c r="J1272" s="1" t="s">
        <v>1100</v>
      </c>
      <c r="K1272" s="16">
        <v>13252</v>
      </c>
      <c r="L1272" s="13" t="str">
        <f t="shared" si="21"/>
        <v>A7</v>
      </c>
    </row>
    <row r="1273" spans="10:12" ht="15.6" x14ac:dyDescent="0.3">
      <c r="J1273" s="1" t="s">
        <v>1101</v>
      </c>
      <c r="K1273" s="16">
        <v>13252</v>
      </c>
      <c r="L1273" s="13" t="str">
        <f t="shared" si="21"/>
        <v>A7</v>
      </c>
    </row>
    <row r="1274" spans="10:12" ht="15.6" x14ac:dyDescent="0.3">
      <c r="J1274" s="1" t="s">
        <v>1102</v>
      </c>
      <c r="K1274" s="16">
        <v>13252</v>
      </c>
      <c r="L1274" s="13" t="str">
        <f t="shared" si="21"/>
        <v>A7</v>
      </c>
    </row>
    <row r="1275" spans="10:12" ht="15.6" x14ac:dyDescent="0.3">
      <c r="J1275" s="1" t="s">
        <v>1103</v>
      </c>
      <c r="K1275" s="16">
        <v>13252</v>
      </c>
      <c r="L1275" s="13" t="str">
        <f t="shared" si="21"/>
        <v>A7</v>
      </c>
    </row>
    <row r="1276" spans="10:12" ht="15.6" x14ac:dyDescent="0.3">
      <c r="J1276" s="1" t="s">
        <v>1104</v>
      </c>
      <c r="K1276" s="16">
        <v>13252</v>
      </c>
      <c r="L1276" s="13" t="str">
        <f t="shared" si="21"/>
        <v>A7</v>
      </c>
    </row>
    <row r="1277" spans="10:12" ht="15.6" x14ac:dyDescent="0.3">
      <c r="J1277" s="3">
        <v>42742</v>
      </c>
      <c r="K1277" s="16">
        <v>13252</v>
      </c>
      <c r="L1277" s="13" t="str">
        <f t="shared" si="21"/>
        <v>A7</v>
      </c>
    </row>
    <row r="1278" spans="10:12" ht="15.6" x14ac:dyDescent="0.3">
      <c r="J1278" s="3">
        <v>42773</v>
      </c>
      <c r="K1278" s="16">
        <v>13252</v>
      </c>
      <c r="L1278" s="13" t="str">
        <f t="shared" si="21"/>
        <v>A7</v>
      </c>
    </row>
    <row r="1279" spans="10:12" ht="15.6" x14ac:dyDescent="0.3">
      <c r="J1279" s="1" t="s">
        <v>1105</v>
      </c>
      <c r="K1279" s="16">
        <v>13258</v>
      </c>
      <c r="L1279" s="13" t="str">
        <f t="shared" si="21"/>
        <v>A7</v>
      </c>
    </row>
    <row r="1280" spans="10:12" ht="15.6" x14ac:dyDescent="0.3">
      <c r="J1280" s="1" t="s">
        <v>1106</v>
      </c>
      <c r="K1280" s="16">
        <v>13319</v>
      </c>
      <c r="L1280" s="13" t="str">
        <f t="shared" si="21"/>
        <v>A7</v>
      </c>
    </row>
    <row r="1281" spans="10:12" ht="15.6" x14ac:dyDescent="0.3">
      <c r="J1281" s="1" t="s">
        <v>1107</v>
      </c>
      <c r="K1281" s="16">
        <v>13282</v>
      </c>
      <c r="L1281" s="13" t="str">
        <f t="shared" si="21"/>
        <v>A7</v>
      </c>
    </row>
    <row r="1282" spans="10:12" ht="15.6" x14ac:dyDescent="0.3">
      <c r="J1282" s="1" t="s">
        <v>1108</v>
      </c>
      <c r="K1282" s="16">
        <v>13297</v>
      </c>
      <c r="L1282" s="13" t="str">
        <f t="shared" si="21"/>
        <v>A7</v>
      </c>
    </row>
    <row r="1283" spans="10:12" ht="15.6" x14ac:dyDescent="0.3">
      <c r="J1283" s="1" t="s">
        <v>1109</v>
      </c>
      <c r="K1283" s="16">
        <v>13330</v>
      </c>
      <c r="L1283" s="13" t="str">
        <f t="shared" si="21"/>
        <v>A7</v>
      </c>
    </row>
    <row r="1284" spans="10:12" ht="15.6" x14ac:dyDescent="0.3">
      <c r="J1284" s="3">
        <v>42954</v>
      </c>
      <c r="K1284" s="16">
        <v>13330</v>
      </c>
      <c r="L1284" s="13" t="str">
        <f t="shared" si="21"/>
        <v>A7</v>
      </c>
    </row>
    <row r="1285" spans="10:12" ht="15.6" x14ac:dyDescent="0.3">
      <c r="J1285" s="3">
        <v>42985</v>
      </c>
      <c r="K1285" s="16">
        <v>13330</v>
      </c>
      <c r="L1285" s="13" t="str">
        <f t="shared" si="21"/>
        <v>A7</v>
      </c>
    </row>
    <row r="1286" spans="10:12" ht="15.6" x14ac:dyDescent="0.3">
      <c r="J1286" s="1" t="s">
        <v>1110</v>
      </c>
      <c r="K1286" s="16">
        <v>13341</v>
      </c>
      <c r="L1286" s="13" t="str">
        <f t="shared" ref="L1286:L1349" si="22">VLOOKUP(K1286,$G$3:$H$15,2,TRUE)</f>
        <v>A7</v>
      </c>
    </row>
    <row r="1287" spans="10:12" ht="15.6" x14ac:dyDescent="0.3">
      <c r="J1287" s="1" t="s">
        <v>1111</v>
      </c>
      <c r="K1287" s="16">
        <v>13320</v>
      </c>
      <c r="L1287" s="13" t="str">
        <f t="shared" si="22"/>
        <v>A7</v>
      </c>
    </row>
    <row r="1288" spans="10:12" ht="15.6" x14ac:dyDescent="0.3">
      <c r="J1288" s="1" t="s">
        <v>1112</v>
      </c>
      <c r="K1288" s="16">
        <v>13301</v>
      </c>
      <c r="L1288" s="13" t="str">
        <f t="shared" si="22"/>
        <v>A7</v>
      </c>
    </row>
    <row r="1289" spans="10:12" ht="15.6" x14ac:dyDescent="0.3">
      <c r="J1289" s="1" t="s">
        <v>1113</v>
      </c>
      <c r="K1289" s="16">
        <v>13275</v>
      </c>
      <c r="L1289" s="13" t="str">
        <f t="shared" si="22"/>
        <v>A7</v>
      </c>
    </row>
    <row r="1290" spans="10:12" ht="15.6" x14ac:dyDescent="0.3">
      <c r="J1290" s="1" t="s">
        <v>1114</v>
      </c>
      <c r="K1290" s="16">
        <v>13280</v>
      </c>
      <c r="L1290" s="13" t="str">
        <f t="shared" si="22"/>
        <v>A7</v>
      </c>
    </row>
    <row r="1291" spans="10:12" ht="15.6" x14ac:dyDescent="0.3">
      <c r="J1291" s="1" t="s">
        <v>1115</v>
      </c>
      <c r="K1291" s="16">
        <v>13280</v>
      </c>
      <c r="L1291" s="13" t="str">
        <f t="shared" si="22"/>
        <v>A7</v>
      </c>
    </row>
    <row r="1292" spans="10:12" ht="15.6" x14ac:dyDescent="0.3">
      <c r="J1292" s="1" t="s">
        <v>1116</v>
      </c>
      <c r="K1292" s="16">
        <v>13280</v>
      </c>
      <c r="L1292" s="13" t="str">
        <f t="shared" si="22"/>
        <v>A7</v>
      </c>
    </row>
    <row r="1293" spans="10:12" ht="15.6" x14ac:dyDescent="0.3">
      <c r="J1293" s="1" t="s">
        <v>1117</v>
      </c>
      <c r="K1293" s="16">
        <v>13246</v>
      </c>
      <c r="L1293" s="13" t="str">
        <f t="shared" si="22"/>
        <v>A7</v>
      </c>
    </row>
    <row r="1294" spans="10:12" ht="15.6" x14ac:dyDescent="0.3">
      <c r="J1294" s="1" t="s">
        <v>1118</v>
      </c>
      <c r="K1294" s="16">
        <v>13247</v>
      </c>
      <c r="L1294" s="13" t="str">
        <f t="shared" si="22"/>
        <v>A7</v>
      </c>
    </row>
    <row r="1295" spans="10:12" ht="15.6" x14ac:dyDescent="0.3">
      <c r="J1295" s="1" t="s">
        <v>1119</v>
      </c>
      <c r="K1295" s="16">
        <v>13237</v>
      </c>
      <c r="L1295" s="13" t="str">
        <f t="shared" si="22"/>
        <v>A7</v>
      </c>
    </row>
    <row r="1296" spans="10:12" ht="15.6" x14ac:dyDescent="0.3">
      <c r="J1296" s="1" t="s">
        <v>1120</v>
      </c>
      <c r="K1296" s="16">
        <v>13253</v>
      </c>
      <c r="L1296" s="13" t="str">
        <f t="shared" si="22"/>
        <v>A7</v>
      </c>
    </row>
    <row r="1297" spans="10:12" ht="15.6" x14ac:dyDescent="0.3">
      <c r="J1297" s="1" t="s">
        <v>1121</v>
      </c>
      <c r="K1297" s="16">
        <v>13256</v>
      </c>
      <c r="L1297" s="13" t="str">
        <f t="shared" si="22"/>
        <v>A7</v>
      </c>
    </row>
    <row r="1298" spans="10:12" ht="15.6" x14ac:dyDescent="0.3">
      <c r="J1298" s="1" t="s">
        <v>1122</v>
      </c>
      <c r="K1298" s="16">
        <v>13256</v>
      </c>
      <c r="L1298" s="13" t="str">
        <f t="shared" si="22"/>
        <v>A7</v>
      </c>
    </row>
    <row r="1299" spans="10:12" ht="15.6" x14ac:dyDescent="0.3">
      <c r="J1299" s="1" t="s">
        <v>1123</v>
      </c>
      <c r="K1299" s="16">
        <v>13256</v>
      </c>
      <c r="L1299" s="13" t="str">
        <f t="shared" si="22"/>
        <v>A7</v>
      </c>
    </row>
    <row r="1300" spans="10:12" ht="15.6" x14ac:dyDescent="0.3">
      <c r="J1300" s="1" t="s">
        <v>1124</v>
      </c>
      <c r="K1300" s="16">
        <v>13252</v>
      </c>
      <c r="L1300" s="13" t="str">
        <f t="shared" si="22"/>
        <v>A7</v>
      </c>
    </row>
    <row r="1301" spans="10:12" ht="15.6" x14ac:dyDescent="0.3">
      <c r="J1301" s="1" t="s">
        <v>1125</v>
      </c>
      <c r="K1301" s="16">
        <v>13253</v>
      </c>
      <c r="L1301" s="13" t="str">
        <f t="shared" si="22"/>
        <v>A7</v>
      </c>
    </row>
    <row r="1302" spans="10:12" ht="15.6" x14ac:dyDescent="0.3">
      <c r="J1302" s="1" t="s">
        <v>1126</v>
      </c>
      <c r="K1302" s="16">
        <v>13267</v>
      </c>
      <c r="L1302" s="13" t="str">
        <f t="shared" si="22"/>
        <v>A7</v>
      </c>
    </row>
    <row r="1303" spans="10:12" ht="15.6" x14ac:dyDescent="0.3">
      <c r="J1303" s="1" t="s">
        <v>1127</v>
      </c>
      <c r="K1303" s="16">
        <v>13248</v>
      </c>
      <c r="L1303" s="13" t="str">
        <f t="shared" si="22"/>
        <v>A7</v>
      </c>
    </row>
    <row r="1304" spans="10:12" ht="15.6" x14ac:dyDescent="0.3">
      <c r="J1304" s="1" t="s">
        <v>1128</v>
      </c>
      <c r="K1304" s="16">
        <v>13259</v>
      </c>
      <c r="L1304" s="13" t="str">
        <f t="shared" si="22"/>
        <v>A7</v>
      </c>
    </row>
    <row r="1305" spans="10:12" ht="15.6" x14ac:dyDescent="0.3">
      <c r="J1305" s="1" t="s">
        <v>1129</v>
      </c>
      <c r="K1305" s="16">
        <v>13259</v>
      </c>
      <c r="L1305" s="13" t="str">
        <f t="shared" si="22"/>
        <v>A7</v>
      </c>
    </row>
    <row r="1306" spans="10:12" ht="15.6" x14ac:dyDescent="0.3">
      <c r="J1306" s="1" t="s">
        <v>1130</v>
      </c>
      <c r="K1306" s="16">
        <v>13259</v>
      </c>
      <c r="L1306" s="13" t="str">
        <f t="shared" si="22"/>
        <v>A7</v>
      </c>
    </row>
    <row r="1307" spans="10:12" ht="15.6" x14ac:dyDescent="0.3">
      <c r="J1307" s="1" t="s">
        <v>1131</v>
      </c>
      <c r="K1307" s="16">
        <v>13251</v>
      </c>
      <c r="L1307" s="13" t="str">
        <f t="shared" si="22"/>
        <v>A7</v>
      </c>
    </row>
    <row r="1308" spans="10:12" ht="15.6" x14ac:dyDescent="0.3">
      <c r="J1308" s="1" t="s">
        <v>1132</v>
      </c>
      <c r="K1308" s="16">
        <v>13264</v>
      </c>
      <c r="L1308" s="13" t="str">
        <f t="shared" si="22"/>
        <v>A7</v>
      </c>
    </row>
    <row r="1309" spans="10:12" ht="15.6" x14ac:dyDescent="0.3">
      <c r="J1309" s="1" t="s">
        <v>1133</v>
      </c>
      <c r="K1309" s="16">
        <v>13263</v>
      </c>
      <c r="L1309" s="13" t="str">
        <f t="shared" si="22"/>
        <v>A7</v>
      </c>
    </row>
    <row r="1310" spans="10:12" ht="15.6" x14ac:dyDescent="0.3">
      <c r="J1310" s="1" t="s">
        <v>1134</v>
      </c>
      <c r="K1310" s="16">
        <v>13257</v>
      </c>
      <c r="L1310" s="13" t="str">
        <f t="shared" si="22"/>
        <v>A7</v>
      </c>
    </row>
    <row r="1311" spans="10:12" ht="15.6" x14ac:dyDescent="0.3">
      <c r="J1311" s="1" t="s">
        <v>1135</v>
      </c>
      <c r="K1311" s="16">
        <v>13257</v>
      </c>
      <c r="L1311" s="13" t="str">
        <f t="shared" si="22"/>
        <v>A7</v>
      </c>
    </row>
    <row r="1312" spans="10:12" ht="15.6" x14ac:dyDescent="0.3">
      <c r="J1312" s="3">
        <v>42863</v>
      </c>
      <c r="K1312" s="16">
        <v>13257</v>
      </c>
      <c r="L1312" s="13" t="str">
        <f t="shared" si="22"/>
        <v>A7</v>
      </c>
    </row>
    <row r="1313" spans="10:12" ht="15.6" x14ac:dyDescent="0.3">
      <c r="J1313" s="3">
        <v>42894</v>
      </c>
      <c r="K1313" s="16">
        <v>13257</v>
      </c>
      <c r="L1313" s="13" t="str">
        <f t="shared" si="22"/>
        <v>A7</v>
      </c>
    </row>
    <row r="1314" spans="10:12" ht="15.6" x14ac:dyDescent="0.3">
      <c r="J1314" s="1" t="s">
        <v>1136</v>
      </c>
      <c r="K1314" s="16">
        <v>13252</v>
      </c>
      <c r="L1314" s="13" t="str">
        <f t="shared" si="22"/>
        <v>A7</v>
      </c>
    </row>
    <row r="1315" spans="10:12" ht="15.6" x14ac:dyDescent="0.3">
      <c r="J1315" s="1" t="s">
        <v>1137</v>
      </c>
      <c r="K1315" s="16">
        <v>13252</v>
      </c>
      <c r="L1315" s="13" t="str">
        <f t="shared" si="22"/>
        <v>A7</v>
      </c>
    </row>
    <row r="1316" spans="10:12" ht="15.6" x14ac:dyDescent="0.3">
      <c r="J1316" s="1" t="s">
        <v>1138</v>
      </c>
      <c r="K1316" s="16">
        <v>13257</v>
      </c>
      <c r="L1316" s="13" t="str">
        <f t="shared" si="22"/>
        <v>A7</v>
      </c>
    </row>
    <row r="1317" spans="10:12" ht="15.6" x14ac:dyDescent="0.3">
      <c r="J1317" s="1" t="s">
        <v>1139</v>
      </c>
      <c r="K1317" s="16">
        <v>13271</v>
      </c>
      <c r="L1317" s="13" t="str">
        <f t="shared" si="22"/>
        <v>A7</v>
      </c>
    </row>
    <row r="1318" spans="10:12" ht="15.6" x14ac:dyDescent="0.3">
      <c r="J1318" s="1" t="s">
        <v>1140</v>
      </c>
      <c r="K1318" s="16">
        <v>13303</v>
      </c>
      <c r="L1318" s="13" t="str">
        <f t="shared" si="22"/>
        <v>A7</v>
      </c>
    </row>
    <row r="1319" spans="10:12" ht="15.6" x14ac:dyDescent="0.3">
      <c r="J1319" s="3">
        <v>43077</v>
      </c>
      <c r="K1319" s="16">
        <v>13303</v>
      </c>
      <c r="L1319" s="13" t="str">
        <f t="shared" si="22"/>
        <v>A7</v>
      </c>
    </row>
    <row r="1320" spans="10:12" ht="15.6" x14ac:dyDescent="0.3">
      <c r="J1320" s="1" t="s">
        <v>1141</v>
      </c>
      <c r="K1320" s="16">
        <v>13303</v>
      </c>
      <c r="L1320" s="13" t="str">
        <f t="shared" si="22"/>
        <v>A7</v>
      </c>
    </row>
    <row r="1321" spans="10:12" ht="15.6" x14ac:dyDescent="0.3">
      <c r="J1321" s="1" t="s">
        <v>1142</v>
      </c>
      <c r="K1321" s="16">
        <v>13277</v>
      </c>
      <c r="L1321" s="13" t="str">
        <f t="shared" si="22"/>
        <v>A7</v>
      </c>
    </row>
    <row r="1322" spans="10:12" ht="15.6" x14ac:dyDescent="0.3">
      <c r="J1322" s="1" t="s">
        <v>1143</v>
      </c>
      <c r="K1322" s="16">
        <v>13277</v>
      </c>
      <c r="L1322" s="13" t="str">
        <f t="shared" si="22"/>
        <v>A7</v>
      </c>
    </row>
    <row r="1323" spans="10:12" ht="15.6" x14ac:dyDescent="0.3">
      <c r="J1323" s="1" t="s">
        <v>1144</v>
      </c>
      <c r="K1323" s="16">
        <v>13307</v>
      </c>
      <c r="L1323" s="13" t="str">
        <f t="shared" si="22"/>
        <v>A7</v>
      </c>
    </row>
    <row r="1324" spans="10:12" ht="15.6" x14ac:dyDescent="0.3">
      <c r="J1324" s="1" t="s">
        <v>1145</v>
      </c>
      <c r="K1324" s="16">
        <v>13307</v>
      </c>
      <c r="L1324" s="13" t="str">
        <f t="shared" si="22"/>
        <v>A7</v>
      </c>
    </row>
    <row r="1325" spans="10:12" ht="15.6" x14ac:dyDescent="0.3">
      <c r="J1325" s="1" t="s">
        <v>1146</v>
      </c>
      <c r="K1325" s="16">
        <v>13301</v>
      </c>
      <c r="L1325" s="13" t="str">
        <f t="shared" si="22"/>
        <v>A7</v>
      </c>
    </row>
    <row r="1326" spans="10:12" ht="15.6" x14ac:dyDescent="0.3">
      <c r="J1326" s="1" t="s">
        <v>1147</v>
      </c>
      <c r="K1326" s="16">
        <v>13301</v>
      </c>
      <c r="L1326" s="13" t="str">
        <f t="shared" si="22"/>
        <v>A7</v>
      </c>
    </row>
    <row r="1327" spans="10:12" ht="15.6" x14ac:dyDescent="0.3">
      <c r="J1327" s="1" t="s">
        <v>1148</v>
      </c>
      <c r="K1327" s="16">
        <v>13301</v>
      </c>
      <c r="L1327" s="13" t="str">
        <f t="shared" si="22"/>
        <v>A7</v>
      </c>
    </row>
    <row r="1328" spans="10:12" ht="15.6" x14ac:dyDescent="0.3">
      <c r="J1328" s="1" t="s">
        <v>1149</v>
      </c>
      <c r="K1328" s="16">
        <v>13288</v>
      </c>
      <c r="L1328" s="13" t="str">
        <f t="shared" si="22"/>
        <v>A7</v>
      </c>
    </row>
    <row r="1329" spans="10:12" ht="15.6" x14ac:dyDescent="0.3">
      <c r="J1329" s="1" t="s">
        <v>1150</v>
      </c>
      <c r="K1329" s="16">
        <v>13271</v>
      </c>
      <c r="L1329" s="13" t="str">
        <f t="shared" si="22"/>
        <v>A7</v>
      </c>
    </row>
    <row r="1330" spans="10:12" ht="15.6" x14ac:dyDescent="0.3">
      <c r="J1330" s="1" t="s">
        <v>1151</v>
      </c>
      <c r="K1330" s="16">
        <v>13275</v>
      </c>
      <c r="L1330" s="13" t="str">
        <f t="shared" si="22"/>
        <v>A7</v>
      </c>
    </row>
    <row r="1331" spans="10:12" ht="15.6" x14ac:dyDescent="0.3">
      <c r="J1331" s="1" t="s">
        <v>1152</v>
      </c>
      <c r="K1331" s="16">
        <v>13287</v>
      </c>
      <c r="L1331" s="13" t="str">
        <f t="shared" si="22"/>
        <v>A7</v>
      </c>
    </row>
    <row r="1332" spans="10:12" ht="15.6" x14ac:dyDescent="0.3">
      <c r="J1332" s="1" t="s">
        <v>1153</v>
      </c>
      <c r="K1332" s="16">
        <v>13281</v>
      </c>
      <c r="L1332" s="13" t="str">
        <f t="shared" si="22"/>
        <v>A7</v>
      </c>
    </row>
    <row r="1333" spans="10:12" ht="15.6" x14ac:dyDescent="0.3">
      <c r="J1333" s="1" t="s">
        <v>1154</v>
      </c>
      <c r="K1333" s="16">
        <v>13281</v>
      </c>
      <c r="L1333" s="13" t="str">
        <f t="shared" si="22"/>
        <v>A7</v>
      </c>
    </row>
    <row r="1334" spans="10:12" ht="15.6" x14ac:dyDescent="0.3">
      <c r="J1334" s="1" t="s">
        <v>1155</v>
      </c>
      <c r="K1334" s="16">
        <v>13281</v>
      </c>
      <c r="L1334" s="13" t="str">
        <f t="shared" si="22"/>
        <v>A7</v>
      </c>
    </row>
    <row r="1335" spans="10:12" ht="15.6" x14ac:dyDescent="0.3">
      <c r="J1335" s="1" t="s">
        <v>1156</v>
      </c>
      <c r="K1335" s="16">
        <v>13271</v>
      </c>
      <c r="L1335" s="13" t="str">
        <f t="shared" si="22"/>
        <v>A7</v>
      </c>
    </row>
    <row r="1336" spans="10:12" ht="15.6" x14ac:dyDescent="0.3">
      <c r="J1336" s="1" t="s">
        <v>1157</v>
      </c>
      <c r="K1336" s="16">
        <v>13281</v>
      </c>
      <c r="L1336" s="13" t="str">
        <f t="shared" si="22"/>
        <v>A7</v>
      </c>
    </row>
    <row r="1337" spans="10:12" ht="15.6" x14ac:dyDescent="0.3">
      <c r="J1337" s="1" t="s">
        <v>1158</v>
      </c>
      <c r="K1337" s="16">
        <v>13276</v>
      </c>
      <c r="L1337" s="13" t="str">
        <f t="shared" si="22"/>
        <v>A7</v>
      </c>
    </row>
    <row r="1338" spans="10:12" ht="15.6" x14ac:dyDescent="0.3">
      <c r="J1338" s="1" t="s">
        <v>1159</v>
      </c>
      <c r="K1338" s="16">
        <v>13284</v>
      </c>
      <c r="L1338" s="13" t="str">
        <f t="shared" si="22"/>
        <v>A7</v>
      </c>
    </row>
    <row r="1339" spans="10:12" ht="15.6" x14ac:dyDescent="0.3">
      <c r="J1339" s="3">
        <v>42744</v>
      </c>
      <c r="K1339" s="16">
        <v>13284</v>
      </c>
      <c r="L1339" s="13" t="str">
        <f t="shared" si="22"/>
        <v>A7</v>
      </c>
    </row>
    <row r="1340" spans="10:12" ht="15.6" x14ac:dyDescent="0.3">
      <c r="J1340" s="3">
        <v>42775</v>
      </c>
      <c r="K1340" s="16">
        <v>13284</v>
      </c>
      <c r="L1340" s="13" t="str">
        <f t="shared" si="22"/>
        <v>A7</v>
      </c>
    </row>
    <row r="1341" spans="10:12" ht="15.6" x14ac:dyDescent="0.3">
      <c r="J1341" s="3">
        <v>42803</v>
      </c>
      <c r="K1341" s="16">
        <v>13284</v>
      </c>
      <c r="L1341" s="13" t="str">
        <f t="shared" si="22"/>
        <v>A7</v>
      </c>
    </row>
    <row r="1342" spans="10:12" ht="15.6" x14ac:dyDescent="0.3">
      <c r="J1342" s="1" t="s">
        <v>1160</v>
      </c>
      <c r="K1342" s="16">
        <v>13278</v>
      </c>
      <c r="L1342" s="13" t="str">
        <f t="shared" si="22"/>
        <v>A7</v>
      </c>
    </row>
    <row r="1343" spans="10:12" ht="15.6" x14ac:dyDescent="0.3">
      <c r="J1343" s="1" t="s">
        <v>1161</v>
      </c>
      <c r="K1343" s="16">
        <v>13269</v>
      </c>
      <c r="L1343" s="13" t="str">
        <f t="shared" si="22"/>
        <v>A7</v>
      </c>
    </row>
    <row r="1344" spans="10:12" ht="15.6" x14ac:dyDescent="0.3">
      <c r="J1344" s="1" t="s">
        <v>1162</v>
      </c>
      <c r="K1344" s="16">
        <v>13270</v>
      </c>
      <c r="L1344" s="13" t="str">
        <f t="shared" si="22"/>
        <v>A7</v>
      </c>
    </row>
    <row r="1345" spans="10:12" ht="15.6" x14ac:dyDescent="0.3">
      <c r="J1345" s="1" t="s">
        <v>1163</v>
      </c>
      <c r="K1345" s="16">
        <v>13264</v>
      </c>
      <c r="L1345" s="13" t="str">
        <f t="shared" si="22"/>
        <v>A7</v>
      </c>
    </row>
    <row r="1346" spans="10:12" ht="15.6" x14ac:dyDescent="0.3">
      <c r="J1346" s="1" t="s">
        <v>1164</v>
      </c>
      <c r="K1346" s="16">
        <v>13218</v>
      </c>
      <c r="L1346" s="13" t="str">
        <f t="shared" si="22"/>
        <v>A7</v>
      </c>
    </row>
    <row r="1347" spans="10:12" ht="15.6" x14ac:dyDescent="0.3">
      <c r="J1347" s="3">
        <v>42987</v>
      </c>
      <c r="K1347" s="16">
        <v>13218</v>
      </c>
      <c r="L1347" s="13" t="str">
        <f t="shared" si="22"/>
        <v>A7</v>
      </c>
    </row>
    <row r="1348" spans="10:12" ht="15.6" x14ac:dyDescent="0.3">
      <c r="J1348" s="3">
        <v>43017</v>
      </c>
      <c r="K1348" s="16">
        <v>13218</v>
      </c>
      <c r="L1348" s="13" t="str">
        <f t="shared" si="22"/>
        <v>A7</v>
      </c>
    </row>
    <row r="1349" spans="10:12" ht="15.6" x14ac:dyDescent="0.3">
      <c r="J1349" s="1" t="s">
        <v>1165</v>
      </c>
      <c r="K1349" s="16">
        <v>13088</v>
      </c>
      <c r="L1349" s="13" t="str">
        <f t="shared" si="22"/>
        <v>A6</v>
      </c>
    </row>
    <row r="1350" spans="10:12" ht="15.6" x14ac:dyDescent="0.3">
      <c r="J1350" s="1" t="s">
        <v>1166</v>
      </c>
      <c r="K1350" s="16">
        <v>13120</v>
      </c>
      <c r="L1350" s="13" t="str">
        <f t="shared" ref="L1350:L1413" si="23">VLOOKUP(K1350,$G$3:$H$15,2,TRUE)</f>
        <v>A6</v>
      </c>
    </row>
    <row r="1351" spans="10:12" ht="15.6" x14ac:dyDescent="0.3">
      <c r="J1351" s="1" t="s">
        <v>1167</v>
      </c>
      <c r="K1351" s="16">
        <v>13143</v>
      </c>
      <c r="L1351" s="13" t="str">
        <f t="shared" si="23"/>
        <v>A6</v>
      </c>
    </row>
    <row r="1352" spans="10:12" ht="15.6" x14ac:dyDescent="0.3">
      <c r="J1352" s="1" t="s">
        <v>1168</v>
      </c>
      <c r="K1352" s="16">
        <v>13173</v>
      </c>
      <c r="L1352" s="13" t="str">
        <f t="shared" si="23"/>
        <v>A6</v>
      </c>
    </row>
    <row r="1353" spans="10:12" ht="15.6" x14ac:dyDescent="0.3">
      <c r="J1353" s="1" t="s">
        <v>1169</v>
      </c>
      <c r="K1353" s="16">
        <v>13195</v>
      </c>
      <c r="L1353" s="13" t="str">
        <f t="shared" si="23"/>
        <v>A6</v>
      </c>
    </row>
    <row r="1354" spans="10:12" ht="15.6" x14ac:dyDescent="0.3">
      <c r="J1354" s="1" t="s">
        <v>1170</v>
      </c>
      <c r="K1354" s="16">
        <v>13195</v>
      </c>
      <c r="L1354" s="13" t="str">
        <f t="shared" si="23"/>
        <v>A6</v>
      </c>
    </row>
    <row r="1355" spans="10:12" ht="15.6" x14ac:dyDescent="0.3">
      <c r="J1355" s="1" t="s">
        <v>1171</v>
      </c>
      <c r="K1355" s="16">
        <v>13195</v>
      </c>
      <c r="L1355" s="13" t="str">
        <f t="shared" si="23"/>
        <v>A6</v>
      </c>
    </row>
    <row r="1356" spans="10:12" ht="15.6" x14ac:dyDescent="0.3">
      <c r="J1356" s="1" t="s">
        <v>1172</v>
      </c>
      <c r="K1356" s="16">
        <v>13172</v>
      </c>
      <c r="L1356" s="13" t="str">
        <f t="shared" si="23"/>
        <v>A6</v>
      </c>
    </row>
    <row r="1357" spans="10:12" ht="15.6" x14ac:dyDescent="0.3">
      <c r="J1357" s="1" t="s">
        <v>1173</v>
      </c>
      <c r="K1357" s="16">
        <v>13192</v>
      </c>
      <c r="L1357" s="13" t="str">
        <f t="shared" si="23"/>
        <v>A6</v>
      </c>
    </row>
    <row r="1358" spans="10:12" ht="15.6" x14ac:dyDescent="0.3">
      <c r="J1358" s="1" t="s">
        <v>1174</v>
      </c>
      <c r="K1358" s="16">
        <v>13204</v>
      </c>
      <c r="L1358" s="13" t="str">
        <f t="shared" si="23"/>
        <v>A7</v>
      </c>
    </row>
    <row r="1359" spans="10:12" ht="15.6" x14ac:dyDescent="0.3">
      <c r="J1359" s="1" t="s">
        <v>1175</v>
      </c>
      <c r="K1359" s="16">
        <v>13204</v>
      </c>
      <c r="L1359" s="13" t="str">
        <f t="shared" si="23"/>
        <v>A7</v>
      </c>
    </row>
    <row r="1360" spans="10:12" ht="15.6" x14ac:dyDescent="0.3">
      <c r="J1360" s="1" t="s">
        <v>1176</v>
      </c>
      <c r="K1360" s="16">
        <v>13258</v>
      </c>
      <c r="L1360" s="13" t="str">
        <f t="shared" si="23"/>
        <v>A7</v>
      </c>
    </row>
    <row r="1361" spans="10:12" ht="15.6" x14ac:dyDescent="0.3">
      <c r="J1361" s="1" t="s">
        <v>1177</v>
      </c>
      <c r="K1361" s="16">
        <v>13258</v>
      </c>
      <c r="L1361" s="13" t="str">
        <f t="shared" si="23"/>
        <v>A7</v>
      </c>
    </row>
    <row r="1362" spans="10:12" ht="15.6" x14ac:dyDescent="0.3">
      <c r="J1362" s="1" t="s">
        <v>1178</v>
      </c>
      <c r="K1362" s="16">
        <v>13258</v>
      </c>
      <c r="L1362" s="13" t="str">
        <f t="shared" si="23"/>
        <v>A7</v>
      </c>
    </row>
    <row r="1363" spans="10:12" ht="15.6" x14ac:dyDescent="0.3">
      <c r="J1363" s="1" t="s">
        <v>1179</v>
      </c>
      <c r="K1363" s="16">
        <v>13238</v>
      </c>
      <c r="L1363" s="13" t="str">
        <f t="shared" si="23"/>
        <v>A7</v>
      </c>
    </row>
    <row r="1364" spans="10:12" ht="15.6" x14ac:dyDescent="0.3">
      <c r="J1364" s="1" t="s">
        <v>1180</v>
      </c>
      <c r="K1364" s="16">
        <v>13281</v>
      </c>
      <c r="L1364" s="13" t="str">
        <f t="shared" si="23"/>
        <v>A7</v>
      </c>
    </row>
    <row r="1365" spans="10:12" ht="15.6" x14ac:dyDescent="0.3">
      <c r="J1365" s="1" t="s">
        <v>1181</v>
      </c>
      <c r="K1365" s="16">
        <v>13317</v>
      </c>
      <c r="L1365" s="13" t="str">
        <f t="shared" si="23"/>
        <v>A7</v>
      </c>
    </row>
    <row r="1366" spans="10:12" ht="15.6" x14ac:dyDescent="0.3">
      <c r="J1366" s="1" t="s">
        <v>1182</v>
      </c>
      <c r="K1366" s="16">
        <v>13397</v>
      </c>
      <c r="L1366" s="13" t="str">
        <f t="shared" si="23"/>
        <v>A7</v>
      </c>
    </row>
    <row r="1367" spans="10:12" ht="15.6" x14ac:dyDescent="0.3">
      <c r="J1367" s="1" t="s">
        <v>1183</v>
      </c>
      <c r="K1367" s="16">
        <v>13425</v>
      </c>
      <c r="L1367" s="13" t="str">
        <f t="shared" si="23"/>
        <v>A7</v>
      </c>
    </row>
    <row r="1368" spans="10:12" ht="15.6" x14ac:dyDescent="0.3">
      <c r="J1368" s="1" t="s">
        <v>1184</v>
      </c>
      <c r="K1368" s="16">
        <v>13425</v>
      </c>
      <c r="L1368" s="13" t="str">
        <f t="shared" si="23"/>
        <v>A7</v>
      </c>
    </row>
    <row r="1369" spans="10:12" ht="15.6" x14ac:dyDescent="0.3">
      <c r="J1369" s="3">
        <v>42745</v>
      </c>
      <c r="K1369" s="16">
        <v>13425</v>
      </c>
      <c r="L1369" s="13" t="str">
        <f t="shared" si="23"/>
        <v>A7</v>
      </c>
    </row>
    <row r="1370" spans="10:12" ht="15.6" x14ac:dyDescent="0.3">
      <c r="J1370" s="1" t="s">
        <v>1185</v>
      </c>
      <c r="K1370" s="16">
        <v>13432</v>
      </c>
      <c r="L1370" s="13" t="str">
        <f t="shared" si="23"/>
        <v>A7</v>
      </c>
    </row>
    <row r="1371" spans="10:12" ht="15.6" x14ac:dyDescent="0.3">
      <c r="J1371" s="1" t="s">
        <v>1186</v>
      </c>
      <c r="K1371" s="16">
        <v>13514</v>
      </c>
      <c r="L1371" s="13" t="str">
        <f t="shared" si="23"/>
        <v>A7</v>
      </c>
    </row>
    <row r="1372" spans="10:12" ht="15.6" x14ac:dyDescent="0.3">
      <c r="J1372" s="1" t="s">
        <v>1187</v>
      </c>
      <c r="K1372" s="16">
        <v>13422</v>
      </c>
      <c r="L1372" s="13" t="str">
        <f t="shared" si="23"/>
        <v>A7</v>
      </c>
    </row>
    <row r="1373" spans="10:12" ht="15.6" x14ac:dyDescent="0.3">
      <c r="J1373" s="1" t="s">
        <v>1188</v>
      </c>
      <c r="K1373" s="16">
        <v>13416</v>
      </c>
      <c r="L1373" s="13" t="str">
        <f t="shared" si="23"/>
        <v>A7</v>
      </c>
    </row>
    <row r="1374" spans="10:12" ht="15.6" x14ac:dyDescent="0.3">
      <c r="J1374" s="1" t="s">
        <v>1189</v>
      </c>
      <c r="K1374" s="16">
        <v>13418</v>
      </c>
      <c r="L1374" s="13" t="str">
        <f t="shared" si="23"/>
        <v>A7</v>
      </c>
    </row>
    <row r="1375" spans="10:12" ht="15.6" x14ac:dyDescent="0.3">
      <c r="J1375" s="3">
        <v>42926</v>
      </c>
      <c r="K1375" s="16">
        <v>13418</v>
      </c>
      <c r="L1375" s="13" t="str">
        <f t="shared" si="23"/>
        <v>A7</v>
      </c>
    </row>
    <row r="1376" spans="10:12" ht="15.6" x14ac:dyDescent="0.3">
      <c r="J1376" s="3">
        <v>42957</v>
      </c>
      <c r="K1376" s="16">
        <v>13418</v>
      </c>
      <c r="L1376" s="13" t="str">
        <f t="shared" si="23"/>
        <v>A7</v>
      </c>
    </row>
    <row r="1377" spans="10:12" ht="15.6" x14ac:dyDescent="0.3">
      <c r="J1377" s="1" t="s">
        <v>1190</v>
      </c>
      <c r="K1377" s="16">
        <v>13436</v>
      </c>
      <c r="L1377" s="13" t="str">
        <f t="shared" si="23"/>
        <v>A7</v>
      </c>
    </row>
    <row r="1378" spans="10:12" ht="15.6" x14ac:dyDescent="0.3">
      <c r="J1378" s="1" t="s">
        <v>1191</v>
      </c>
      <c r="K1378" s="16">
        <v>13424</v>
      </c>
      <c r="L1378" s="13" t="str">
        <f t="shared" si="23"/>
        <v>A7</v>
      </c>
    </row>
    <row r="1379" spans="10:12" ht="15.6" x14ac:dyDescent="0.3">
      <c r="J1379" s="1" t="s">
        <v>1192</v>
      </c>
      <c r="K1379" s="16">
        <v>13441</v>
      </c>
      <c r="L1379" s="13" t="str">
        <f t="shared" si="23"/>
        <v>A7</v>
      </c>
    </row>
    <row r="1380" spans="10:12" ht="15.6" x14ac:dyDescent="0.3">
      <c r="J1380" s="1" t="s">
        <v>1193</v>
      </c>
      <c r="K1380" s="16">
        <v>13453</v>
      </c>
      <c r="L1380" s="13" t="str">
        <f t="shared" si="23"/>
        <v>A7</v>
      </c>
    </row>
    <row r="1381" spans="10:12" ht="15.6" x14ac:dyDescent="0.3">
      <c r="J1381" s="1" t="s">
        <v>1194</v>
      </c>
      <c r="K1381" s="16">
        <v>13440</v>
      </c>
      <c r="L1381" s="13" t="str">
        <f t="shared" si="23"/>
        <v>A7</v>
      </c>
    </row>
    <row r="1382" spans="10:12" ht="15.6" x14ac:dyDescent="0.3">
      <c r="J1382" s="1" t="s">
        <v>1195</v>
      </c>
      <c r="K1382" s="16">
        <v>13440</v>
      </c>
      <c r="L1382" s="13" t="str">
        <f t="shared" si="23"/>
        <v>A7</v>
      </c>
    </row>
    <row r="1383" spans="10:12" ht="15.6" x14ac:dyDescent="0.3">
      <c r="J1383" s="1" t="s">
        <v>1196</v>
      </c>
      <c r="K1383" s="16">
        <v>13440</v>
      </c>
      <c r="L1383" s="13" t="str">
        <f t="shared" si="23"/>
        <v>A7</v>
      </c>
    </row>
    <row r="1384" spans="10:12" ht="15.6" x14ac:dyDescent="0.3">
      <c r="J1384" s="1" t="s">
        <v>1197</v>
      </c>
      <c r="K1384" s="16">
        <v>13416</v>
      </c>
      <c r="L1384" s="13" t="str">
        <f t="shared" si="23"/>
        <v>A7</v>
      </c>
    </row>
    <row r="1385" spans="10:12" ht="15.6" x14ac:dyDescent="0.3">
      <c r="J1385" s="1" t="s">
        <v>1198</v>
      </c>
      <c r="K1385" s="16">
        <v>13423</v>
      </c>
      <c r="L1385" s="13" t="str">
        <f t="shared" si="23"/>
        <v>A7</v>
      </c>
    </row>
    <row r="1386" spans="10:12" ht="15.6" x14ac:dyDescent="0.3">
      <c r="J1386" s="1" t="s">
        <v>1199</v>
      </c>
      <c r="K1386" s="16">
        <v>13446</v>
      </c>
      <c r="L1386" s="13" t="str">
        <f t="shared" si="23"/>
        <v>A7</v>
      </c>
    </row>
    <row r="1387" spans="10:12" ht="15.6" x14ac:dyDescent="0.3">
      <c r="J1387" s="1" t="s">
        <v>1200</v>
      </c>
      <c r="K1387" s="16">
        <v>13453</v>
      </c>
      <c r="L1387" s="13" t="str">
        <f t="shared" si="23"/>
        <v>A7</v>
      </c>
    </row>
    <row r="1388" spans="10:12" ht="15.6" x14ac:dyDescent="0.3">
      <c r="J1388" s="1" t="s">
        <v>1201</v>
      </c>
      <c r="K1388" s="16">
        <v>13449</v>
      </c>
      <c r="L1388" s="13" t="str">
        <f t="shared" si="23"/>
        <v>A7</v>
      </c>
    </row>
    <row r="1389" spans="10:12" ht="15.6" x14ac:dyDescent="0.3">
      <c r="J1389" s="1" t="s">
        <v>1202</v>
      </c>
      <c r="K1389" s="16">
        <v>13449</v>
      </c>
      <c r="L1389" s="13" t="str">
        <f t="shared" si="23"/>
        <v>A7</v>
      </c>
    </row>
    <row r="1390" spans="10:12" ht="15.6" x14ac:dyDescent="0.3">
      <c r="J1390" s="1" t="s">
        <v>1203</v>
      </c>
      <c r="K1390" s="16">
        <v>13449</v>
      </c>
      <c r="L1390" s="13" t="str">
        <f t="shared" si="23"/>
        <v>A7</v>
      </c>
    </row>
    <row r="1391" spans="10:12" ht="15.6" x14ac:dyDescent="0.3">
      <c r="J1391" s="1" t="s">
        <v>1204</v>
      </c>
      <c r="K1391" s="16">
        <v>13467</v>
      </c>
      <c r="L1391" s="13" t="str">
        <f t="shared" si="23"/>
        <v>A7</v>
      </c>
    </row>
    <row r="1392" spans="10:12" ht="15.6" x14ac:dyDescent="0.3">
      <c r="J1392" s="1" t="s">
        <v>1205</v>
      </c>
      <c r="K1392" s="16">
        <v>13461</v>
      </c>
      <c r="L1392" s="13" t="str">
        <f t="shared" si="23"/>
        <v>A7</v>
      </c>
    </row>
    <row r="1393" spans="10:12" ht="15.6" x14ac:dyDescent="0.3">
      <c r="J1393" s="1" t="s">
        <v>1206</v>
      </c>
      <c r="K1393" s="16">
        <v>13502</v>
      </c>
      <c r="L1393" s="13" t="str">
        <f t="shared" si="23"/>
        <v>A7</v>
      </c>
    </row>
    <row r="1394" spans="10:12" ht="15.6" x14ac:dyDescent="0.3">
      <c r="J1394" s="1" t="s">
        <v>1207</v>
      </c>
      <c r="K1394" s="16">
        <v>13492</v>
      </c>
      <c r="L1394" s="13" t="str">
        <f t="shared" si="23"/>
        <v>A7</v>
      </c>
    </row>
    <row r="1395" spans="10:12" ht="15.6" x14ac:dyDescent="0.3">
      <c r="J1395" s="1" t="s">
        <v>1208</v>
      </c>
      <c r="K1395" s="16">
        <v>13562</v>
      </c>
      <c r="L1395" s="13" t="str">
        <f t="shared" si="23"/>
        <v>A8</v>
      </c>
    </row>
    <row r="1396" spans="10:12" ht="15.6" x14ac:dyDescent="0.3">
      <c r="J1396" s="1" t="s">
        <v>1209</v>
      </c>
      <c r="K1396" s="16">
        <v>13562</v>
      </c>
      <c r="L1396" s="13" t="str">
        <f t="shared" si="23"/>
        <v>A8</v>
      </c>
    </row>
    <row r="1397" spans="10:12" ht="15.6" x14ac:dyDescent="0.3">
      <c r="J1397" s="1" t="s">
        <v>1210</v>
      </c>
      <c r="K1397" s="16">
        <v>13562</v>
      </c>
      <c r="L1397" s="13" t="str">
        <f t="shared" si="23"/>
        <v>A8</v>
      </c>
    </row>
    <row r="1398" spans="10:12" ht="15.6" x14ac:dyDescent="0.3">
      <c r="J1398" s="1" t="s">
        <v>1211</v>
      </c>
      <c r="K1398" s="16">
        <v>13512</v>
      </c>
      <c r="L1398" s="13" t="str">
        <f t="shared" si="23"/>
        <v>A7</v>
      </c>
    </row>
    <row r="1399" spans="10:12" ht="15.6" x14ac:dyDescent="0.3">
      <c r="J1399" s="1" t="s">
        <v>1212</v>
      </c>
      <c r="K1399" s="16">
        <v>13504</v>
      </c>
      <c r="L1399" s="13" t="str">
        <f t="shared" si="23"/>
        <v>A7</v>
      </c>
    </row>
    <row r="1400" spans="10:12" ht="15.6" x14ac:dyDescent="0.3">
      <c r="J1400" s="1" t="s">
        <v>1213</v>
      </c>
      <c r="K1400" s="16">
        <v>13524</v>
      </c>
      <c r="L1400" s="13" t="str">
        <f t="shared" si="23"/>
        <v>A7</v>
      </c>
    </row>
    <row r="1401" spans="10:12" ht="15.6" x14ac:dyDescent="0.3">
      <c r="J1401" s="1" t="s">
        <v>1214</v>
      </c>
      <c r="K1401" s="16">
        <v>13494</v>
      </c>
      <c r="L1401" s="13" t="str">
        <f t="shared" si="23"/>
        <v>A7</v>
      </c>
    </row>
    <row r="1402" spans="10:12" ht="15.6" x14ac:dyDescent="0.3">
      <c r="J1402" s="1" t="s">
        <v>1215</v>
      </c>
      <c r="K1402" s="16">
        <v>13432</v>
      </c>
      <c r="L1402" s="13" t="str">
        <f t="shared" si="23"/>
        <v>A7</v>
      </c>
    </row>
    <row r="1403" spans="10:12" ht="15.6" x14ac:dyDescent="0.3">
      <c r="J1403" s="3">
        <v>42836</v>
      </c>
      <c r="K1403" s="16">
        <v>13432</v>
      </c>
      <c r="L1403" s="13" t="str">
        <f t="shared" si="23"/>
        <v>A7</v>
      </c>
    </row>
    <row r="1404" spans="10:12" ht="15.6" x14ac:dyDescent="0.3">
      <c r="J1404" s="3">
        <v>42866</v>
      </c>
      <c r="K1404" s="16">
        <v>13432</v>
      </c>
      <c r="L1404" s="13" t="str">
        <f t="shared" si="23"/>
        <v>A7</v>
      </c>
    </row>
    <row r="1405" spans="10:12" ht="15.6" x14ac:dyDescent="0.3">
      <c r="J1405" s="1" t="s">
        <v>1216</v>
      </c>
      <c r="K1405" s="16">
        <v>13461</v>
      </c>
      <c r="L1405" s="13" t="str">
        <f t="shared" si="23"/>
        <v>A7</v>
      </c>
    </row>
    <row r="1406" spans="10:12" ht="15.6" x14ac:dyDescent="0.3">
      <c r="J1406" s="1" t="s">
        <v>1217</v>
      </c>
      <c r="K1406" s="16">
        <v>13436</v>
      </c>
      <c r="L1406" s="13" t="str">
        <f t="shared" si="23"/>
        <v>A7</v>
      </c>
    </row>
    <row r="1407" spans="10:12" ht="15.6" x14ac:dyDescent="0.3">
      <c r="J1407" s="1" t="s">
        <v>1218</v>
      </c>
      <c r="K1407" s="16">
        <v>13456</v>
      </c>
      <c r="L1407" s="13" t="str">
        <f t="shared" si="23"/>
        <v>A7</v>
      </c>
    </row>
    <row r="1408" spans="10:12" ht="15.6" x14ac:dyDescent="0.3">
      <c r="J1408" s="1" t="s">
        <v>1219</v>
      </c>
      <c r="K1408" s="16">
        <v>13446</v>
      </c>
      <c r="L1408" s="13" t="str">
        <f t="shared" si="23"/>
        <v>A7</v>
      </c>
    </row>
    <row r="1409" spans="10:12" ht="15.6" x14ac:dyDescent="0.3">
      <c r="J1409" s="1" t="s">
        <v>1220</v>
      </c>
      <c r="K1409" s="16">
        <v>13446</v>
      </c>
      <c r="L1409" s="13" t="str">
        <f t="shared" si="23"/>
        <v>A7</v>
      </c>
    </row>
    <row r="1410" spans="10:12" ht="15.6" x14ac:dyDescent="0.3">
      <c r="J1410" s="3">
        <v>43050</v>
      </c>
      <c r="K1410" s="16">
        <v>13446</v>
      </c>
      <c r="L1410" s="13" t="str">
        <f t="shared" si="23"/>
        <v>A7</v>
      </c>
    </row>
    <row r="1411" spans="10:12" ht="15.6" x14ac:dyDescent="0.3">
      <c r="J1411" s="3">
        <v>43080</v>
      </c>
      <c r="K1411" s="16">
        <v>13446</v>
      </c>
      <c r="L1411" s="13" t="str">
        <f t="shared" si="23"/>
        <v>A7</v>
      </c>
    </row>
    <row r="1412" spans="10:12" ht="15.6" x14ac:dyDescent="0.3">
      <c r="J1412" s="1" t="s">
        <v>1221</v>
      </c>
      <c r="K1412" s="16">
        <v>13487</v>
      </c>
      <c r="L1412" s="13" t="str">
        <f t="shared" si="23"/>
        <v>A7</v>
      </c>
    </row>
    <row r="1413" spans="10:12" ht="15.6" x14ac:dyDescent="0.3">
      <c r="J1413" s="1" t="s">
        <v>1222</v>
      </c>
      <c r="K1413" s="16">
        <v>13474</v>
      </c>
      <c r="L1413" s="13" t="str">
        <f t="shared" si="23"/>
        <v>A7</v>
      </c>
    </row>
    <row r="1414" spans="10:12" ht="15.6" x14ac:dyDescent="0.3">
      <c r="J1414" s="1" t="s">
        <v>1223</v>
      </c>
      <c r="K1414" s="16">
        <v>13471</v>
      </c>
      <c r="L1414" s="13" t="str">
        <f t="shared" ref="L1414:L1477" si="24">VLOOKUP(K1414,$G$3:$H$15,2,TRUE)</f>
        <v>A7</v>
      </c>
    </row>
    <row r="1415" spans="10:12" ht="15.6" x14ac:dyDescent="0.3">
      <c r="J1415" s="1" t="s">
        <v>1224</v>
      </c>
      <c r="K1415" s="16">
        <v>13470</v>
      </c>
      <c r="L1415" s="13" t="str">
        <f t="shared" si="24"/>
        <v>A7</v>
      </c>
    </row>
    <row r="1416" spans="10:12" ht="15.6" x14ac:dyDescent="0.3">
      <c r="J1416" s="1" t="s">
        <v>1225</v>
      </c>
      <c r="K1416" s="16">
        <v>13449</v>
      </c>
      <c r="L1416" s="13" t="str">
        <f t="shared" si="24"/>
        <v>A7</v>
      </c>
    </row>
    <row r="1417" spans="10:12" ht="15.6" x14ac:dyDescent="0.3">
      <c r="J1417" s="1" t="s">
        <v>1226</v>
      </c>
      <c r="K1417" s="16">
        <v>13449</v>
      </c>
      <c r="L1417" s="13" t="str">
        <f t="shared" si="24"/>
        <v>A7</v>
      </c>
    </row>
    <row r="1418" spans="10:12" ht="15.6" x14ac:dyDescent="0.3">
      <c r="J1418" s="1" t="s">
        <v>1227</v>
      </c>
      <c r="K1418" s="16">
        <v>13449</v>
      </c>
      <c r="L1418" s="13" t="str">
        <f t="shared" si="24"/>
        <v>A7</v>
      </c>
    </row>
    <row r="1419" spans="10:12" ht="15.6" x14ac:dyDescent="0.3">
      <c r="J1419" s="1" t="s">
        <v>1228</v>
      </c>
      <c r="K1419" s="16">
        <v>13461</v>
      </c>
      <c r="L1419" s="13" t="str">
        <f t="shared" si="24"/>
        <v>A7</v>
      </c>
    </row>
    <row r="1420" spans="10:12" ht="15.6" x14ac:dyDescent="0.3">
      <c r="J1420" s="1" t="s">
        <v>1229</v>
      </c>
      <c r="K1420" s="16">
        <v>13476</v>
      </c>
      <c r="L1420" s="13" t="str">
        <f t="shared" si="24"/>
        <v>A7</v>
      </c>
    </row>
    <row r="1421" spans="10:12" ht="15.6" x14ac:dyDescent="0.3">
      <c r="J1421" s="1" t="s">
        <v>1230</v>
      </c>
      <c r="K1421" s="16">
        <v>13455</v>
      </c>
      <c r="L1421" s="13" t="str">
        <f t="shared" si="24"/>
        <v>A7</v>
      </c>
    </row>
    <row r="1422" spans="10:12" ht="15.6" x14ac:dyDescent="0.3">
      <c r="J1422" s="1" t="s">
        <v>1231</v>
      </c>
      <c r="K1422" s="16">
        <v>13435</v>
      </c>
      <c r="L1422" s="13" t="str">
        <f t="shared" si="24"/>
        <v>A7</v>
      </c>
    </row>
    <row r="1423" spans="10:12" ht="15.6" x14ac:dyDescent="0.3">
      <c r="J1423" s="1" t="s">
        <v>1232</v>
      </c>
      <c r="K1423" s="16">
        <v>13438</v>
      </c>
      <c r="L1423" s="13" t="str">
        <f t="shared" si="24"/>
        <v>A7</v>
      </c>
    </row>
    <row r="1424" spans="10:12" ht="15.6" x14ac:dyDescent="0.3">
      <c r="J1424" s="1" t="s">
        <v>1233</v>
      </c>
      <c r="K1424" s="16">
        <v>13438</v>
      </c>
      <c r="L1424" s="13" t="str">
        <f t="shared" si="24"/>
        <v>A7</v>
      </c>
    </row>
    <row r="1425" spans="10:12" ht="15.6" x14ac:dyDescent="0.3">
      <c r="J1425" s="1" t="s">
        <v>1234</v>
      </c>
      <c r="K1425" s="16">
        <v>13438</v>
      </c>
      <c r="L1425" s="13" t="str">
        <f t="shared" si="24"/>
        <v>A7</v>
      </c>
    </row>
    <row r="1426" spans="10:12" ht="15.6" x14ac:dyDescent="0.3">
      <c r="J1426" s="1" t="s">
        <v>1235</v>
      </c>
      <c r="K1426" s="16">
        <v>13443</v>
      </c>
      <c r="L1426" s="13" t="str">
        <f t="shared" si="24"/>
        <v>A7</v>
      </c>
    </row>
    <row r="1427" spans="10:12" ht="15.6" x14ac:dyDescent="0.3">
      <c r="J1427" s="1" t="s">
        <v>1236</v>
      </c>
      <c r="K1427" s="16">
        <v>13459</v>
      </c>
      <c r="L1427" s="13" t="str">
        <f t="shared" si="24"/>
        <v>A7</v>
      </c>
    </row>
    <row r="1428" spans="10:12" ht="15.6" x14ac:dyDescent="0.3">
      <c r="J1428" s="1" t="s">
        <v>1237</v>
      </c>
      <c r="K1428" s="16">
        <v>13447</v>
      </c>
      <c r="L1428" s="13" t="str">
        <f t="shared" si="24"/>
        <v>A7</v>
      </c>
    </row>
    <row r="1429" spans="10:12" ht="15.6" x14ac:dyDescent="0.3">
      <c r="J1429" s="1" t="s">
        <v>1238</v>
      </c>
      <c r="K1429" s="16">
        <v>13446</v>
      </c>
      <c r="L1429" s="13" t="str">
        <f t="shared" si="24"/>
        <v>A7</v>
      </c>
    </row>
    <row r="1430" spans="10:12" ht="15.6" x14ac:dyDescent="0.3">
      <c r="J1430" s="3">
        <v>42747</v>
      </c>
      <c r="K1430" s="16">
        <v>13446</v>
      </c>
      <c r="L1430" s="13" t="str">
        <f t="shared" si="24"/>
        <v>A7</v>
      </c>
    </row>
    <row r="1431" spans="10:12" ht="15.6" x14ac:dyDescent="0.3">
      <c r="J1431" s="3">
        <v>42778</v>
      </c>
      <c r="K1431" s="16">
        <v>13446</v>
      </c>
      <c r="L1431" s="13" t="str">
        <f t="shared" si="24"/>
        <v>A7</v>
      </c>
    </row>
    <row r="1432" spans="10:12" ht="15.6" x14ac:dyDescent="0.3">
      <c r="J1432" s="3">
        <v>42806</v>
      </c>
      <c r="K1432" s="16">
        <v>13446</v>
      </c>
      <c r="L1432" s="13" t="str">
        <f t="shared" si="24"/>
        <v>A7</v>
      </c>
    </row>
    <row r="1433" spans="10:12" ht="15.6" x14ac:dyDescent="0.3">
      <c r="J1433" s="1" t="s">
        <v>1239</v>
      </c>
      <c r="K1433" s="16">
        <v>13459</v>
      </c>
      <c r="L1433" s="13" t="str">
        <f t="shared" si="24"/>
        <v>A7</v>
      </c>
    </row>
    <row r="1434" spans="10:12" ht="15.6" x14ac:dyDescent="0.3">
      <c r="J1434" s="1" t="s">
        <v>1240</v>
      </c>
      <c r="K1434" s="16">
        <v>13447</v>
      </c>
      <c r="L1434" s="13" t="str">
        <f t="shared" si="24"/>
        <v>A7</v>
      </c>
    </row>
    <row r="1435" spans="10:12" ht="15.6" x14ac:dyDescent="0.3">
      <c r="J1435" s="1" t="s">
        <v>1241</v>
      </c>
      <c r="K1435" s="16">
        <v>13456</v>
      </c>
      <c r="L1435" s="13" t="str">
        <f t="shared" si="24"/>
        <v>A7</v>
      </c>
    </row>
    <row r="1436" spans="10:12" ht="15.6" x14ac:dyDescent="0.3">
      <c r="J1436" s="1" t="s">
        <v>1242</v>
      </c>
      <c r="K1436" s="16">
        <v>13484</v>
      </c>
      <c r="L1436" s="13" t="str">
        <f t="shared" si="24"/>
        <v>A7</v>
      </c>
    </row>
    <row r="1437" spans="10:12" ht="15.6" x14ac:dyDescent="0.3">
      <c r="J1437" s="1" t="s">
        <v>1243</v>
      </c>
      <c r="K1437" s="16">
        <v>13488</v>
      </c>
      <c r="L1437" s="13" t="str">
        <f t="shared" si="24"/>
        <v>A7</v>
      </c>
    </row>
    <row r="1438" spans="10:12" ht="15.6" x14ac:dyDescent="0.3">
      <c r="J1438" s="3">
        <v>42990</v>
      </c>
      <c r="K1438" s="16">
        <v>13488</v>
      </c>
      <c r="L1438" s="13" t="str">
        <f t="shared" si="24"/>
        <v>A7</v>
      </c>
    </row>
    <row r="1439" spans="10:12" ht="15.6" x14ac:dyDescent="0.3">
      <c r="J1439" s="3">
        <v>43020</v>
      </c>
      <c r="K1439" s="16">
        <v>13488</v>
      </c>
      <c r="L1439" s="13" t="str">
        <f t="shared" si="24"/>
        <v>A7</v>
      </c>
    </row>
    <row r="1440" spans="10:12" ht="15.6" x14ac:dyDescent="0.3">
      <c r="J1440" s="1" t="s">
        <v>1244</v>
      </c>
      <c r="K1440" s="16">
        <v>13478</v>
      </c>
      <c r="L1440" s="13" t="str">
        <f t="shared" si="24"/>
        <v>A7</v>
      </c>
    </row>
    <row r="1441" spans="10:12" ht="15.6" x14ac:dyDescent="0.3">
      <c r="J1441" s="1" t="s">
        <v>1245</v>
      </c>
      <c r="K1441" s="16">
        <v>13482</v>
      </c>
      <c r="L1441" s="13" t="str">
        <f t="shared" si="24"/>
        <v>A7</v>
      </c>
    </row>
    <row r="1442" spans="10:12" ht="15.6" x14ac:dyDescent="0.3">
      <c r="J1442" s="1" t="s">
        <v>1246</v>
      </c>
      <c r="K1442" s="16">
        <v>13521</v>
      </c>
      <c r="L1442" s="13" t="str">
        <f t="shared" si="24"/>
        <v>A7</v>
      </c>
    </row>
    <row r="1443" spans="10:12" ht="15.6" x14ac:dyDescent="0.3">
      <c r="J1443" s="1" t="s">
        <v>1247</v>
      </c>
      <c r="K1443" s="16">
        <v>13497</v>
      </c>
      <c r="L1443" s="13" t="str">
        <f t="shared" si="24"/>
        <v>A7</v>
      </c>
    </row>
    <row r="1444" spans="10:12" ht="15.6" x14ac:dyDescent="0.3">
      <c r="J1444" s="1" t="s">
        <v>1248</v>
      </c>
      <c r="K1444" s="16">
        <v>13505</v>
      </c>
      <c r="L1444" s="13" t="str">
        <f t="shared" si="24"/>
        <v>A7</v>
      </c>
    </row>
    <row r="1445" spans="10:12" ht="15.6" x14ac:dyDescent="0.3">
      <c r="J1445" s="1" t="s">
        <v>1249</v>
      </c>
      <c r="K1445" s="16">
        <v>13505</v>
      </c>
      <c r="L1445" s="13" t="str">
        <f t="shared" si="24"/>
        <v>A7</v>
      </c>
    </row>
    <row r="1446" spans="10:12" ht="15.6" x14ac:dyDescent="0.3">
      <c r="J1446" s="1" t="s">
        <v>1250</v>
      </c>
      <c r="K1446" s="16">
        <v>13505</v>
      </c>
      <c r="L1446" s="13" t="str">
        <f t="shared" si="24"/>
        <v>A7</v>
      </c>
    </row>
    <row r="1447" spans="10:12" ht="15.6" x14ac:dyDescent="0.3">
      <c r="J1447" s="1" t="s">
        <v>1251</v>
      </c>
      <c r="K1447" s="16">
        <v>13516</v>
      </c>
      <c r="L1447" s="13" t="str">
        <f t="shared" si="24"/>
        <v>A7</v>
      </c>
    </row>
    <row r="1448" spans="10:12" ht="15.6" x14ac:dyDescent="0.3">
      <c r="J1448" s="1" t="s">
        <v>1252</v>
      </c>
      <c r="K1448" s="16">
        <v>13519</v>
      </c>
      <c r="L1448" s="13" t="str">
        <f t="shared" si="24"/>
        <v>A7</v>
      </c>
    </row>
    <row r="1449" spans="10:12" ht="15.6" x14ac:dyDescent="0.3">
      <c r="J1449" s="1" t="s">
        <v>1253</v>
      </c>
      <c r="K1449" s="16">
        <v>13511</v>
      </c>
      <c r="L1449" s="13" t="str">
        <f t="shared" si="24"/>
        <v>A7</v>
      </c>
    </row>
    <row r="1450" spans="10:12" ht="15.6" x14ac:dyDescent="0.3">
      <c r="J1450" s="1" t="s">
        <v>1254</v>
      </c>
      <c r="K1450" s="16">
        <v>13477</v>
      </c>
      <c r="L1450" s="13" t="str">
        <f t="shared" si="24"/>
        <v>A7</v>
      </c>
    </row>
    <row r="1451" spans="10:12" ht="15.6" x14ac:dyDescent="0.3">
      <c r="J1451" s="1" t="s">
        <v>1255</v>
      </c>
      <c r="K1451" s="16">
        <v>13490</v>
      </c>
      <c r="L1451" s="13" t="str">
        <f t="shared" si="24"/>
        <v>A7</v>
      </c>
    </row>
    <row r="1452" spans="10:12" ht="15.6" x14ac:dyDescent="0.3">
      <c r="J1452" s="1" t="s">
        <v>1256</v>
      </c>
      <c r="K1452" s="16">
        <v>13490</v>
      </c>
      <c r="L1452" s="13" t="str">
        <f t="shared" si="24"/>
        <v>A7</v>
      </c>
    </row>
    <row r="1453" spans="10:12" ht="15.6" x14ac:dyDescent="0.3">
      <c r="J1453" s="1" t="s">
        <v>1257</v>
      </c>
      <c r="K1453" s="16">
        <v>13490</v>
      </c>
      <c r="L1453" s="13" t="str">
        <f t="shared" si="24"/>
        <v>A7</v>
      </c>
    </row>
    <row r="1454" spans="10:12" ht="15.6" x14ac:dyDescent="0.3">
      <c r="J1454" s="1" t="s">
        <v>1258</v>
      </c>
      <c r="K1454" s="16">
        <v>13490</v>
      </c>
      <c r="L1454" s="13" t="str">
        <f t="shared" si="24"/>
        <v>A7</v>
      </c>
    </row>
    <row r="1455" spans="10:12" ht="15.6" x14ac:dyDescent="0.3">
      <c r="J1455" s="1" t="s">
        <v>1259</v>
      </c>
      <c r="K1455" s="16">
        <v>13490</v>
      </c>
      <c r="L1455" s="13" t="str">
        <f t="shared" si="24"/>
        <v>A7</v>
      </c>
    </row>
    <row r="1456" spans="10:12" ht="15.6" x14ac:dyDescent="0.3">
      <c r="J1456" s="1" t="s">
        <v>1260</v>
      </c>
      <c r="K1456" s="16">
        <v>13494</v>
      </c>
      <c r="L1456" s="13" t="str">
        <f t="shared" si="24"/>
        <v>A7</v>
      </c>
    </row>
    <row r="1457" spans="10:12" ht="15.6" x14ac:dyDescent="0.3">
      <c r="J1457" s="1" t="s">
        <v>1261</v>
      </c>
      <c r="K1457" s="16">
        <v>13492</v>
      </c>
      <c r="L1457" s="13" t="str">
        <f t="shared" si="24"/>
        <v>A7</v>
      </c>
    </row>
    <row r="1458" spans="10:12" ht="15.6" x14ac:dyDescent="0.3">
      <c r="J1458" s="1" t="s">
        <v>1262</v>
      </c>
      <c r="K1458" s="16">
        <v>13480</v>
      </c>
      <c r="L1458" s="13" t="str">
        <f t="shared" si="24"/>
        <v>A7</v>
      </c>
    </row>
    <row r="1459" spans="10:12" ht="15.6" x14ac:dyDescent="0.3">
      <c r="J1459" s="1" t="s">
        <v>1263</v>
      </c>
      <c r="K1459" s="16">
        <v>13480</v>
      </c>
      <c r="L1459" s="13" t="str">
        <f t="shared" si="24"/>
        <v>A7</v>
      </c>
    </row>
    <row r="1460" spans="10:12" ht="15.6" x14ac:dyDescent="0.3">
      <c r="J1460" s="1" t="s">
        <v>1264</v>
      </c>
      <c r="K1460" s="16">
        <v>13480</v>
      </c>
      <c r="L1460" s="13" t="str">
        <f t="shared" si="24"/>
        <v>A7</v>
      </c>
    </row>
    <row r="1461" spans="10:12" ht="15.6" x14ac:dyDescent="0.3">
      <c r="J1461" s="3">
        <v>43101</v>
      </c>
      <c r="K1461" s="16">
        <v>13480</v>
      </c>
      <c r="L1461" s="13" t="str">
        <f t="shared" si="24"/>
        <v>A7</v>
      </c>
    </row>
    <row r="1462" spans="10:12" ht="15.6" x14ac:dyDescent="0.3">
      <c r="J1462" s="1" t="s">
        <v>1265</v>
      </c>
      <c r="K1462" s="16">
        <v>13474</v>
      </c>
      <c r="L1462" s="13" t="str">
        <f t="shared" si="24"/>
        <v>A7</v>
      </c>
    </row>
    <row r="1463" spans="10:12" ht="15.6" x14ac:dyDescent="0.3">
      <c r="J1463" s="1" t="s">
        <v>1266</v>
      </c>
      <c r="K1463" s="16">
        <v>13431</v>
      </c>
      <c r="L1463" s="13" t="str">
        <f t="shared" si="24"/>
        <v>A7</v>
      </c>
    </row>
    <row r="1464" spans="10:12" ht="15.6" x14ac:dyDescent="0.3">
      <c r="J1464" s="1" t="s">
        <v>1267</v>
      </c>
      <c r="K1464" s="16">
        <v>13407</v>
      </c>
      <c r="L1464" s="13" t="str">
        <f t="shared" si="24"/>
        <v>A7</v>
      </c>
    </row>
    <row r="1465" spans="10:12" ht="15.6" x14ac:dyDescent="0.3">
      <c r="J1465" s="1" t="s">
        <v>1268</v>
      </c>
      <c r="K1465" s="16">
        <v>13338</v>
      </c>
      <c r="L1465" s="13" t="str">
        <f t="shared" si="24"/>
        <v>A7</v>
      </c>
    </row>
    <row r="1466" spans="10:12" ht="15.6" x14ac:dyDescent="0.3">
      <c r="J1466" s="3">
        <v>43252</v>
      </c>
      <c r="K1466" s="16">
        <v>13338</v>
      </c>
      <c r="L1466" s="13" t="str">
        <f t="shared" si="24"/>
        <v>A7</v>
      </c>
    </row>
    <row r="1467" spans="10:12" ht="15.6" x14ac:dyDescent="0.3">
      <c r="J1467" s="3">
        <v>43282</v>
      </c>
      <c r="K1467" s="16">
        <v>13338</v>
      </c>
      <c r="L1467" s="13" t="str">
        <f t="shared" si="24"/>
        <v>A7</v>
      </c>
    </row>
    <row r="1468" spans="10:12" ht="15.6" x14ac:dyDescent="0.3">
      <c r="J1468" s="1" t="s">
        <v>1269</v>
      </c>
      <c r="K1468" s="16">
        <v>13330</v>
      </c>
      <c r="L1468" s="13" t="str">
        <f t="shared" si="24"/>
        <v>A7</v>
      </c>
    </row>
    <row r="1469" spans="10:12" ht="15.6" x14ac:dyDescent="0.3">
      <c r="J1469" s="1" t="s">
        <v>1270</v>
      </c>
      <c r="K1469" s="16">
        <v>13361</v>
      </c>
      <c r="L1469" s="13" t="str">
        <f t="shared" si="24"/>
        <v>A7</v>
      </c>
    </row>
    <row r="1470" spans="10:12" ht="15.6" x14ac:dyDescent="0.3">
      <c r="J1470" s="1" t="s">
        <v>1271</v>
      </c>
      <c r="K1470" s="16">
        <v>13382</v>
      </c>
      <c r="L1470" s="13" t="str">
        <f t="shared" si="24"/>
        <v>A7</v>
      </c>
    </row>
    <row r="1471" spans="10:12" ht="15.6" x14ac:dyDescent="0.3">
      <c r="J1471" s="1" t="s">
        <v>1272</v>
      </c>
      <c r="K1471" s="16">
        <v>13360</v>
      </c>
      <c r="L1471" s="13" t="str">
        <f t="shared" si="24"/>
        <v>A7</v>
      </c>
    </row>
    <row r="1472" spans="10:12" ht="15.6" x14ac:dyDescent="0.3">
      <c r="J1472" s="1" t="s">
        <v>1273</v>
      </c>
      <c r="K1472" s="16">
        <v>13295</v>
      </c>
      <c r="L1472" s="13" t="str">
        <f t="shared" si="24"/>
        <v>A7</v>
      </c>
    </row>
    <row r="1473" spans="10:12" ht="15.6" x14ac:dyDescent="0.3">
      <c r="J1473" s="1" t="s">
        <v>1274</v>
      </c>
      <c r="K1473" s="16">
        <v>13295</v>
      </c>
      <c r="L1473" s="13" t="str">
        <f t="shared" si="24"/>
        <v>A7</v>
      </c>
    </row>
    <row r="1474" spans="10:12" ht="15.6" x14ac:dyDescent="0.3">
      <c r="J1474" s="1" t="s">
        <v>1275</v>
      </c>
      <c r="K1474" s="16">
        <v>13295</v>
      </c>
      <c r="L1474" s="13" t="str">
        <f t="shared" si="24"/>
        <v>A7</v>
      </c>
    </row>
    <row r="1475" spans="10:12" ht="15.6" x14ac:dyDescent="0.3">
      <c r="J1475" s="1" t="s">
        <v>1276</v>
      </c>
      <c r="K1475" s="16">
        <v>13263</v>
      </c>
      <c r="L1475" s="13" t="str">
        <f t="shared" si="24"/>
        <v>A7</v>
      </c>
    </row>
    <row r="1476" spans="10:12" ht="15.6" x14ac:dyDescent="0.3">
      <c r="J1476" s="1" t="s">
        <v>1277</v>
      </c>
      <c r="K1476" s="16">
        <v>13266</v>
      </c>
      <c r="L1476" s="13" t="str">
        <f t="shared" si="24"/>
        <v>A7</v>
      </c>
    </row>
    <row r="1477" spans="10:12" ht="15.6" x14ac:dyDescent="0.3">
      <c r="J1477" s="1" t="s">
        <v>1278</v>
      </c>
      <c r="K1477" s="16">
        <v>13256</v>
      </c>
      <c r="L1477" s="13" t="str">
        <f t="shared" si="24"/>
        <v>A7</v>
      </c>
    </row>
    <row r="1478" spans="10:12" ht="15.6" x14ac:dyDescent="0.3">
      <c r="J1478" s="1" t="s">
        <v>1279</v>
      </c>
      <c r="K1478" s="16">
        <v>13298</v>
      </c>
      <c r="L1478" s="13" t="str">
        <f t="shared" ref="L1478:L1541" si="25">VLOOKUP(K1478,$G$3:$H$15,2,TRUE)</f>
        <v>A7</v>
      </c>
    </row>
    <row r="1479" spans="10:12" ht="15.6" x14ac:dyDescent="0.3">
      <c r="J1479" s="1" t="s">
        <v>1280</v>
      </c>
      <c r="K1479" s="16">
        <v>13264</v>
      </c>
      <c r="L1479" s="13" t="str">
        <f t="shared" si="25"/>
        <v>A7</v>
      </c>
    </row>
    <row r="1480" spans="10:12" ht="15.6" x14ac:dyDescent="0.3">
      <c r="J1480" s="1" t="s">
        <v>1281</v>
      </c>
      <c r="K1480" s="16">
        <v>13264</v>
      </c>
      <c r="L1480" s="13" t="str">
        <f t="shared" si="25"/>
        <v>A7</v>
      </c>
    </row>
    <row r="1481" spans="10:12" ht="15.6" x14ac:dyDescent="0.3">
      <c r="J1481" s="1" t="s">
        <v>1282</v>
      </c>
      <c r="K1481" s="16">
        <v>13264</v>
      </c>
      <c r="L1481" s="13" t="str">
        <f t="shared" si="25"/>
        <v>A7</v>
      </c>
    </row>
    <row r="1482" spans="10:12" ht="15.6" x14ac:dyDescent="0.3">
      <c r="J1482" s="1" t="s">
        <v>1283</v>
      </c>
      <c r="K1482" s="16">
        <v>13267</v>
      </c>
      <c r="L1482" s="13" t="str">
        <f t="shared" si="25"/>
        <v>A7</v>
      </c>
    </row>
    <row r="1483" spans="10:12" ht="15.6" x14ac:dyDescent="0.3">
      <c r="J1483" s="1" t="s">
        <v>1284</v>
      </c>
      <c r="K1483" s="16">
        <v>13251</v>
      </c>
      <c r="L1483" s="13" t="str">
        <f t="shared" si="25"/>
        <v>A7</v>
      </c>
    </row>
    <row r="1484" spans="10:12" ht="15.6" x14ac:dyDescent="0.3">
      <c r="J1484" s="1" t="s">
        <v>1285</v>
      </c>
      <c r="K1484" s="16">
        <v>13254</v>
      </c>
      <c r="L1484" s="13" t="str">
        <f t="shared" si="25"/>
        <v>A7</v>
      </c>
    </row>
    <row r="1485" spans="10:12" ht="15.6" x14ac:dyDescent="0.3">
      <c r="J1485" s="1" t="s">
        <v>1286</v>
      </c>
      <c r="K1485" s="16">
        <v>13224</v>
      </c>
      <c r="L1485" s="13" t="str">
        <f t="shared" si="25"/>
        <v>A7</v>
      </c>
    </row>
    <row r="1486" spans="10:12" ht="15.6" x14ac:dyDescent="0.3">
      <c r="J1486" s="1" t="s">
        <v>1287</v>
      </c>
      <c r="K1486" s="16">
        <v>13236</v>
      </c>
      <c r="L1486" s="13" t="str">
        <f t="shared" si="25"/>
        <v>A7</v>
      </c>
    </row>
    <row r="1487" spans="10:12" ht="15.6" x14ac:dyDescent="0.3">
      <c r="J1487" s="1" t="s">
        <v>1288</v>
      </c>
      <c r="K1487" s="16">
        <v>13236</v>
      </c>
      <c r="L1487" s="13" t="str">
        <f t="shared" si="25"/>
        <v>A7</v>
      </c>
    </row>
    <row r="1488" spans="10:12" ht="15.6" x14ac:dyDescent="0.3">
      <c r="J1488" s="1" t="s">
        <v>1289</v>
      </c>
      <c r="K1488" s="16">
        <v>13236</v>
      </c>
      <c r="L1488" s="13" t="str">
        <f t="shared" si="25"/>
        <v>A7</v>
      </c>
    </row>
    <row r="1489" spans="10:12" ht="15.6" x14ac:dyDescent="0.3">
      <c r="J1489" s="1" t="s">
        <v>1290</v>
      </c>
      <c r="K1489" s="16">
        <v>13260</v>
      </c>
      <c r="L1489" s="13" t="str">
        <f t="shared" si="25"/>
        <v>A7</v>
      </c>
    </row>
    <row r="1490" spans="10:12" ht="15.6" x14ac:dyDescent="0.3">
      <c r="J1490" s="1" t="s">
        <v>1291</v>
      </c>
      <c r="K1490" s="16">
        <v>13331</v>
      </c>
      <c r="L1490" s="13" t="str">
        <f t="shared" si="25"/>
        <v>A7</v>
      </c>
    </row>
    <row r="1491" spans="10:12" ht="15.6" x14ac:dyDescent="0.3">
      <c r="J1491" s="1" t="s">
        <v>1292</v>
      </c>
      <c r="K1491" s="16">
        <v>13346</v>
      </c>
      <c r="L1491" s="13" t="str">
        <f t="shared" si="25"/>
        <v>A7</v>
      </c>
    </row>
    <row r="1492" spans="10:12" ht="15.6" x14ac:dyDescent="0.3">
      <c r="J1492" s="1" t="s">
        <v>1293</v>
      </c>
      <c r="K1492" s="16">
        <v>13335</v>
      </c>
      <c r="L1492" s="13" t="str">
        <f t="shared" si="25"/>
        <v>A7</v>
      </c>
    </row>
    <row r="1493" spans="10:12" ht="15.6" x14ac:dyDescent="0.3">
      <c r="J1493" s="1" t="s">
        <v>1294</v>
      </c>
      <c r="K1493" s="16">
        <v>13361</v>
      </c>
      <c r="L1493" s="13" t="str">
        <f t="shared" si="25"/>
        <v>A7</v>
      </c>
    </row>
    <row r="1494" spans="10:12" ht="15.6" x14ac:dyDescent="0.3">
      <c r="J1494" s="3">
        <v>43161</v>
      </c>
      <c r="K1494" s="16">
        <v>13361</v>
      </c>
      <c r="L1494" s="13" t="str">
        <f t="shared" si="25"/>
        <v>A7</v>
      </c>
    </row>
    <row r="1495" spans="10:12" ht="15.6" x14ac:dyDescent="0.3">
      <c r="J1495" s="3">
        <v>43192</v>
      </c>
      <c r="K1495" s="16">
        <v>13361</v>
      </c>
      <c r="L1495" s="13" t="str">
        <f t="shared" si="25"/>
        <v>A7</v>
      </c>
    </row>
    <row r="1496" spans="10:12" ht="15.6" x14ac:dyDescent="0.3">
      <c r="J1496" s="1" t="s">
        <v>1295</v>
      </c>
      <c r="K1496" s="16">
        <v>13431</v>
      </c>
      <c r="L1496" s="13" t="str">
        <f t="shared" si="25"/>
        <v>A7</v>
      </c>
    </row>
    <row r="1497" spans="10:12" ht="15.6" x14ac:dyDescent="0.3">
      <c r="J1497" s="1" t="s">
        <v>1296</v>
      </c>
      <c r="K1497" s="16">
        <v>13510</v>
      </c>
      <c r="L1497" s="13" t="str">
        <f t="shared" si="25"/>
        <v>A7</v>
      </c>
    </row>
    <row r="1498" spans="10:12" ht="15.6" x14ac:dyDescent="0.3">
      <c r="J1498" s="1" t="s">
        <v>1297</v>
      </c>
      <c r="K1498" s="16">
        <v>13465</v>
      </c>
      <c r="L1498" s="13" t="str">
        <f t="shared" si="25"/>
        <v>A7</v>
      </c>
    </row>
    <row r="1499" spans="10:12" ht="15.6" x14ac:dyDescent="0.3">
      <c r="J1499" s="1" t="s">
        <v>1298</v>
      </c>
      <c r="K1499" s="16">
        <v>13534</v>
      </c>
      <c r="L1499" s="13" t="str">
        <f t="shared" si="25"/>
        <v>A8</v>
      </c>
    </row>
    <row r="1500" spans="10:12" ht="15.6" x14ac:dyDescent="0.3">
      <c r="J1500" s="1" t="s">
        <v>1299</v>
      </c>
      <c r="K1500" s="16">
        <v>13575</v>
      </c>
      <c r="L1500" s="13" t="str">
        <f t="shared" si="25"/>
        <v>A8</v>
      </c>
    </row>
    <row r="1501" spans="10:12" ht="15.6" x14ac:dyDescent="0.3">
      <c r="J1501" s="3">
        <v>43375</v>
      </c>
      <c r="K1501" s="16">
        <v>13575</v>
      </c>
      <c r="L1501" s="13" t="str">
        <f t="shared" si="25"/>
        <v>A8</v>
      </c>
    </row>
    <row r="1502" spans="10:12" ht="15.6" x14ac:dyDescent="0.3">
      <c r="J1502" s="3">
        <v>43406</v>
      </c>
      <c r="K1502" s="16">
        <v>13575</v>
      </c>
      <c r="L1502" s="13" t="str">
        <f t="shared" si="25"/>
        <v>A8</v>
      </c>
    </row>
    <row r="1503" spans="10:12" ht="15.6" x14ac:dyDescent="0.3">
      <c r="J1503" s="1" t="s">
        <v>1300</v>
      </c>
      <c r="K1503" s="16">
        <v>13541</v>
      </c>
      <c r="L1503" s="13" t="str">
        <f t="shared" si="25"/>
        <v>A8</v>
      </c>
    </row>
    <row r="1504" spans="10:12" ht="15.6" x14ac:dyDescent="0.3">
      <c r="J1504" s="1" t="s">
        <v>1301</v>
      </c>
      <c r="K1504" s="16">
        <v>13576</v>
      </c>
      <c r="L1504" s="13" t="str">
        <f t="shared" si="25"/>
        <v>A8</v>
      </c>
    </row>
    <row r="1505" spans="10:12" ht="15.6" x14ac:dyDescent="0.3">
      <c r="J1505" s="1" t="s">
        <v>1302</v>
      </c>
      <c r="K1505" s="16">
        <v>13589</v>
      </c>
      <c r="L1505" s="13" t="str">
        <f t="shared" si="25"/>
        <v>A8</v>
      </c>
    </row>
    <row r="1506" spans="10:12" ht="15.6" x14ac:dyDescent="0.3">
      <c r="J1506" s="1" t="s">
        <v>1303</v>
      </c>
      <c r="K1506" s="16">
        <v>13502</v>
      </c>
      <c r="L1506" s="13" t="str">
        <f t="shared" si="25"/>
        <v>A7</v>
      </c>
    </row>
    <row r="1507" spans="10:12" ht="15.6" x14ac:dyDescent="0.3">
      <c r="J1507" s="1" t="s">
        <v>1304</v>
      </c>
      <c r="K1507" s="16">
        <v>13502</v>
      </c>
      <c r="L1507" s="13" t="str">
        <f t="shared" si="25"/>
        <v>A7</v>
      </c>
    </row>
    <row r="1508" spans="10:12" ht="15.6" x14ac:dyDescent="0.3">
      <c r="J1508" s="1" t="s">
        <v>1305</v>
      </c>
      <c r="K1508" s="16">
        <v>13502</v>
      </c>
      <c r="L1508" s="13" t="str">
        <f t="shared" si="25"/>
        <v>A7</v>
      </c>
    </row>
    <row r="1509" spans="10:12" ht="15.6" x14ac:dyDescent="0.3">
      <c r="J1509" s="1" t="s">
        <v>1306</v>
      </c>
      <c r="K1509" s="16">
        <v>13502</v>
      </c>
      <c r="L1509" s="13" t="str">
        <f t="shared" si="25"/>
        <v>A7</v>
      </c>
    </row>
    <row r="1510" spans="10:12" ht="15.6" x14ac:dyDescent="0.3">
      <c r="J1510" s="1" t="s">
        <v>1307</v>
      </c>
      <c r="K1510" s="16">
        <v>13473</v>
      </c>
      <c r="L1510" s="13" t="str">
        <f t="shared" si="25"/>
        <v>A7</v>
      </c>
    </row>
    <row r="1511" spans="10:12" ht="15.6" x14ac:dyDescent="0.3">
      <c r="J1511" s="1" t="s">
        <v>1308</v>
      </c>
      <c r="K1511" s="16">
        <v>13505</v>
      </c>
      <c r="L1511" s="13" t="str">
        <f t="shared" si="25"/>
        <v>A7</v>
      </c>
    </row>
    <row r="1512" spans="10:12" ht="15.6" x14ac:dyDescent="0.3">
      <c r="J1512" s="1" t="s">
        <v>1309</v>
      </c>
      <c r="K1512" s="16">
        <v>13514</v>
      </c>
      <c r="L1512" s="13" t="str">
        <f t="shared" si="25"/>
        <v>A7</v>
      </c>
    </row>
    <row r="1513" spans="10:12" ht="15.6" x14ac:dyDescent="0.3">
      <c r="J1513" s="1" t="s">
        <v>1310</v>
      </c>
      <c r="K1513" s="16">
        <v>13597</v>
      </c>
      <c r="L1513" s="13" t="str">
        <f t="shared" si="25"/>
        <v>A8</v>
      </c>
    </row>
    <row r="1514" spans="10:12" ht="15.6" x14ac:dyDescent="0.3">
      <c r="J1514" s="1" t="s">
        <v>1311</v>
      </c>
      <c r="K1514" s="16">
        <v>13602</v>
      </c>
      <c r="L1514" s="13" t="str">
        <f t="shared" si="25"/>
        <v>A8</v>
      </c>
    </row>
    <row r="1515" spans="10:12" ht="15.6" x14ac:dyDescent="0.3">
      <c r="J1515" s="1" t="s">
        <v>1312</v>
      </c>
      <c r="K1515" s="16">
        <v>13602</v>
      </c>
      <c r="L1515" s="13" t="str">
        <f t="shared" si="25"/>
        <v>A8</v>
      </c>
    </row>
    <row r="1516" spans="10:12" ht="15.6" x14ac:dyDescent="0.3">
      <c r="J1516" s="1" t="s">
        <v>1313</v>
      </c>
      <c r="K1516" s="16">
        <v>13602</v>
      </c>
      <c r="L1516" s="13" t="str">
        <f t="shared" si="25"/>
        <v>A8</v>
      </c>
    </row>
    <row r="1517" spans="10:12" ht="15.6" x14ac:dyDescent="0.3">
      <c r="J1517" s="1" t="s">
        <v>1314</v>
      </c>
      <c r="K1517" s="16">
        <v>13591</v>
      </c>
      <c r="L1517" s="13" t="str">
        <f t="shared" si="25"/>
        <v>A8</v>
      </c>
    </row>
    <row r="1518" spans="10:12" ht="15.6" x14ac:dyDescent="0.3">
      <c r="J1518" s="1" t="s">
        <v>1315</v>
      </c>
      <c r="K1518" s="16">
        <v>13582</v>
      </c>
      <c r="L1518" s="13" t="str">
        <f t="shared" si="25"/>
        <v>A8</v>
      </c>
    </row>
    <row r="1519" spans="10:12" ht="15.6" x14ac:dyDescent="0.3">
      <c r="J1519" s="1" t="s">
        <v>1316</v>
      </c>
      <c r="K1519" s="16">
        <v>13638</v>
      </c>
      <c r="L1519" s="13" t="str">
        <f t="shared" si="25"/>
        <v>A8</v>
      </c>
    </row>
    <row r="1520" spans="10:12" ht="15.6" x14ac:dyDescent="0.3">
      <c r="J1520" s="1" t="s">
        <v>1317</v>
      </c>
      <c r="K1520" s="16">
        <v>13724</v>
      </c>
      <c r="L1520" s="13" t="str">
        <f t="shared" si="25"/>
        <v>A8</v>
      </c>
    </row>
    <row r="1521" spans="10:12" ht="15.6" x14ac:dyDescent="0.3">
      <c r="J1521" s="1" t="s">
        <v>1318</v>
      </c>
      <c r="K1521" s="16">
        <v>13677</v>
      </c>
      <c r="L1521" s="13" t="str">
        <f t="shared" si="25"/>
        <v>A8</v>
      </c>
    </row>
    <row r="1522" spans="10:12" ht="15.6" x14ac:dyDescent="0.3">
      <c r="J1522" s="3">
        <v>43162</v>
      </c>
      <c r="K1522" s="16">
        <v>13677</v>
      </c>
      <c r="L1522" s="13" t="str">
        <f t="shared" si="25"/>
        <v>A8</v>
      </c>
    </row>
    <row r="1523" spans="10:12" ht="15.6" x14ac:dyDescent="0.3">
      <c r="J1523" s="3">
        <v>43193</v>
      </c>
      <c r="K1523" s="16">
        <v>13677</v>
      </c>
      <c r="L1523" s="13" t="str">
        <f t="shared" si="25"/>
        <v>A8</v>
      </c>
    </row>
    <row r="1524" spans="10:12" ht="15.6" x14ac:dyDescent="0.3">
      <c r="J1524" s="1" t="s">
        <v>1319</v>
      </c>
      <c r="K1524" s="16">
        <v>13671</v>
      </c>
      <c r="L1524" s="13" t="str">
        <f t="shared" si="25"/>
        <v>A8</v>
      </c>
    </row>
    <row r="1525" spans="10:12" ht="15.6" x14ac:dyDescent="0.3">
      <c r="J1525" s="1" t="s">
        <v>1320</v>
      </c>
      <c r="K1525" s="16">
        <v>13681</v>
      </c>
      <c r="L1525" s="13" t="str">
        <f t="shared" si="25"/>
        <v>A8</v>
      </c>
    </row>
    <row r="1526" spans="10:12" ht="15.6" x14ac:dyDescent="0.3">
      <c r="J1526" s="1" t="s">
        <v>1321</v>
      </c>
      <c r="K1526" s="16">
        <v>13694</v>
      </c>
      <c r="L1526" s="13" t="str">
        <f t="shared" si="25"/>
        <v>A8</v>
      </c>
    </row>
    <row r="1527" spans="10:12" ht="15.6" x14ac:dyDescent="0.3">
      <c r="J1527" s="1" t="s">
        <v>1322</v>
      </c>
      <c r="K1527" s="16">
        <v>13705</v>
      </c>
      <c r="L1527" s="13" t="str">
        <f t="shared" si="25"/>
        <v>A8</v>
      </c>
    </row>
    <row r="1528" spans="10:12" ht="15.6" x14ac:dyDescent="0.3">
      <c r="J1528" s="1" t="s">
        <v>1323</v>
      </c>
      <c r="K1528" s="16">
        <v>13725</v>
      </c>
      <c r="L1528" s="13" t="str">
        <f t="shared" si="25"/>
        <v>A8</v>
      </c>
    </row>
    <row r="1529" spans="10:12" ht="15.6" x14ac:dyDescent="0.3">
      <c r="J1529" s="3">
        <v>43376</v>
      </c>
      <c r="K1529" s="16">
        <v>13725</v>
      </c>
      <c r="L1529" s="13" t="str">
        <f t="shared" si="25"/>
        <v>A8</v>
      </c>
    </row>
    <row r="1530" spans="10:12" ht="15.6" x14ac:dyDescent="0.3">
      <c r="J1530" s="3">
        <v>43407</v>
      </c>
      <c r="K1530" s="16">
        <v>13725</v>
      </c>
      <c r="L1530" s="13" t="str">
        <f t="shared" si="25"/>
        <v>A8</v>
      </c>
    </row>
    <row r="1531" spans="10:12" ht="15.6" x14ac:dyDescent="0.3">
      <c r="J1531" s="1" t="s">
        <v>1324</v>
      </c>
      <c r="K1531" s="16">
        <v>13699</v>
      </c>
      <c r="L1531" s="13" t="str">
        <f t="shared" si="25"/>
        <v>A8</v>
      </c>
    </row>
    <row r="1532" spans="10:12" ht="15.6" x14ac:dyDescent="0.3">
      <c r="J1532" s="1" t="s">
        <v>1325</v>
      </c>
      <c r="K1532" s="16">
        <v>13688</v>
      </c>
      <c r="L1532" s="13" t="str">
        <f t="shared" si="25"/>
        <v>A8</v>
      </c>
    </row>
    <row r="1533" spans="10:12" ht="15.6" x14ac:dyDescent="0.3">
      <c r="J1533" s="1" t="s">
        <v>1326</v>
      </c>
      <c r="K1533" s="16">
        <v>13670</v>
      </c>
      <c r="L1533" s="13" t="str">
        <f t="shared" si="25"/>
        <v>A8</v>
      </c>
    </row>
    <row r="1534" spans="10:12" ht="15.6" x14ac:dyDescent="0.3">
      <c r="J1534" s="1" t="s">
        <v>1327</v>
      </c>
      <c r="K1534" s="16">
        <v>13679</v>
      </c>
      <c r="L1534" s="13" t="str">
        <f t="shared" si="25"/>
        <v>A8</v>
      </c>
    </row>
    <row r="1535" spans="10:12" ht="15.6" x14ac:dyDescent="0.3">
      <c r="J1535" s="1" t="s">
        <v>1328</v>
      </c>
      <c r="K1535" s="16">
        <v>13696</v>
      </c>
      <c r="L1535" s="13" t="str">
        <f t="shared" si="25"/>
        <v>A8</v>
      </c>
    </row>
    <row r="1536" spans="10:12" ht="15.6" x14ac:dyDescent="0.3">
      <c r="J1536" s="1" t="s">
        <v>1329</v>
      </c>
      <c r="K1536" s="16">
        <v>13696</v>
      </c>
      <c r="L1536" s="13" t="str">
        <f t="shared" si="25"/>
        <v>A8</v>
      </c>
    </row>
    <row r="1537" spans="10:12" ht="15.6" x14ac:dyDescent="0.3">
      <c r="J1537" s="1" t="s">
        <v>1330</v>
      </c>
      <c r="K1537" s="16">
        <v>13696</v>
      </c>
      <c r="L1537" s="13" t="str">
        <f t="shared" si="25"/>
        <v>A8</v>
      </c>
    </row>
    <row r="1538" spans="10:12" ht="15.6" x14ac:dyDescent="0.3">
      <c r="J1538" s="1" t="s">
        <v>1331</v>
      </c>
      <c r="K1538" s="16">
        <v>13696</v>
      </c>
      <c r="L1538" s="13" t="str">
        <f t="shared" si="25"/>
        <v>A8</v>
      </c>
    </row>
    <row r="1539" spans="10:12" ht="15.6" x14ac:dyDescent="0.3">
      <c r="J1539" s="1" t="s">
        <v>1332</v>
      </c>
      <c r="K1539" s="16">
        <v>13692</v>
      </c>
      <c r="L1539" s="13" t="str">
        <f t="shared" si="25"/>
        <v>A8</v>
      </c>
    </row>
    <row r="1540" spans="10:12" ht="15.6" x14ac:dyDescent="0.3">
      <c r="J1540" s="1" t="s">
        <v>1333</v>
      </c>
      <c r="K1540" s="16">
        <v>13690</v>
      </c>
      <c r="L1540" s="13" t="str">
        <f t="shared" si="25"/>
        <v>A8</v>
      </c>
    </row>
    <row r="1541" spans="10:12" ht="15.6" x14ac:dyDescent="0.3">
      <c r="J1541" s="1" t="s">
        <v>1334</v>
      </c>
      <c r="K1541" s="16">
        <v>13668</v>
      </c>
      <c r="L1541" s="13" t="str">
        <f t="shared" si="25"/>
        <v>A8</v>
      </c>
    </row>
    <row r="1542" spans="10:12" ht="15.6" x14ac:dyDescent="0.3">
      <c r="J1542" s="1" t="s">
        <v>1335</v>
      </c>
      <c r="K1542" s="16">
        <v>13711</v>
      </c>
      <c r="L1542" s="13" t="str">
        <f t="shared" ref="L1542:L1605" si="26">VLOOKUP(K1542,$G$3:$H$15,2,TRUE)</f>
        <v>A8</v>
      </c>
    </row>
    <row r="1543" spans="10:12" ht="15.6" x14ac:dyDescent="0.3">
      <c r="J1543" s="1" t="s">
        <v>1336</v>
      </c>
      <c r="K1543" s="16">
        <v>13711</v>
      </c>
      <c r="L1543" s="13" t="str">
        <f t="shared" si="26"/>
        <v>A8</v>
      </c>
    </row>
    <row r="1544" spans="10:12" ht="15.6" x14ac:dyDescent="0.3">
      <c r="J1544" s="1" t="s">
        <v>1337</v>
      </c>
      <c r="K1544" s="16">
        <v>13711</v>
      </c>
      <c r="L1544" s="13" t="str">
        <f t="shared" si="26"/>
        <v>A8</v>
      </c>
    </row>
    <row r="1545" spans="10:12" ht="15.6" x14ac:dyDescent="0.3">
      <c r="J1545" s="1" t="s">
        <v>1338</v>
      </c>
      <c r="K1545" s="16">
        <v>13707</v>
      </c>
      <c r="L1545" s="13" t="str">
        <f t="shared" si="26"/>
        <v>A8</v>
      </c>
    </row>
    <row r="1546" spans="10:12" ht="15.6" x14ac:dyDescent="0.3">
      <c r="J1546" s="1" t="s">
        <v>1339</v>
      </c>
      <c r="K1546" s="16">
        <v>13639</v>
      </c>
      <c r="L1546" s="13" t="str">
        <f t="shared" si="26"/>
        <v>A8</v>
      </c>
    </row>
    <row r="1547" spans="10:12" ht="15.6" x14ac:dyDescent="0.3">
      <c r="J1547" s="1" t="s">
        <v>1340</v>
      </c>
      <c r="K1547" s="16">
        <v>13676</v>
      </c>
      <c r="L1547" s="13" t="str">
        <f t="shared" si="26"/>
        <v>A8</v>
      </c>
    </row>
    <row r="1548" spans="10:12" ht="15.6" x14ac:dyDescent="0.3">
      <c r="J1548" s="1" t="s">
        <v>1341</v>
      </c>
      <c r="K1548" s="16">
        <v>13687</v>
      </c>
      <c r="L1548" s="13" t="str">
        <f t="shared" si="26"/>
        <v>A8</v>
      </c>
    </row>
    <row r="1549" spans="10:12" ht="15.6" x14ac:dyDescent="0.3">
      <c r="J1549" s="1" t="s">
        <v>1342</v>
      </c>
      <c r="K1549" s="16">
        <v>13687</v>
      </c>
      <c r="L1549" s="13" t="str">
        <f t="shared" si="26"/>
        <v>A8</v>
      </c>
    </row>
    <row r="1550" spans="10:12" ht="15.6" x14ac:dyDescent="0.3">
      <c r="J1550" s="1" t="s">
        <v>1343</v>
      </c>
      <c r="K1550" s="16">
        <v>13687</v>
      </c>
      <c r="L1550" s="13" t="str">
        <f t="shared" si="26"/>
        <v>A8</v>
      </c>
    </row>
    <row r="1551" spans="10:12" ht="15.6" x14ac:dyDescent="0.3">
      <c r="J1551" s="3">
        <v>43104</v>
      </c>
      <c r="K1551" s="16">
        <v>13687</v>
      </c>
      <c r="L1551" s="13" t="str">
        <f t="shared" si="26"/>
        <v>A8</v>
      </c>
    </row>
    <row r="1552" spans="10:12" ht="15.6" x14ac:dyDescent="0.3">
      <c r="J1552" s="1" t="s">
        <v>1344</v>
      </c>
      <c r="K1552" s="16">
        <v>13681</v>
      </c>
      <c r="L1552" s="13" t="str">
        <f t="shared" si="26"/>
        <v>A8</v>
      </c>
    </row>
    <row r="1553" spans="10:12" ht="15.6" x14ac:dyDescent="0.3">
      <c r="J1553" s="1" t="s">
        <v>1345</v>
      </c>
      <c r="K1553" s="16">
        <v>13696</v>
      </c>
      <c r="L1553" s="13" t="str">
        <f t="shared" si="26"/>
        <v>A8</v>
      </c>
    </row>
    <row r="1554" spans="10:12" ht="15.6" x14ac:dyDescent="0.3">
      <c r="J1554" s="1" t="s">
        <v>1346</v>
      </c>
      <c r="K1554" s="16">
        <v>13691</v>
      </c>
      <c r="L1554" s="13" t="str">
        <f t="shared" si="26"/>
        <v>A8</v>
      </c>
    </row>
    <row r="1555" spans="10:12" ht="15.6" x14ac:dyDescent="0.3">
      <c r="J1555" s="1" t="s">
        <v>1347</v>
      </c>
      <c r="K1555" s="16">
        <v>13698</v>
      </c>
      <c r="L1555" s="13" t="str">
        <f t="shared" si="26"/>
        <v>A8</v>
      </c>
    </row>
    <row r="1556" spans="10:12" ht="15.6" x14ac:dyDescent="0.3">
      <c r="J1556" s="1" t="s">
        <v>1348</v>
      </c>
      <c r="K1556" s="16">
        <v>13702</v>
      </c>
      <c r="L1556" s="13" t="str">
        <f t="shared" si="26"/>
        <v>A8</v>
      </c>
    </row>
    <row r="1557" spans="10:12" ht="15.6" x14ac:dyDescent="0.3">
      <c r="J1557" s="3">
        <v>43285</v>
      </c>
      <c r="K1557" s="16">
        <v>13702</v>
      </c>
      <c r="L1557" s="13" t="str">
        <f t="shared" si="26"/>
        <v>A8</v>
      </c>
    </row>
    <row r="1558" spans="10:12" ht="15.6" x14ac:dyDescent="0.3">
      <c r="J1558" s="3">
        <v>43316</v>
      </c>
      <c r="K1558" s="16">
        <v>13702</v>
      </c>
      <c r="L1558" s="13" t="str">
        <f t="shared" si="26"/>
        <v>A8</v>
      </c>
    </row>
    <row r="1559" spans="10:12" ht="15.6" x14ac:dyDescent="0.3">
      <c r="J1559" s="1" t="s">
        <v>1349</v>
      </c>
      <c r="K1559" s="16">
        <v>13702</v>
      </c>
      <c r="L1559" s="13" t="str">
        <f t="shared" si="26"/>
        <v>A8</v>
      </c>
    </row>
    <row r="1560" spans="10:12" ht="15.6" x14ac:dyDescent="0.3">
      <c r="J1560" s="1" t="s">
        <v>1350</v>
      </c>
      <c r="K1560" s="16">
        <v>13690</v>
      </c>
      <c r="L1560" s="13" t="str">
        <f t="shared" si="26"/>
        <v>A8</v>
      </c>
    </row>
    <row r="1561" spans="10:12" ht="15.6" x14ac:dyDescent="0.3">
      <c r="J1561" s="1" t="s">
        <v>1351</v>
      </c>
      <c r="K1561" s="16">
        <v>13678</v>
      </c>
      <c r="L1561" s="13" t="str">
        <f t="shared" si="26"/>
        <v>A8</v>
      </c>
    </row>
    <row r="1562" spans="10:12" ht="15.6" x14ac:dyDescent="0.3">
      <c r="J1562" s="1" t="s">
        <v>1352</v>
      </c>
      <c r="K1562" s="16">
        <v>13694</v>
      </c>
      <c r="L1562" s="13" t="str">
        <f t="shared" si="26"/>
        <v>A8</v>
      </c>
    </row>
    <row r="1563" spans="10:12" ht="15.6" x14ac:dyDescent="0.3">
      <c r="J1563" s="1" t="s">
        <v>1353</v>
      </c>
      <c r="K1563" s="16">
        <v>13684</v>
      </c>
      <c r="L1563" s="13" t="str">
        <f t="shared" si="26"/>
        <v>A8</v>
      </c>
    </row>
    <row r="1564" spans="10:12" ht="15.6" x14ac:dyDescent="0.3">
      <c r="J1564" s="1" t="s">
        <v>1354</v>
      </c>
      <c r="K1564" s="16">
        <v>13684</v>
      </c>
      <c r="L1564" s="13" t="str">
        <f t="shared" si="26"/>
        <v>A8</v>
      </c>
    </row>
    <row r="1565" spans="10:12" ht="15.6" x14ac:dyDescent="0.3">
      <c r="J1565" s="1" t="s">
        <v>1355</v>
      </c>
      <c r="K1565" s="16">
        <v>13684</v>
      </c>
      <c r="L1565" s="13" t="str">
        <f t="shared" si="26"/>
        <v>A8</v>
      </c>
    </row>
    <row r="1566" spans="10:12" ht="15.6" x14ac:dyDescent="0.3">
      <c r="J1566" s="1" t="s">
        <v>1356</v>
      </c>
      <c r="K1566" s="16">
        <v>13697</v>
      </c>
      <c r="L1566" s="13" t="str">
        <f t="shared" si="26"/>
        <v>A8</v>
      </c>
    </row>
    <row r="1567" spans="10:12" ht="15.6" x14ac:dyDescent="0.3">
      <c r="J1567" s="1" t="s">
        <v>1357</v>
      </c>
      <c r="K1567" s="16">
        <v>13701</v>
      </c>
      <c r="L1567" s="13" t="str">
        <f t="shared" si="26"/>
        <v>A8</v>
      </c>
    </row>
    <row r="1568" spans="10:12" ht="15.6" x14ac:dyDescent="0.3">
      <c r="J1568" s="1" t="s">
        <v>1358</v>
      </c>
      <c r="K1568" s="16">
        <v>13701</v>
      </c>
      <c r="L1568" s="13" t="str">
        <f t="shared" si="26"/>
        <v>A8</v>
      </c>
    </row>
    <row r="1569" spans="10:12" ht="15.6" x14ac:dyDescent="0.3">
      <c r="J1569" s="1" t="s">
        <v>1359</v>
      </c>
      <c r="K1569" s="16">
        <v>13709</v>
      </c>
      <c r="L1569" s="13" t="str">
        <f t="shared" si="26"/>
        <v>A8</v>
      </c>
    </row>
    <row r="1570" spans="10:12" ht="15.6" x14ac:dyDescent="0.3">
      <c r="J1570" s="1" t="s">
        <v>1360</v>
      </c>
      <c r="K1570" s="16">
        <v>13735</v>
      </c>
      <c r="L1570" s="13" t="str">
        <f t="shared" si="26"/>
        <v>A8</v>
      </c>
    </row>
    <row r="1571" spans="10:12" ht="15.6" x14ac:dyDescent="0.3">
      <c r="J1571" s="1" t="s">
        <v>1361</v>
      </c>
      <c r="K1571" s="16">
        <v>13735</v>
      </c>
      <c r="L1571" s="13" t="str">
        <f t="shared" si="26"/>
        <v>A8</v>
      </c>
    </row>
    <row r="1572" spans="10:12" ht="15.6" x14ac:dyDescent="0.3">
      <c r="J1572" s="1" t="s">
        <v>1362</v>
      </c>
      <c r="K1572" s="16">
        <v>13735</v>
      </c>
      <c r="L1572" s="13" t="str">
        <f t="shared" si="26"/>
        <v>A8</v>
      </c>
    </row>
    <row r="1573" spans="10:12" ht="15.6" x14ac:dyDescent="0.3">
      <c r="J1573" s="1" t="s">
        <v>1363</v>
      </c>
      <c r="K1573" s="16">
        <v>13825</v>
      </c>
      <c r="L1573" s="13" t="str">
        <f t="shared" si="26"/>
        <v>A8</v>
      </c>
    </row>
    <row r="1574" spans="10:12" ht="15.6" x14ac:dyDescent="0.3">
      <c r="J1574" s="1" t="s">
        <v>1364</v>
      </c>
      <c r="K1574" s="16">
        <v>13830</v>
      </c>
      <c r="L1574" s="13" t="str">
        <f t="shared" si="26"/>
        <v>A8</v>
      </c>
    </row>
    <row r="1575" spans="10:12" ht="15.6" x14ac:dyDescent="0.3">
      <c r="J1575" s="1" t="s">
        <v>1365</v>
      </c>
      <c r="K1575" s="16">
        <v>13819</v>
      </c>
      <c r="L1575" s="13" t="str">
        <f t="shared" si="26"/>
        <v>A8</v>
      </c>
    </row>
    <row r="1576" spans="10:12" ht="15.6" x14ac:dyDescent="0.3">
      <c r="J1576" s="1" t="s">
        <v>1366</v>
      </c>
      <c r="K1576" s="16">
        <v>13860</v>
      </c>
      <c r="L1576" s="13" t="str">
        <f t="shared" si="26"/>
        <v>A8</v>
      </c>
    </row>
    <row r="1577" spans="10:12" ht="15.6" x14ac:dyDescent="0.3">
      <c r="J1577" s="1" t="s">
        <v>1367</v>
      </c>
      <c r="K1577" s="16">
        <v>13810</v>
      </c>
      <c r="L1577" s="13" t="str">
        <f t="shared" si="26"/>
        <v>A8</v>
      </c>
    </row>
    <row r="1578" spans="10:12" ht="15.6" x14ac:dyDescent="0.3">
      <c r="J1578" s="1" t="s">
        <v>1368</v>
      </c>
      <c r="K1578" s="16">
        <v>13810</v>
      </c>
      <c r="L1578" s="13" t="str">
        <f t="shared" si="26"/>
        <v>A8</v>
      </c>
    </row>
    <row r="1579" spans="10:12" ht="15.6" x14ac:dyDescent="0.3">
      <c r="J1579" s="1" t="s">
        <v>1369</v>
      </c>
      <c r="K1579" s="16">
        <v>13810</v>
      </c>
      <c r="L1579" s="13" t="str">
        <f t="shared" si="26"/>
        <v>A8</v>
      </c>
    </row>
    <row r="1580" spans="10:12" ht="15.6" x14ac:dyDescent="0.3">
      <c r="J1580" s="1" t="s">
        <v>1370</v>
      </c>
      <c r="K1580" s="16">
        <v>13808</v>
      </c>
      <c r="L1580" s="13" t="str">
        <f t="shared" si="26"/>
        <v>A8</v>
      </c>
    </row>
    <row r="1581" spans="10:12" ht="15.6" x14ac:dyDescent="0.3">
      <c r="J1581" s="3">
        <v>43105</v>
      </c>
      <c r="K1581" s="16">
        <v>13808</v>
      </c>
      <c r="L1581" s="13" t="str">
        <f t="shared" si="26"/>
        <v>A8</v>
      </c>
    </row>
    <row r="1582" spans="10:12" ht="15.6" x14ac:dyDescent="0.3">
      <c r="J1582" s="1" t="s">
        <v>1371</v>
      </c>
      <c r="K1582" s="16">
        <v>13866</v>
      </c>
      <c r="L1582" s="13" t="str">
        <f t="shared" si="26"/>
        <v>A9</v>
      </c>
    </row>
    <row r="1583" spans="10:12" ht="15.6" x14ac:dyDescent="0.3">
      <c r="J1583" s="1" t="s">
        <v>1372</v>
      </c>
      <c r="K1583" s="16">
        <v>13895</v>
      </c>
      <c r="L1583" s="13" t="str">
        <f t="shared" si="26"/>
        <v>A9</v>
      </c>
    </row>
    <row r="1584" spans="10:12" ht="15.6" x14ac:dyDescent="0.3">
      <c r="J1584" s="1" t="s">
        <v>1373</v>
      </c>
      <c r="K1584" s="16">
        <v>13873</v>
      </c>
      <c r="L1584" s="13" t="str">
        <f t="shared" si="26"/>
        <v>A9</v>
      </c>
    </row>
    <row r="1585" spans="10:12" ht="15.6" x14ac:dyDescent="0.3">
      <c r="J1585" s="3">
        <v>43225</v>
      </c>
      <c r="K1585" s="16">
        <v>13873</v>
      </c>
      <c r="L1585" s="13" t="str">
        <f t="shared" si="26"/>
        <v>A9</v>
      </c>
    </row>
    <row r="1586" spans="10:12" ht="15.6" x14ac:dyDescent="0.3">
      <c r="J1586" s="3">
        <v>43256</v>
      </c>
      <c r="K1586" s="16">
        <v>13873</v>
      </c>
      <c r="L1586" s="13" t="str">
        <f t="shared" si="26"/>
        <v>A9</v>
      </c>
    </row>
    <row r="1587" spans="10:12" ht="15.6" x14ac:dyDescent="0.3">
      <c r="J1587" s="1" t="s">
        <v>1374</v>
      </c>
      <c r="K1587" s="16">
        <v>13886</v>
      </c>
      <c r="L1587" s="13" t="str">
        <f t="shared" si="26"/>
        <v>A9</v>
      </c>
    </row>
    <row r="1588" spans="10:12" ht="15.6" x14ac:dyDescent="0.3">
      <c r="J1588" s="1" t="s">
        <v>1375</v>
      </c>
      <c r="K1588" s="16">
        <v>13966</v>
      </c>
      <c r="L1588" s="13" t="str">
        <f t="shared" si="26"/>
        <v>A9</v>
      </c>
    </row>
    <row r="1589" spans="10:12" ht="15.6" x14ac:dyDescent="0.3">
      <c r="J1589" s="1" t="s">
        <v>1376</v>
      </c>
      <c r="K1589" s="16">
        <v>14004</v>
      </c>
      <c r="L1589" s="13" t="str">
        <f t="shared" si="26"/>
        <v>A9</v>
      </c>
    </row>
    <row r="1590" spans="10:12" ht="15.6" x14ac:dyDescent="0.3">
      <c r="J1590" s="3">
        <v>43378</v>
      </c>
      <c r="K1590" s="16">
        <v>14004</v>
      </c>
      <c r="L1590" s="13" t="str">
        <f t="shared" si="26"/>
        <v>A9</v>
      </c>
    </row>
    <row r="1591" spans="10:12" ht="15.6" x14ac:dyDescent="0.3">
      <c r="J1591" s="1" t="s">
        <v>1377</v>
      </c>
      <c r="K1591" s="16">
        <v>13978</v>
      </c>
      <c r="L1591" s="13" t="str">
        <f t="shared" si="26"/>
        <v>A9</v>
      </c>
    </row>
    <row r="1592" spans="10:12" ht="15.6" x14ac:dyDescent="0.3">
      <c r="J1592" s="3">
        <v>43439</v>
      </c>
      <c r="K1592" s="16">
        <v>13978</v>
      </c>
      <c r="L1592" s="13" t="str">
        <f t="shared" si="26"/>
        <v>A9</v>
      </c>
    </row>
    <row r="1593" spans="10:12" ht="15.6" x14ac:dyDescent="0.3">
      <c r="J1593" s="1" t="s">
        <v>1378</v>
      </c>
      <c r="K1593" s="16">
        <v>13978</v>
      </c>
      <c r="L1593" s="13" t="str">
        <f t="shared" si="26"/>
        <v>A9</v>
      </c>
    </row>
    <row r="1594" spans="10:12" ht="15.6" x14ac:dyDescent="0.3">
      <c r="J1594" s="1" t="s">
        <v>1379</v>
      </c>
      <c r="K1594" s="16">
        <v>13906</v>
      </c>
      <c r="L1594" s="13" t="str">
        <f t="shared" si="26"/>
        <v>A9</v>
      </c>
    </row>
    <row r="1595" spans="10:12" ht="15.6" x14ac:dyDescent="0.3">
      <c r="J1595" s="1" t="s">
        <v>1380</v>
      </c>
      <c r="K1595" s="16">
        <v>13950</v>
      </c>
      <c r="L1595" s="13" t="str">
        <f t="shared" si="26"/>
        <v>A9</v>
      </c>
    </row>
    <row r="1596" spans="10:12" ht="15.6" x14ac:dyDescent="0.3">
      <c r="J1596" s="1" t="s">
        <v>1381</v>
      </c>
      <c r="K1596" s="16">
        <v>14024</v>
      </c>
      <c r="L1596" s="13" t="str">
        <f t="shared" si="26"/>
        <v>A9</v>
      </c>
    </row>
    <row r="1597" spans="10:12" ht="15.6" x14ac:dyDescent="0.3">
      <c r="J1597" s="1" t="s">
        <v>1382</v>
      </c>
      <c r="K1597" s="16">
        <v>14004</v>
      </c>
      <c r="L1597" s="13" t="str">
        <f t="shared" si="26"/>
        <v>A9</v>
      </c>
    </row>
    <row r="1598" spans="10:12" ht="15.6" x14ac:dyDescent="0.3">
      <c r="J1598" s="1" t="s">
        <v>1383</v>
      </c>
      <c r="K1598" s="16">
        <v>14036</v>
      </c>
      <c r="L1598" s="13" t="str">
        <f t="shared" si="26"/>
        <v>A9</v>
      </c>
    </row>
    <row r="1599" spans="10:12" ht="15.6" x14ac:dyDescent="0.3">
      <c r="J1599" s="1" t="s">
        <v>1384</v>
      </c>
      <c r="K1599" s="16">
        <v>14036</v>
      </c>
      <c r="L1599" s="13" t="str">
        <f t="shared" si="26"/>
        <v>A9</v>
      </c>
    </row>
    <row r="1600" spans="10:12" ht="15.6" x14ac:dyDescent="0.3">
      <c r="J1600" s="1" t="s">
        <v>1385</v>
      </c>
      <c r="K1600" s="16">
        <v>14036</v>
      </c>
      <c r="L1600" s="13" t="str">
        <f t="shared" si="26"/>
        <v>A9</v>
      </c>
    </row>
    <row r="1601" spans="10:12" ht="15.6" x14ac:dyDescent="0.3">
      <c r="J1601" s="1" t="s">
        <v>1386</v>
      </c>
      <c r="K1601" s="16">
        <v>14105</v>
      </c>
      <c r="L1601" s="13" t="str">
        <f t="shared" si="26"/>
        <v>A9</v>
      </c>
    </row>
    <row r="1602" spans="10:12" ht="15.6" x14ac:dyDescent="0.3">
      <c r="J1602" s="1" t="s">
        <v>1387</v>
      </c>
      <c r="K1602" s="16">
        <v>14107</v>
      </c>
      <c r="L1602" s="13" t="str">
        <f t="shared" si="26"/>
        <v>A9</v>
      </c>
    </row>
    <row r="1603" spans="10:12" ht="15.6" x14ac:dyDescent="0.3">
      <c r="J1603" s="1" t="s">
        <v>1388</v>
      </c>
      <c r="K1603" s="16">
        <v>14121</v>
      </c>
      <c r="L1603" s="13" t="str">
        <f t="shared" si="26"/>
        <v>A9</v>
      </c>
    </row>
    <row r="1604" spans="10:12" ht="15.6" x14ac:dyDescent="0.3">
      <c r="J1604" s="1" t="s">
        <v>1389</v>
      </c>
      <c r="K1604" s="16">
        <v>14134</v>
      </c>
      <c r="L1604" s="13" t="str">
        <f t="shared" si="26"/>
        <v>A9</v>
      </c>
    </row>
    <row r="1605" spans="10:12" ht="15.6" x14ac:dyDescent="0.3">
      <c r="J1605" s="1" t="s">
        <v>1390</v>
      </c>
      <c r="K1605" s="16">
        <v>14095</v>
      </c>
      <c r="L1605" s="13" t="str">
        <f t="shared" si="26"/>
        <v>A9</v>
      </c>
    </row>
    <row r="1606" spans="10:12" ht="15.6" x14ac:dyDescent="0.3">
      <c r="J1606" s="1" t="s">
        <v>1391</v>
      </c>
      <c r="K1606" s="16">
        <v>14095</v>
      </c>
      <c r="L1606" s="13" t="str">
        <f t="shared" ref="L1606:L1669" si="27">VLOOKUP(K1606,$G$3:$H$15,2,TRUE)</f>
        <v>A9</v>
      </c>
    </row>
    <row r="1607" spans="10:12" ht="15.6" x14ac:dyDescent="0.3">
      <c r="J1607" s="1" t="s">
        <v>1392</v>
      </c>
      <c r="K1607" s="16">
        <v>14095</v>
      </c>
      <c r="L1607" s="13" t="str">
        <f t="shared" si="27"/>
        <v>A9</v>
      </c>
    </row>
    <row r="1608" spans="10:12" ht="15.6" x14ac:dyDescent="0.3">
      <c r="J1608" s="1" t="s">
        <v>1393</v>
      </c>
      <c r="K1608" s="16">
        <v>13995</v>
      </c>
      <c r="L1608" s="13" t="str">
        <f t="shared" si="27"/>
        <v>A9</v>
      </c>
    </row>
    <row r="1609" spans="10:12" ht="15.6" x14ac:dyDescent="0.3">
      <c r="J1609" s="1" t="s">
        <v>1394</v>
      </c>
      <c r="K1609" s="16">
        <v>13995</v>
      </c>
      <c r="L1609" s="13" t="str">
        <f t="shared" si="27"/>
        <v>A9</v>
      </c>
    </row>
    <row r="1610" spans="10:12" ht="15.6" x14ac:dyDescent="0.3">
      <c r="J1610" s="1" t="s">
        <v>1395</v>
      </c>
      <c r="K1610" s="16">
        <v>13962</v>
      </c>
      <c r="L1610" s="13" t="str">
        <f t="shared" si="27"/>
        <v>A9</v>
      </c>
    </row>
    <row r="1611" spans="10:12" ht="15.6" x14ac:dyDescent="0.3">
      <c r="J1611" s="1" t="s">
        <v>1396</v>
      </c>
      <c r="K1611" s="16">
        <v>13881</v>
      </c>
      <c r="L1611" s="13" t="str">
        <f t="shared" si="27"/>
        <v>A9</v>
      </c>
    </row>
    <row r="1612" spans="10:12" ht="15.6" x14ac:dyDescent="0.3">
      <c r="J1612" s="3">
        <v>43106</v>
      </c>
      <c r="K1612" s="16">
        <v>13881</v>
      </c>
      <c r="L1612" s="13" t="str">
        <f t="shared" si="27"/>
        <v>A9</v>
      </c>
    </row>
    <row r="1613" spans="10:12" ht="15.6" x14ac:dyDescent="0.3">
      <c r="J1613" s="3">
        <v>43137</v>
      </c>
      <c r="K1613" s="16">
        <v>13881</v>
      </c>
      <c r="L1613" s="13" t="str">
        <f t="shared" si="27"/>
        <v>A9</v>
      </c>
    </row>
    <row r="1614" spans="10:12" ht="15.6" x14ac:dyDescent="0.3">
      <c r="J1614" s="3">
        <v>43165</v>
      </c>
      <c r="K1614" s="16">
        <v>13881</v>
      </c>
      <c r="L1614" s="13" t="str">
        <f t="shared" si="27"/>
        <v>A9</v>
      </c>
    </row>
    <row r="1615" spans="10:12" ht="15.6" x14ac:dyDescent="0.3">
      <c r="J1615" s="1" t="s">
        <v>1397</v>
      </c>
      <c r="K1615" s="16">
        <v>13803</v>
      </c>
      <c r="L1615" s="13" t="str">
        <f t="shared" si="27"/>
        <v>A8</v>
      </c>
    </row>
    <row r="1616" spans="10:12" ht="15.6" x14ac:dyDescent="0.3">
      <c r="J1616" s="1" t="s">
        <v>1398</v>
      </c>
      <c r="K1616" s="16">
        <v>13818</v>
      </c>
      <c r="L1616" s="13" t="str">
        <f t="shared" si="27"/>
        <v>A8</v>
      </c>
    </row>
    <row r="1617" spans="10:12" ht="15.6" x14ac:dyDescent="0.3">
      <c r="J1617" s="1" t="s">
        <v>1399</v>
      </c>
      <c r="K1617" s="16">
        <v>13806</v>
      </c>
      <c r="L1617" s="13" t="str">
        <f t="shared" si="27"/>
        <v>A8</v>
      </c>
    </row>
    <row r="1618" spans="10:12" ht="15.6" x14ac:dyDescent="0.3">
      <c r="J1618" s="1" t="s">
        <v>1400</v>
      </c>
      <c r="K1618" s="16">
        <v>13799</v>
      </c>
      <c r="L1618" s="13" t="str">
        <f t="shared" si="27"/>
        <v>A8</v>
      </c>
    </row>
    <row r="1619" spans="10:12" ht="15.6" x14ac:dyDescent="0.3">
      <c r="J1619" s="1" t="s">
        <v>1401</v>
      </c>
      <c r="K1619" s="16">
        <v>13832</v>
      </c>
      <c r="L1619" s="13" t="str">
        <f t="shared" si="27"/>
        <v>A8</v>
      </c>
    </row>
    <row r="1620" spans="10:12" ht="15.6" x14ac:dyDescent="0.3">
      <c r="J1620" s="3">
        <v>43349</v>
      </c>
      <c r="K1620" s="16">
        <v>13832</v>
      </c>
      <c r="L1620" s="13" t="str">
        <f t="shared" si="27"/>
        <v>A8</v>
      </c>
    </row>
    <row r="1621" spans="10:12" ht="15.6" x14ac:dyDescent="0.3">
      <c r="J1621" s="3">
        <v>43379</v>
      </c>
      <c r="K1621" s="16">
        <v>13832</v>
      </c>
      <c r="L1621" s="13" t="str">
        <f t="shared" si="27"/>
        <v>A8</v>
      </c>
    </row>
    <row r="1622" spans="10:12" ht="15.6" x14ac:dyDescent="0.3">
      <c r="J1622" s="3">
        <v>43410</v>
      </c>
      <c r="K1622" s="16">
        <v>13832</v>
      </c>
      <c r="L1622" s="13" t="str">
        <f t="shared" si="27"/>
        <v>A8</v>
      </c>
    </row>
    <row r="1623" spans="10:12" ht="15.6" x14ac:dyDescent="0.3">
      <c r="J1623" s="3">
        <v>43440</v>
      </c>
      <c r="K1623" s="16">
        <v>13832</v>
      </c>
      <c r="L1623" s="13" t="str">
        <f t="shared" si="27"/>
        <v>A8</v>
      </c>
    </row>
    <row r="1624" spans="10:12" ht="15.6" x14ac:dyDescent="0.3">
      <c r="J1624" s="1" t="s">
        <v>1402</v>
      </c>
      <c r="K1624" s="16">
        <v>13832</v>
      </c>
      <c r="L1624" s="13" t="str">
        <f t="shared" si="27"/>
        <v>A8</v>
      </c>
    </row>
    <row r="1625" spans="10:12" ht="15.6" x14ac:dyDescent="0.3">
      <c r="J1625" s="1" t="s">
        <v>1403</v>
      </c>
      <c r="K1625" s="16">
        <v>13832</v>
      </c>
      <c r="L1625" s="13" t="str">
        <f t="shared" si="27"/>
        <v>A8</v>
      </c>
    </row>
    <row r="1626" spans="10:12" ht="15.6" x14ac:dyDescent="0.3">
      <c r="J1626" s="1" t="s">
        <v>1404</v>
      </c>
      <c r="K1626" s="16">
        <v>13832</v>
      </c>
      <c r="L1626" s="13" t="str">
        <f t="shared" si="27"/>
        <v>A8</v>
      </c>
    </row>
    <row r="1627" spans="10:12" ht="15.6" x14ac:dyDescent="0.3">
      <c r="J1627" s="1" t="s">
        <v>1405</v>
      </c>
      <c r="K1627" s="16">
        <v>13832</v>
      </c>
      <c r="L1627" s="13" t="str">
        <f t="shared" si="27"/>
        <v>A8</v>
      </c>
    </row>
    <row r="1628" spans="10:12" ht="15.6" x14ac:dyDescent="0.3">
      <c r="J1628" s="1" t="s">
        <v>1406</v>
      </c>
      <c r="K1628" s="16">
        <v>13832</v>
      </c>
      <c r="L1628" s="13" t="str">
        <f t="shared" si="27"/>
        <v>A8</v>
      </c>
    </row>
    <row r="1629" spans="10:12" ht="15.6" x14ac:dyDescent="0.3">
      <c r="J1629" s="1" t="s">
        <v>1407</v>
      </c>
      <c r="K1629" s="16">
        <v>13832</v>
      </c>
      <c r="L1629" s="13" t="str">
        <f t="shared" si="27"/>
        <v>A8</v>
      </c>
    </row>
    <row r="1630" spans="10:12" ht="15.6" x14ac:dyDescent="0.3">
      <c r="J1630" s="1" t="s">
        <v>1408</v>
      </c>
      <c r="K1630" s="16">
        <v>13832</v>
      </c>
      <c r="L1630" s="13" t="str">
        <f t="shared" si="27"/>
        <v>A8</v>
      </c>
    </row>
    <row r="1631" spans="10:12" ht="15.6" x14ac:dyDescent="0.3">
      <c r="J1631" s="1" t="s">
        <v>1409</v>
      </c>
      <c r="K1631" s="16">
        <v>13832</v>
      </c>
      <c r="L1631" s="13" t="str">
        <f t="shared" si="27"/>
        <v>A8</v>
      </c>
    </row>
    <row r="1632" spans="10:12" ht="15.6" x14ac:dyDescent="0.3">
      <c r="J1632" s="1" t="s">
        <v>1410</v>
      </c>
      <c r="K1632" s="16">
        <v>14020</v>
      </c>
      <c r="L1632" s="13" t="str">
        <f t="shared" si="27"/>
        <v>A9</v>
      </c>
    </row>
    <row r="1633" spans="10:12" ht="15.6" x14ac:dyDescent="0.3">
      <c r="J1633" s="1" t="s">
        <v>1411</v>
      </c>
      <c r="K1633" s="16">
        <v>14031</v>
      </c>
      <c r="L1633" s="13" t="str">
        <f t="shared" si="27"/>
        <v>A9</v>
      </c>
    </row>
    <row r="1634" spans="10:12" ht="15.6" x14ac:dyDescent="0.3">
      <c r="J1634" s="1" t="s">
        <v>1412</v>
      </c>
      <c r="K1634" s="16">
        <v>14031</v>
      </c>
      <c r="L1634" s="13" t="str">
        <f t="shared" si="27"/>
        <v>A9</v>
      </c>
    </row>
    <row r="1635" spans="10:12" ht="15.6" x14ac:dyDescent="0.3">
      <c r="J1635" s="1" t="s">
        <v>1413</v>
      </c>
      <c r="K1635" s="16">
        <v>14031</v>
      </c>
      <c r="L1635" s="13" t="str">
        <f t="shared" si="27"/>
        <v>A9</v>
      </c>
    </row>
    <row r="1636" spans="10:12" ht="15.6" x14ac:dyDescent="0.3">
      <c r="J1636" s="1" t="s">
        <v>1414</v>
      </c>
      <c r="K1636" s="16">
        <v>14034</v>
      </c>
      <c r="L1636" s="13" t="str">
        <f t="shared" si="27"/>
        <v>A9</v>
      </c>
    </row>
    <row r="1637" spans="10:12" ht="15.6" x14ac:dyDescent="0.3">
      <c r="J1637" s="1" t="s">
        <v>1415</v>
      </c>
      <c r="K1637" s="16">
        <v>14092</v>
      </c>
      <c r="L1637" s="13" t="str">
        <f t="shared" si="27"/>
        <v>A9</v>
      </c>
    </row>
    <row r="1638" spans="10:12" ht="15.6" x14ac:dyDescent="0.3">
      <c r="J1638" s="1" t="s">
        <v>1416</v>
      </c>
      <c r="K1638" s="16">
        <v>14092</v>
      </c>
      <c r="L1638" s="13" t="str">
        <f t="shared" si="27"/>
        <v>A9</v>
      </c>
    </row>
    <row r="1639" spans="10:12" ht="15.6" x14ac:dyDescent="0.3">
      <c r="J1639" s="1" t="s">
        <v>1417</v>
      </c>
      <c r="K1639" s="16">
        <v>14200</v>
      </c>
      <c r="L1639" s="13" t="str">
        <f t="shared" si="27"/>
        <v>A10</v>
      </c>
    </row>
    <row r="1640" spans="10:12" ht="15.6" x14ac:dyDescent="0.3">
      <c r="J1640" s="1" t="s">
        <v>1418</v>
      </c>
      <c r="K1640" s="16">
        <v>14332</v>
      </c>
      <c r="L1640" s="13" t="str">
        <f t="shared" si="27"/>
        <v>A10</v>
      </c>
    </row>
    <row r="1641" spans="10:12" ht="15.6" x14ac:dyDescent="0.3">
      <c r="J1641" s="1" t="s">
        <v>1419</v>
      </c>
      <c r="K1641" s="16">
        <v>14332</v>
      </c>
      <c r="L1641" s="13" t="str">
        <f t="shared" si="27"/>
        <v>A10</v>
      </c>
    </row>
    <row r="1642" spans="10:12" ht="15.6" x14ac:dyDescent="0.3">
      <c r="J1642" s="3">
        <v>43107</v>
      </c>
      <c r="K1642" s="16">
        <v>14332</v>
      </c>
      <c r="L1642" s="13" t="str">
        <f t="shared" si="27"/>
        <v>A10</v>
      </c>
    </row>
    <row r="1643" spans="10:12" ht="15.6" x14ac:dyDescent="0.3">
      <c r="J1643" s="1" t="s">
        <v>1420</v>
      </c>
      <c r="K1643" s="16">
        <v>14259</v>
      </c>
      <c r="L1643" s="13" t="str">
        <f t="shared" si="27"/>
        <v>A10</v>
      </c>
    </row>
    <row r="1644" spans="10:12" ht="15.6" x14ac:dyDescent="0.3">
      <c r="J1644" s="1" t="s">
        <v>1421</v>
      </c>
      <c r="K1644" s="16">
        <v>14346</v>
      </c>
      <c r="L1644" s="13" t="str">
        <f t="shared" si="27"/>
        <v>A10</v>
      </c>
    </row>
    <row r="1645" spans="10:12" ht="15.6" x14ac:dyDescent="0.3">
      <c r="J1645" s="1" t="s">
        <v>1422</v>
      </c>
      <c r="K1645" s="16">
        <v>14271</v>
      </c>
      <c r="L1645" s="13" t="str">
        <f t="shared" si="27"/>
        <v>A10</v>
      </c>
    </row>
    <row r="1646" spans="10:12" ht="15.6" x14ac:dyDescent="0.3">
      <c r="J1646" s="1" t="s">
        <v>1423</v>
      </c>
      <c r="K1646" s="16">
        <v>14315</v>
      </c>
      <c r="L1646" s="13" t="str">
        <f t="shared" si="27"/>
        <v>A10</v>
      </c>
    </row>
    <row r="1647" spans="10:12" ht="15.6" x14ac:dyDescent="0.3">
      <c r="J1647" s="1" t="s">
        <v>1424</v>
      </c>
      <c r="K1647" s="16">
        <v>14337</v>
      </c>
      <c r="L1647" s="13" t="str">
        <f t="shared" si="27"/>
        <v>A10</v>
      </c>
    </row>
    <row r="1648" spans="10:12" ht="15.6" x14ac:dyDescent="0.3">
      <c r="J1648" s="3">
        <v>43288</v>
      </c>
      <c r="K1648" s="16">
        <v>14337</v>
      </c>
      <c r="L1648" s="13" t="str">
        <f t="shared" si="27"/>
        <v>A10</v>
      </c>
    </row>
    <row r="1649" spans="10:12" ht="15.6" x14ac:dyDescent="0.3">
      <c r="J1649" s="3">
        <v>43319</v>
      </c>
      <c r="K1649" s="16">
        <v>14337</v>
      </c>
      <c r="L1649" s="13" t="str">
        <f t="shared" si="27"/>
        <v>A10</v>
      </c>
    </row>
    <row r="1650" spans="10:12" ht="15.6" x14ac:dyDescent="0.3">
      <c r="J1650" s="1" t="s">
        <v>1425</v>
      </c>
      <c r="K1650" s="16">
        <v>14260</v>
      </c>
      <c r="L1650" s="13" t="str">
        <f t="shared" si="27"/>
        <v>A10</v>
      </c>
    </row>
    <row r="1651" spans="10:12" ht="15.6" x14ac:dyDescent="0.3">
      <c r="J1651" s="1" t="s">
        <v>1426</v>
      </c>
      <c r="K1651" s="16">
        <v>14254</v>
      </c>
      <c r="L1651" s="13" t="str">
        <f t="shared" si="27"/>
        <v>A10</v>
      </c>
    </row>
    <row r="1652" spans="10:12" ht="15.6" x14ac:dyDescent="0.3">
      <c r="J1652" s="1" t="s">
        <v>1427</v>
      </c>
      <c r="K1652" s="16">
        <v>14319</v>
      </c>
      <c r="L1652" s="13" t="str">
        <f t="shared" si="27"/>
        <v>A10</v>
      </c>
    </row>
    <row r="1653" spans="10:12" ht="15.6" x14ac:dyDescent="0.3">
      <c r="J1653" s="1" t="s">
        <v>1428</v>
      </c>
      <c r="K1653" s="16">
        <v>14363</v>
      </c>
      <c r="L1653" s="13" t="str">
        <f t="shared" si="27"/>
        <v>A10</v>
      </c>
    </row>
    <row r="1654" spans="10:12" ht="15.6" x14ac:dyDescent="0.3">
      <c r="J1654" s="1" t="s">
        <v>1429</v>
      </c>
      <c r="K1654" s="16">
        <v>14286</v>
      </c>
      <c r="L1654" s="13" t="str">
        <f t="shared" si="27"/>
        <v>A10</v>
      </c>
    </row>
    <row r="1655" spans="10:12" ht="15.6" x14ac:dyDescent="0.3">
      <c r="J1655" s="1" t="s">
        <v>1430</v>
      </c>
      <c r="K1655" s="16">
        <v>14286</v>
      </c>
      <c r="L1655" s="13" t="str">
        <f t="shared" si="27"/>
        <v>A10</v>
      </c>
    </row>
    <row r="1656" spans="10:12" ht="15.6" x14ac:dyDescent="0.3">
      <c r="J1656" s="1" t="s">
        <v>1431</v>
      </c>
      <c r="K1656" s="16">
        <v>14286</v>
      </c>
      <c r="L1656" s="13" t="str">
        <f t="shared" si="27"/>
        <v>A10</v>
      </c>
    </row>
    <row r="1657" spans="10:12" ht="15.6" x14ac:dyDescent="0.3">
      <c r="J1657" s="1" t="s">
        <v>1432</v>
      </c>
      <c r="K1657" s="16">
        <v>14324</v>
      </c>
      <c r="L1657" s="13" t="str">
        <f t="shared" si="27"/>
        <v>A10</v>
      </c>
    </row>
    <row r="1658" spans="10:12" ht="15.6" x14ac:dyDescent="0.3">
      <c r="J1658" s="1" t="s">
        <v>1433</v>
      </c>
      <c r="K1658" s="16">
        <v>14319</v>
      </c>
      <c r="L1658" s="13" t="str">
        <f t="shared" si="27"/>
        <v>A10</v>
      </c>
    </row>
    <row r="1659" spans="10:12" ht="15.6" x14ac:dyDescent="0.3">
      <c r="J1659" s="1" t="s">
        <v>1434</v>
      </c>
      <c r="K1659" s="16">
        <v>14334</v>
      </c>
      <c r="L1659" s="13" t="str">
        <f t="shared" si="27"/>
        <v>A10</v>
      </c>
    </row>
    <row r="1660" spans="10:12" ht="15.6" x14ac:dyDescent="0.3">
      <c r="J1660" s="1" t="s">
        <v>1435</v>
      </c>
      <c r="K1660" s="16">
        <v>14346</v>
      </c>
      <c r="L1660" s="13" t="str">
        <f t="shared" si="27"/>
        <v>A10</v>
      </c>
    </row>
    <row r="1661" spans="10:12" ht="15.6" x14ac:dyDescent="0.3">
      <c r="J1661" s="1" t="s">
        <v>1436</v>
      </c>
      <c r="K1661" s="16">
        <v>14447</v>
      </c>
      <c r="L1661" s="13" t="str">
        <f t="shared" si="27"/>
        <v>A10</v>
      </c>
    </row>
    <row r="1662" spans="10:12" ht="15.6" x14ac:dyDescent="0.3">
      <c r="J1662" s="1" t="s">
        <v>1437</v>
      </c>
      <c r="K1662" s="16">
        <v>14447</v>
      </c>
      <c r="L1662" s="13" t="str">
        <f t="shared" si="27"/>
        <v>A10</v>
      </c>
    </row>
    <row r="1663" spans="10:12" ht="15.6" x14ac:dyDescent="0.3">
      <c r="J1663" s="1" t="s">
        <v>1438</v>
      </c>
      <c r="K1663" s="16">
        <v>14447</v>
      </c>
      <c r="L1663" s="13" t="str">
        <f t="shared" si="27"/>
        <v>A10</v>
      </c>
    </row>
    <row r="1664" spans="10:12" ht="15.6" x14ac:dyDescent="0.3">
      <c r="J1664" s="1" t="s">
        <v>1439</v>
      </c>
      <c r="K1664" s="16">
        <v>14382</v>
      </c>
      <c r="L1664" s="13" t="str">
        <f t="shared" si="27"/>
        <v>A10</v>
      </c>
    </row>
    <row r="1665" spans="10:12" ht="15.6" x14ac:dyDescent="0.3">
      <c r="J1665" s="1" t="s">
        <v>1440</v>
      </c>
      <c r="K1665" s="16">
        <v>14468</v>
      </c>
      <c r="L1665" s="13" t="str">
        <f t="shared" si="27"/>
        <v>A10</v>
      </c>
    </row>
    <row r="1666" spans="10:12" ht="15.6" x14ac:dyDescent="0.3">
      <c r="J1666" s="1" t="s">
        <v>1441</v>
      </c>
      <c r="K1666" s="16">
        <v>14442</v>
      </c>
      <c r="L1666" s="13" t="str">
        <f t="shared" si="27"/>
        <v>A10</v>
      </c>
    </row>
    <row r="1667" spans="10:12" ht="15.6" x14ac:dyDescent="0.3">
      <c r="J1667" s="1" t="s">
        <v>1442</v>
      </c>
      <c r="K1667" s="16">
        <v>14371</v>
      </c>
      <c r="L1667" s="13" t="str">
        <f t="shared" si="27"/>
        <v>A10</v>
      </c>
    </row>
    <row r="1668" spans="10:12" ht="15.6" x14ac:dyDescent="0.3">
      <c r="J1668" s="1" t="s">
        <v>1443</v>
      </c>
      <c r="K1668" s="16">
        <v>14411</v>
      </c>
      <c r="L1668" s="13" t="str">
        <f t="shared" si="27"/>
        <v>A10</v>
      </c>
    </row>
    <row r="1669" spans="10:12" ht="15.6" x14ac:dyDescent="0.3">
      <c r="J1669" s="1" t="s">
        <v>1444</v>
      </c>
      <c r="K1669" s="16">
        <v>14411</v>
      </c>
      <c r="L1669" s="13" t="str">
        <f t="shared" si="27"/>
        <v>A10</v>
      </c>
    </row>
    <row r="1670" spans="10:12" ht="15.6" x14ac:dyDescent="0.3">
      <c r="J1670" s="1" t="s">
        <v>1445</v>
      </c>
      <c r="K1670" s="16">
        <v>14411</v>
      </c>
      <c r="L1670" s="13" t="str">
        <f t="shared" ref="L1670:L1733" si="28">VLOOKUP(K1670,$G$3:$H$15,2,TRUE)</f>
        <v>A10</v>
      </c>
    </row>
    <row r="1671" spans="10:12" ht="15.6" x14ac:dyDescent="0.3">
      <c r="J1671" s="1" t="s">
        <v>1446</v>
      </c>
      <c r="K1671" s="16">
        <v>14337</v>
      </c>
      <c r="L1671" s="13" t="str">
        <f t="shared" si="28"/>
        <v>A10</v>
      </c>
    </row>
    <row r="1672" spans="10:12" ht="15.6" x14ac:dyDescent="0.3">
      <c r="J1672" s="1" t="s">
        <v>1447</v>
      </c>
      <c r="K1672" s="16">
        <v>14341</v>
      </c>
      <c r="L1672" s="13" t="str">
        <f t="shared" si="28"/>
        <v>A10</v>
      </c>
    </row>
    <row r="1673" spans="10:12" ht="15.6" x14ac:dyDescent="0.3">
      <c r="J1673" s="1" t="s">
        <v>1448</v>
      </c>
      <c r="K1673" s="16">
        <v>14370</v>
      </c>
      <c r="L1673" s="13" t="str">
        <f t="shared" si="28"/>
        <v>A10</v>
      </c>
    </row>
    <row r="1674" spans="10:12" ht="15.6" x14ac:dyDescent="0.3">
      <c r="J1674" s="1" t="s">
        <v>1449</v>
      </c>
      <c r="K1674" s="16">
        <v>14374</v>
      </c>
      <c r="L1674" s="13" t="str">
        <f t="shared" si="28"/>
        <v>A10</v>
      </c>
    </row>
    <row r="1675" spans="10:12" ht="15.6" x14ac:dyDescent="0.3">
      <c r="J1675" s="1" t="s">
        <v>1450</v>
      </c>
      <c r="K1675" s="16">
        <v>14430</v>
      </c>
      <c r="L1675" s="13" t="str">
        <f t="shared" si="28"/>
        <v>A10</v>
      </c>
    </row>
    <row r="1676" spans="10:12" ht="15.6" x14ac:dyDescent="0.3">
      <c r="J1676" s="3">
        <v>43198</v>
      </c>
      <c r="K1676" s="16">
        <v>14430</v>
      </c>
      <c r="L1676" s="13" t="str">
        <f t="shared" si="28"/>
        <v>A10</v>
      </c>
    </row>
    <row r="1677" spans="10:12" ht="15.6" x14ac:dyDescent="0.3">
      <c r="J1677" s="3">
        <v>43228</v>
      </c>
      <c r="K1677" s="16">
        <v>14430</v>
      </c>
      <c r="L1677" s="13" t="str">
        <f t="shared" si="28"/>
        <v>A10</v>
      </c>
    </row>
    <row r="1678" spans="10:12" ht="15.6" x14ac:dyDescent="0.3">
      <c r="J1678" s="1" t="s">
        <v>1451</v>
      </c>
      <c r="K1678" s="16">
        <v>14409</v>
      </c>
      <c r="L1678" s="13" t="str">
        <f t="shared" si="28"/>
        <v>A10</v>
      </c>
    </row>
    <row r="1679" spans="10:12" ht="15.6" x14ac:dyDescent="0.3">
      <c r="J1679" s="1" t="s">
        <v>1452</v>
      </c>
      <c r="K1679" s="16">
        <v>14413</v>
      </c>
      <c r="L1679" s="13" t="str">
        <f t="shared" si="28"/>
        <v>A10</v>
      </c>
    </row>
    <row r="1680" spans="10:12" ht="15.6" x14ac:dyDescent="0.3">
      <c r="J1680" s="1" t="s">
        <v>1453</v>
      </c>
      <c r="K1680" s="16">
        <v>14367</v>
      </c>
      <c r="L1680" s="13" t="str">
        <f t="shared" si="28"/>
        <v>A10</v>
      </c>
    </row>
    <row r="1681" spans="10:12" ht="15.6" x14ac:dyDescent="0.3">
      <c r="J1681" s="1" t="s">
        <v>1454</v>
      </c>
      <c r="K1681" s="16">
        <v>14350</v>
      </c>
      <c r="L1681" s="13" t="str">
        <f t="shared" si="28"/>
        <v>A10</v>
      </c>
    </row>
    <row r="1682" spans="10:12" ht="15.6" x14ac:dyDescent="0.3">
      <c r="J1682" s="1" t="s">
        <v>1455</v>
      </c>
      <c r="K1682" s="16">
        <v>14365</v>
      </c>
      <c r="L1682" s="13" t="str">
        <f t="shared" si="28"/>
        <v>A10</v>
      </c>
    </row>
    <row r="1683" spans="10:12" ht="15.6" x14ac:dyDescent="0.3">
      <c r="J1683" s="3">
        <v>43412</v>
      </c>
      <c r="K1683" s="16">
        <v>14365</v>
      </c>
      <c r="L1683" s="13" t="str">
        <f t="shared" si="28"/>
        <v>A10</v>
      </c>
    </row>
    <row r="1684" spans="10:12" ht="15.6" x14ac:dyDescent="0.3">
      <c r="J1684" s="3">
        <v>43442</v>
      </c>
      <c r="K1684" s="16">
        <v>14365</v>
      </c>
      <c r="L1684" s="13" t="str">
        <f t="shared" si="28"/>
        <v>A10</v>
      </c>
    </row>
    <row r="1685" spans="10:12" ht="15.6" x14ac:dyDescent="0.3">
      <c r="J1685" s="1" t="s">
        <v>1456</v>
      </c>
      <c r="K1685" s="16">
        <v>14510</v>
      </c>
      <c r="L1685" s="13" t="str">
        <f t="shared" si="28"/>
        <v>A10</v>
      </c>
    </row>
    <row r="1686" spans="10:12" ht="15.6" x14ac:dyDescent="0.3">
      <c r="J1686" s="1" t="s">
        <v>1457</v>
      </c>
      <c r="K1686" s="16">
        <v>14552</v>
      </c>
      <c r="L1686" s="13" t="str">
        <f t="shared" si="28"/>
        <v>A11</v>
      </c>
    </row>
    <row r="1687" spans="10:12" ht="15.6" x14ac:dyDescent="0.3">
      <c r="J1687" s="1" t="s">
        <v>1458</v>
      </c>
      <c r="K1687" s="16">
        <v>14548</v>
      </c>
      <c r="L1687" s="13" t="str">
        <f t="shared" si="28"/>
        <v>A11</v>
      </c>
    </row>
    <row r="1688" spans="10:12" ht="15.6" x14ac:dyDescent="0.3">
      <c r="J1688" s="1" t="s">
        <v>1459</v>
      </c>
      <c r="K1688" s="16">
        <v>14546</v>
      </c>
      <c r="L1688" s="13" t="str">
        <f t="shared" si="28"/>
        <v>A11</v>
      </c>
    </row>
    <row r="1689" spans="10:12" ht="15.6" x14ac:dyDescent="0.3">
      <c r="J1689" s="1" t="s">
        <v>1460</v>
      </c>
      <c r="K1689" s="16">
        <v>14546</v>
      </c>
      <c r="L1689" s="13" t="str">
        <f t="shared" si="28"/>
        <v>A11</v>
      </c>
    </row>
    <row r="1690" spans="10:12" ht="15.6" x14ac:dyDescent="0.3">
      <c r="J1690" s="1" t="s">
        <v>1461</v>
      </c>
      <c r="K1690" s="16">
        <v>14546</v>
      </c>
      <c r="L1690" s="13" t="str">
        <f t="shared" si="28"/>
        <v>A11</v>
      </c>
    </row>
    <row r="1691" spans="10:12" ht="15.6" x14ac:dyDescent="0.3">
      <c r="J1691" s="1" t="s">
        <v>1462</v>
      </c>
      <c r="K1691" s="16">
        <v>14546</v>
      </c>
      <c r="L1691" s="13" t="str">
        <f t="shared" si="28"/>
        <v>A11</v>
      </c>
    </row>
    <row r="1692" spans="10:12" ht="15.6" x14ac:dyDescent="0.3">
      <c r="J1692" s="1" t="s">
        <v>1463</v>
      </c>
      <c r="K1692" s="16">
        <v>14505</v>
      </c>
      <c r="L1692" s="13" t="str">
        <f t="shared" si="28"/>
        <v>A10</v>
      </c>
    </row>
    <row r="1693" spans="10:12" ht="15.6" x14ac:dyDescent="0.3">
      <c r="J1693" s="1" t="s">
        <v>1464</v>
      </c>
      <c r="K1693" s="16">
        <v>14495</v>
      </c>
      <c r="L1693" s="13" t="str">
        <f t="shared" si="28"/>
        <v>A10</v>
      </c>
    </row>
    <row r="1694" spans="10:12" ht="15.6" x14ac:dyDescent="0.3">
      <c r="J1694" s="1" t="s">
        <v>1465</v>
      </c>
      <c r="K1694" s="16">
        <v>14547</v>
      </c>
      <c r="L1694" s="13" t="str">
        <f t="shared" si="28"/>
        <v>A11</v>
      </c>
    </row>
    <row r="1695" spans="10:12" ht="15.6" x14ac:dyDescent="0.3">
      <c r="J1695" s="1" t="s">
        <v>1466</v>
      </c>
      <c r="K1695" s="16">
        <v>14582</v>
      </c>
      <c r="L1695" s="13" t="str">
        <f t="shared" si="28"/>
        <v>A11</v>
      </c>
    </row>
    <row r="1696" spans="10:12" ht="15.6" x14ac:dyDescent="0.3">
      <c r="J1696" s="1" t="s">
        <v>1467</v>
      </c>
      <c r="K1696" s="16">
        <v>14582</v>
      </c>
      <c r="L1696" s="13" t="str">
        <f t="shared" si="28"/>
        <v>A11</v>
      </c>
    </row>
    <row r="1697" spans="10:12" ht="15.6" x14ac:dyDescent="0.3">
      <c r="J1697" s="1" t="s">
        <v>1468</v>
      </c>
      <c r="K1697" s="16">
        <v>14582</v>
      </c>
      <c r="L1697" s="13" t="str">
        <f t="shared" si="28"/>
        <v>A11</v>
      </c>
    </row>
    <row r="1698" spans="10:12" ht="15.6" x14ac:dyDescent="0.3">
      <c r="J1698" s="1" t="s">
        <v>1469</v>
      </c>
      <c r="K1698" s="16">
        <v>14582</v>
      </c>
      <c r="L1698" s="13" t="str">
        <f t="shared" si="28"/>
        <v>A11</v>
      </c>
    </row>
    <row r="1699" spans="10:12" ht="15.6" x14ac:dyDescent="0.3">
      <c r="J1699" s="1" t="s">
        <v>1470</v>
      </c>
      <c r="K1699" s="16">
        <v>14537</v>
      </c>
      <c r="L1699" s="13" t="str">
        <f t="shared" si="28"/>
        <v>A11</v>
      </c>
    </row>
    <row r="1700" spans="10:12" ht="15.6" x14ac:dyDescent="0.3">
      <c r="J1700" s="1" t="s">
        <v>1471</v>
      </c>
      <c r="K1700" s="16">
        <v>14541</v>
      </c>
      <c r="L1700" s="13" t="str">
        <f t="shared" si="28"/>
        <v>A11</v>
      </c>
    </row>
    <row r="1701" spans="10:12" ht="15.6" x14ac:dyDescent="0.3">
      <c r="J1701" s="1" t="s">
        <v>1472</v>
      </c>
      <c r="K1701" s="16">
        <v>14570</v>
      </c>
      <c r="L1701" s="13" t="str">
        <f t="shared" si="28"/>
        <v>A11</v>
      </c>
    </row>
    <row r="1702" spans="10:12" ht="15.6" x14ac:dyDescent="0.3">
      <c r="J1702" s="1" t="s">
        <v>1473</v>
      </c>
      <c r="K1702" s="16">
        <v>14582</v>
      </c>
      <c r="L1702" s="13" t="str">
        <f t="shared" si="28"/>
        <v>A11</v>
      </c>
    </row>
    <row r="1703" spans="10:12" ht="15.6" x14ac:dyDescent="0.3">
      <c r="J1703" s="1" t="s">
        <v>1474</v>
      </c>
      <c r="K1703" s="16">
        <v>14637</v>
      </c>
      <c r="L1703" s="13" t="str">
        <f t="shared" si="28"/>
        <v>A11</v>
      </c>
    </row>
    <row r="1704" spans="10:12" ht="15.6" x14ac:dyDescent="0.3">
      <c r="J1704" s="3">
        <v>43109</v>
      </c>
      <c r="K1704" s="16">
        <v>14637</v>
      </c>
      <c r="L1704" s="13" t="str">
        <f t="shared" si="28"/>
        <v>A11</v>
      </c>
    </row>
    <row r="1705" spans="10:12" ht="15.6" x14ac:dyDescent="0.3">
      <c r="J1705" s="3">
        <v>43140</v>
      </c>
      <c r="K1705" s="16">
        <v>14637</v>
      </c>
      <c r="L1705" s="13" t="str">
        <f t="shared" si="28"/>
        <v>A11</v>
      </c>
    </row>
    <row r="1706" spans="10:12" ht="15.6" x14ac:dyDescent="0.3">
      <c r="J1706" s="1" t="s">
        <v>1475</v>
      </c>
      <c r="K1706" s="16">
        <v>14693</v>
      </c>
      <c r="L1706" s="13" t="str">
        <f t="shared" si="28"/>
        <v>A11</v>
      </c>
    </row>
    <row r="1707" spans="10:12" ht="15.6" x14ac:dyDescent="0.3">
      <c r="J1707" s="1" t="s">
        <v>1476</v>
      </c>
      <c r="K1707" s="16">
        <v>14766</v>
      </c>
      <c r="L1707" s="13" t="str">
        <f t="shared" si="28"/>
        <v>A11</v>
      </c>
    </row>
    <row r="1708" spans="10:12" ht="15.6" x14ac:dyDescent="0.3">
      <c r="J1708" s="1" t="s">
        <v>1477</v>
      </c>
      <c r="K1708" s="16">
        <v>14852</v>
      </c>
      <c r="L1708" s="13" t="str">
        <f t="shared" si="28"/>
        <v>A11</v>
      </c>
    </row>
    <row r="1709" spans="10:12" ht="15.6" x14ac:dyDescent="0.3">
      <c r="J1709" s="1" t="s">
        <v>1478</v>
      </c>
      <c r="K1709" s="16">
        <v>14817</v>
      </c>
      <c r="L1709" s="13" t="str">
        <f t="shared" si="28"/>
        <v>A11</v>
      </c>
    </row>
    <row r="1710" spans="10:12" ht="15.6" x14ac:dyDescent="0.3">
      <c r="J1710" s="1" t="s">
        <v>1479</v>
      </c>
      <c r="K1710" s="16">
        <v>14810</v>
      </c>
      <c r="L1710" s="13" t="str">
        <f t="shared" si="28"/>
        <v>A11</v>
      </c>
    </row>
    <row r="1711" spans="10:12" ht="15.6" x14ac:dyDescent="0.3">
      <c r="J1711" s="3">
        <v>43321</v>
      </c>
      <c r="K1711" s="16">
        <v>14810</v>
      </c>
      <c r="L1711" s="13" t="str">
        <f t="shared" si="28"/>
        <v>A11</v>
      </c>
    </row>
    <row r="1712" spans="10:12" ht="15.6" x14ac:dyDescent="0.3">
      <c r="J1712" s="3">
        <v>43352</v>
      </c>
      <c r="K1712" s="16">
        <v>14810</v>
      </c>
      <c r="L1712" s="13" t="str">
        <f t="shared" si="28"/>
        <v>A11</v>
      </c>
    </row>
    <row r="1713" spans="10:12" ht="15.6" x14ac:dyDescent="0.3">
      <c r="J1713" s="1" t="s">
        <v>1480</v>
      </c>
      <c r="K1713" s="16">
        <v>14761</v>
      </c>
      <c r="L1713" s="13" t="str">
        <f t="shared" si="28"/>
        <v>A11</v>
      </c>
    </row>
    <row r="1714" spans="10:12" ht="15.6" x14ac:dyDescent="0.3">
      <c r="J1714" s="3">
        <v>43413</v>
      </c>
      <c r="K1714" s="16">
        <v>14761</v>
      </c>
      <c r="L1714" s="13" t="str">
        <f t="shared" si="28"/>
        <v>A11</v>
      </c>
    </row>
    <row r="1715" spans="10:12" ht="15.6" x14ac:dyDescent="0.3">
      <c r="J1715" s="1" t="s">
        <v>1481</v>
      </c>
      <c r="K1715" s="16">
        <v>14789</v>
      </c>
      <c r="L1715" s="13" t="str">
        <f t="shared" si="28"/>
        <v>A11</v>
      </c>
    </row>
    <row r="1716" spans="10:12" ht="15.6" x14ac:dyDescent="0.3">
      <c r="J1716" s="1" t="s">
        <v>1482</v>
      </c>
      <c r="K1716" s="16">
        <v>14720</v>
      </c>
      <c r="L1716" s="13" t="str">
        <f t="shared" si="28"/>
        <v>A11</v>
      </c>
    </row>
    <row r="1717" spans="10:12" ht="15.6" x14ac:dyDescent="0.3">
      <c r="J1717" s="1" t="s">
        <v>1483</v>
      </c>
      <c r="K1717" s="16">
        <v>14761</v>
      </c>
      <c r="L1717" s="13" t="str">
        <f t="shared" si="28"/>
        <v>A11</v>
      </c>
    </row>
    <row r="1718" spans="10:12" ht="15.6" x14ac:dyDescent="0.3">
      <c r="J1718" s="1" t="s">
        <v>1484</v>
      </c>
      <c r="K1718" s="16">
        <v>14761</v>
      </c>
      <c r="L1718" s="13" t="str">
        <f t="shared" si="28"/>
        <v>A11</v>
      </c>
    </row>
    <row r="1719" spans="10:12" ht="15.6" x14ac:dyDescent="0.3">
      <c r="J1719" s="1" t="s">
        <v>1485</v>
      </c>
      <c r="K1719" s="16">
        <v>14761</v>
      </c>
      <c r="L1719" s="13" t="str">
        <f t="shared" si="28"/>
        <v>A11</v>
      </c>
    </row>
    <row r="1720" spans="10:12" ht="15.6" x14ac:dyDescent="0.3">
      <c r="J1720" s="1" t="s">
        <v>1486</v>
      </c>
      <c r="K1720" s="16">
        <v>14785</v>
      </c>
      <c r="L1720" s="13" t="str">
        <f t="shared" si="28"/>
        <v>A11</v>
      </c>
    </row>
    <row r="1721" spans="10:12" ht="15.6" x14ac:dyDescent="0.3">
      <c r="J1721" s="1" t="s">
        <v>1487</v>
      </c>
      <c r="K1721" s="16">
        <v>14833</v>
      </c>
      <c r="L1721" s="13" t="str">
        <f t="shared" si="28"/>
        <v>A11</v>
      </c>
    </row>
    <row r="1722" spans="10:12" ht="15.6" x14ac:dyDescent="0.3">
      <c r="J1722" s="1" t="s">
        <v>1488</v>
      </c>
      <c r="K1722" s="16">
        <v>14822</v>
      </c>
      <c r="L1722" s="13" t="str">
        <f t="shared" si="28"/>
        <v>A11</v>
      </c>
    </row>
    <row r="1723" spans="10:12" ht="15.6" x14ac:dyDescent="0.3">
      <c r="J1723" s="1" t="s">
        <v>1489</v>
      </c>
      <c r="K1723" s="16">
        <v>14765</v>
      </c>
      <c r="L1723" s="13" t="str">
        <f t="shared" si="28"/>
        <v>A11</v>
      </c>
    </row>
    <row r="1724" spans="10:12" ht="15.6" x14ac:dyDescent="0.3">
      <c r="J1724" s="1" t="s">
        <v>1490</v>
      </c>
      <c r="K1724" s="16">
        <v>14750</v>
      </c>
      <c r="L1724" s="13" t="str">
        <f t="shared" si="28"/>
        <v>A11</v>
      </c>
    </row>
    <row r="1725" spans="10:12" ht="15.6" x14ac:dyDescent="0.3">
      <c r="J1725" s="1" t="s">
        <v>1491</v>
      </c>
      <c r="K1725" s="16">
        <v>14750</v>
      </c>
      <c r="L1725" s="13" t="str">
        <f t="shared" si="28"/>
        <v>A11</v>
      </c>
    </row>
    <row r="1726" spans="10:12" ht="15.6" x14ac:dyDescent="0.3">
      <c r="J1726" s="1" t="s">
        <v>1492</v>
      </c>
      <c r="K1726" s="16">
        <v>14750</v>
      </c>
      <c r="L1726" s="13" t="str">
        <f t="shared" si="28"/>
        <v>A11</v>
      </c>
    </row>
    <row r="1727" spans="10:12" ht="15.6" x14ac:dyDescent="0.3">
      <c r="J1727" s="1" t="s">
        <v>1493</v>
      </c>
      <c r="K1727" s="16">
        <v>14791</v>
      </c>
      <c r="L1727" s="13" t="str">
        <f t="shared" si="28"/>
        <v>A11</v>
      </c>
    </row>
    <row r="1728" spans="10:12" ht="15.6" x14ac:dyDescent="0.3">
      <c r="J1728" s="1" t="s">
        <v>1494</v>
      </c>
      <c r="K1728" s="16">
        <v>14819</v>
      </c>
      <c r="L1728" s="13" t="str">
        <f t="shared" si="28"/>
        <v>A11</v>
      </c>
    </row>
    <row r="1729" spans="10:12" ht="15.6" x14ac:dyDescent="0.3">
      <c r="J1729" s="1" t="s">
        <v>1495</v>
      </c>
      <c r="K1729" s="16">
        <v>14863</v>
      </c>
      <c r="L1729" s="13" t="str">
        <f t="shared" si="28"/>
        <v>A12</v>
      </c>
    </row>
    <row r="1730" spans="10:12" ht="15.6" x14ac:dyDescent="0.3">
      <c r="J1730" s="1" t="s">
        <v>1496</v>
      </c>
      <c r="K1730" s="16">
        <v>14844</v>
      </c>
      <c r="L1730" s="13" t="str">
        <f t="shared" si="28"/>
        <v>A11</v>
      </c>
    </row>
    <row r="1731" spans="10:12" ht="15.6" x14ac:dyDescent="0.3">
      <c r="J1731" s="1" t="s">
        <v>1497</v>
      </c>
      <c r="K1731" s="16">
        <v>14854</v>
      </c>
      <c r="L1731" s="13" t="str">
        <f t="shared" si="28"/>
        <v>A11</v>
      </c>
    </row>
    <row r="1732" spans="10:12" ht="15.6" x14ac:dyDescent="0.3">
      <c r="J1732" s="1" t="s">
        <v>1498</v>
      </c>
      <c r="K1732" s="16">
        <v>14854</v>
      </c>
      <c r="L1732" s="13" t="str">
        <f t="shared" si="28"/>
        <v>A11</v>
      </c>
    </row>
    <row r="1733" spans="10:12" ht="15.6" x14ac:dyDescent="0.3">
      <c r="J1733" s="1" t="s">
        <v>1499</v>
      </c>
      <c r="K1733" s="16">
        <v>14854</v>
      </c>
      <c r="L1733" s="13" t="str">
        <f t="shared" si="28"/>
        <v>A11</v>
      </c>
    </row>
    <row r="1734" spans="10:12" ht="15.6" x14ac:dyDescent="0.3">
      <c r="J1734" s="1" t="s">
        <v>1500</v>
      </c>
      <c r="K1734" s="16">
        <v>14830</v>
      </c>
      <c r="L1734" s="13" t="str">
        <f t="shared" ref="L1734:L1797" si="29">VLOOKUP(K1734,$G$3:$H$15,2,TRUE)</f>
        <v>A11</v>
      </c>
    </row>
    <row r="1735" spans="10:12" ht="15.6" x14ac:dyDescent="0.3">
      <c r="J1735" s="1" t="s">
        <v>1501</v>
      </c>
      <c r="K1735" s="16">
        <v>14913</v>
      </c>
      <c r="L1735" s="13" t="str">
        <f t="shared" si="29"/>
        <v>A12</v>
      </c>
    </row>
    <row r="1736" spans="10:12" ht="15.6" x14ac:dyDescent="0.3">
      <c r="J1736" s="1" t="s">
        <v>1502</v>
      </c>
      <c r="K1736" s="16">
        <v>15013</v>
      </c>
      <c r="L1736" s="13" t="str">
        <f t="shared" si="29"/>
        <v>A12</v>
      </c>
    </row>
    <row r="1737" spans="10:12" ht="15.6" x14ac:dyDescent="0.3">
      <c r="J1737" s="1" t="s">
        <v>1503</v>
      </c>
      <c r="K1737" s="16">
        <v>15057</v>
      </c>
      <c r="L1737" s="13" t="str">
        <f t="shared" si="29"/>
        <v>A12</v>
      </c>
    </row>
    <row r="1738" spans="10:12" ht="15.6" x14ac:dyDescent="0.3">
      <c r="J1738" s="1" t="s">
        <v>1504</v>
      </c>
      <c r="K1738" s="16">
        <v>15106</v>
      </c>
      <c r="L1738" s="13" t="str">
        <f t="shared" si="29"/>
        <v>A12</v>
      </c>
    </row>
    <row r="1739" spans="10:12" ht="15.6" x14ac:dyDescent="0.3">
      <c r="J1739" s="3">
        <v>43261</v>
      </c>
      <c r="K1739" s="16">
        <v>15106</v>
      </c>
      <c r="L1739" s="13" t="str">
        <f t="shared" si="29"/>
        <v>A12</v>
      </c>
    </row>
    <row r="1740" spans="10:12" ht="15.6" x14ac:dyDescent="0.3">
      <c r="J1740" s="3">
        <v>43291</v>
      </c>
      <c r="K1740" s="16">
        <v>15106</v>
      </c>
      <c r="L1740" s="13" t="str">
        <f t="shared" si="29"/>
        <v>A12</v>
      </c>
    </row>
    <row r="1741" spans="10:12" ht="15.6" x14ac:dyDescent="0.3">
      <c r="J1741" s="1" t="s">
        <v>1505</v>
      </c>
      <c r="K1741" s="16">
        <v>15117</v>
      </c>
      <c r="L1741" s="13" t="str">
        <f t="shared" si="29"/>
        <v>A12</v>
      </c>
    </row>
    <row r="1742" spans="10:12" ht="15.6" x14ac:dyDescent="0.3">
      <c r="J1742" s="1" t="s">
        <v>1506</v>
      </c>
      <c r="K1742" s="16">
        <v>15157</v>
      </c>
      <c r="L1742" s="13" t="str">
        <f t="shared" si="29"/>
        <v>A12</v>
      </c>
    </row>
    <row r="1743" spans="10:12" ht="15.6" x14ac:dyDescent="0.3">
      <c r="J1743" s="1" t="s">
        <v>1507</v>
      </c>
      <c r="K1743" s="16">
        <v>15139</v>
      </c>
      <c r="L1743" s="13" t="str">
        <f t="shared" si="29"/>
        <v>A12</v>
      </c>
    </row>
    <row r="1744" spans="10:12" ht="15.6" x14ac:dyDescent="0.3">
      <c r="J1744" s="1" t="s">
        <v>1508</v>
      </c>
      <c r="K1744" s="16">
        <v>15177</v>
      </c>
      <c r="L1744" s="13" t="str">
        <f t="shared" si="29"/>
        <v>A12</v>
      </c>
    </row>
    <row r="1745" spans="10:12" ht="15.6" x14ac:dyDescent="0.3">
      <c r="J1745" s="1" t="s">
        <v>1509</v>
      </c>
      <c r="K1745" s="16">
        <v>15118</v>
      </c>
      <c r="L1745" s="13" t="str">
        <f t="shared" si="29"/>
        <v>A12</v>
      </c>
    </row>
    <row r="1746" spans="10:12" ht="15.6" x14ac:dyDescent="0.3">
      <c r="J1746" s="1" t="s">
        <v>1510</v>
      </c>
      <c r="K1746" s="16">
        <v>15118</v>
      </c>
      <c r="L1746" s="13" t="str">
        <f t="shared" si="29"/>
        <v>A12</v>
      </c>
    </row>
    <row r="1747" spans="10:12" ht="15.6" x14ac:dyDescent="0.3">
      <c r="J1747" s="1" t="s">
        <v>1511</v>
      </c>
      <c r="K1747" s="16">
        <v>15118</v>
      </c>
      <c r="L1747" s="13" t="str">
        <f t="shared" si="29"/>
        <v>A12</v>
      </c>
    </row>
    <row r="1748" spans="10:12" ht="15.6" x14ac:dyDescent="0.3">
      <c r="J1748" s="1" t="s">
        <v>1512</v>
      </c>
      <c r="K1748" s="16">
        <v>15170</v>
      </c>
      <c r="L1748" s="13" t="str">
        <f t="shared" si="29"/>
        <v>A12</v>
      </c>
    </row>
    <row r="1749" spans="10:12" ht="15.6" x14ac:dyDescent="0.3">
      <c r="J1749" s="1" t="s">
        <v>1513</v>
      </c>
      <c r="K1749" s="16">
        <v>15130</v>
      </c>
      <c r="L1749" s="13" t="str">
        <f t="shared" si="29"/>
        <v>A12</v>
      </c>
    </row>
    <row r="1750" spans="10:12" ht="15.6" x14ac:dyDescent="0.3">
      <c r="J1750" s="1" t="s">
        <v>1514</v>
      </c>
      <c r="K1750" s="16">
        <v>15102</v>
      </c>
      <c r="L1750" s="13" t="str">
        <f t="shared" si="29"/>
        <v>A12</v>
      </c>
    </row>
    <row r="1751" spans="10:12" ht="15.6" x14ac:dyDescent="0.3">
      <c r="J1751" s="1" t="s">
        <v>1515</v>
      </c>
      <c r="K1751" s="16">
        <v>15111</v>
      </c>
      <c r="L1751" s="13" t="str">
        <f t="shared" si="29"/>
        <v>A12</v>
      </c>
    </row>
    <row r="1752" spans="10:12" ht="15.6" x14ac:dyDescent="0.3">
      <c r="J1752" s="1" t="s">
        <v>1516</v>
      </c>
      <c r="K1752" s="16">
        <v>15145</v>
      </c>
      <c r="L1752" s="13" t="str">
        <f t="shared" si="29"/>
        <v>A12</v>
      </c>
    </row>
    <row r="1753" spans="10:12" ht="15.6" x14ac:dyDescent="0.3">
      <c r="J1753" s="1" t="s">
        <v>1517</v>
      </c>
      <c r="K1753" s="16">
        <v>15145</v>
      </c>
      <c r="L1753" s="13" t="str">
        <f t="shared" si="29"/>
        <v>A12</v>
      </c>
    </row>
    <row r="1754" spans="10:12" ht="15.6" x14ac:dyDescent="0.3">
      <c r="J1754" s="1" t="s">
        <v>1518</v>
      </c>
      <c r="K1754" s="16">
        <v>15145</v>
      </c>
      <c r="L1754" s="13" t="str">
        <f t="shared" si="29"/>
        <v>A12</v>
      </c>
    </row>
    <row r="1755" spans="10:12" ht="15.6" x14ac:dyDescent="0.3">
      <c r="J1755" s="1" t="s">
        <v>1519</v>
      </c>
      <c r="K1755" s="16">
        <v>15116</v>
      </c>
      <c r="L1755" s="13" t="str">
        <f t="shared" si="29"/>
        <v>A12</v>
      </c>
    </row>
    <row r="1756" spans="10:12" ht="15.6" x14ac:dyDescent="0.3">
      <c r="J1756" s="1" t="s">
        <v>1520</v>
      </c>
      <c r="K1756" s="16">
        <v>15132</v>
      </c>
      <c r="L1756" s="13" t="str">
        <f t="shared" si="29"/>
        <v>A12</v>
      </c>
    </row>
    <row r="1757" spans="10:12" ht="15.6" x14ac:dyDescent="0.3">
      <c r="J1757" s="1" t="s">
        <v>1521</v>
      </c>
      <c r="K1757" s="16">
        <v>15117</v>
      </c>
      <c r="L1757" s="13" t="str">
        <f t="shared" si="29"/>
        <v>A12</v>
      </c>
    </row>
    <row r="1758" spans="10:12" ht="15.6" x14ac:dyDescent="0.3">
      <c r="J1758" s="1" t="s">
        <v>1522</v>
      </c>
      <c r="K1758" s="16">
        <v>15134</v>
      </c>
      <c r="L1758" s="13" t="str">
        <f t="shared" si="29"/>
        <v>A12</v>
      </c>
    </row>
    <row r="1759" spans="10:12" ht="15.6" x14ac:dyDescent="0.3">
      <c r="J1759" s="1" t="s">
        <v>1523</v>
      </c>
      <c r="K1759" s="16">
        <v>15131</v>
      </c>
      <c r="L1759" s="13" t="str">
        <f t="shared" si="29"/>
        <v>A12</v>
      </c>
    </row>
    <row r="1760" spans="10:12" ht="15.6" x14ac:dyDescent="0.3">
      <c r="J1760" s="1" t="s">
        <v>1524</v>
      </c>
      <c r="K1760" s="16">
        <v>15131</v>
      </c>
      <c r="L1760" s="13" t="str">
        <f t="shared" si="29"/>
        <v>A12</v>
      </c>
    </row>
    <row r="1761" spans="10:12" ht="15.6" x14ac:dyDescent="0.3">
      <c r="J1761" s="1" t="s">
        <v>1525</v>
      </c>
      <c r="K1761" s="16">
        <v>15131</v>
      </c>
      <c r="L1761" s="13" t="str">
        <f t="shared" si="29"/>
        <v>A12</v>
      </c>
    </row>
    <row r="1762" spans="10:12" ht="15.6" x14ac:dyDescent="0.3">
      <c r="J1762" s="1" t="s">
        <v>1526</v>
      </c>
      <c r="K1762" s="16">
        <v>15142</v>
      </c>
      <c r="L1762" s="13" t="str">
        <f t="shared" si="29"/>
        <v>A12</v>
      </c>
    </row>
    <row r="1763" spans="10:12" ht="15.6" x14ac:dyDescent="0.3">
      <c r="J1763" s="1" t="s">
        <v>1527</v>
      </c>
      <c r="K1763" s="16">
        <v>15161</v>
      </c>
      <c r="L1763" s="13" t="str">
        <f t="shared" si="29"/>
        <v>A12</v>
      </c>
    </row>
    <row r="1764" spans="10:12" ht="15.6" x14ac:dyDescent="0.3">
      <c r="J1764" s="1" t="s">
        <v>1528</v>
      </c>
      <c r="K1764" s="16">
        <v>15151</v>
      </c>
      <c r="L1764" s="13" t="str">
        <f t="shared" si="29"/>
        <v>A12</v>
      </c>
    </row>
    <row r="1765" spans="10:12" ht="15.6" x14ac:dyDescent="0.3">
      <c r="J1765" s="1" t="s">
        <v>1529</v>
      </c>
      <c r="K1765" s="16">
        <v>15119</v>
      </c>
      <c r="L1765" s="13" t="str">
        <f t="shared" si="29"/>
        <v>A12</v>
      </c>
    </row>
    <row r="1766" spans="10:12" ht="15.6" x14ac:dyDescent="0.3">
      <c r="J1766" s="1" t="s">
        <v>1530</v>
      </c>
      <c r="K1766" s="16">
        <v>15014</v>
      </c>
      <c r="L1766" s="13" t="str">
        <f t="shared" si="29"/>
        <v>A12</v>
      </c>
    </row>
    <row r="1767" spans="10:12" ht="15.6" x14ac:dyDescent="0.3">
      <c r="J1767" s="3">
        <v>43170</v>
      </c>
      <c r="K1767" s="16">
        <v>15014</v>
      </c>
      <c r="L1767" s="13" t="str">
        <f t="shared" si="29"/>
        <v>A12</v>
      </c>
    </row>
    <row r="1768" spans="10:12" ht="15.6" x14ac:dyDescent="0.3">
      <c r="J1768" s="3">
        <v>43201</v>
      </c>
      <c r="K1768" s="16">
        <v>15014</v>
      </c>
      <c r="L1768" s="13" t="str">
        <f t="shared" si="29"/>
        <v>A12</v>
      </c>
    </row>
    <row r="1769" spans="10:12" ht="15.6" x14ac:dyDescent="0.3">
      <c r="J1769" s="1" t="s">
        <v>1531</v>
      </c>
      <c r="K1769" s="16">
        <v>14897</v>
      </c>
      <c r="L1769" s="13" t="str">
        <f t="shared" si="29"/>
        <v>A12</v>
      </c>
    </row>
    <row r="1770" spans="10:12" ht="15.6" x14ac:dyDescent="0.3">
      <c r="J1770" s="1" t="s">
        <v>1532</v>
      </c>
      <c r="K1770" s="16">
        <v>14817</v>
      </c>
      <c r="L1770" s="13" t="str">
        <f t="shared" si="29"/>
        <v>A11</v>
      </c>
    </row>
    <row r="1771" spans="10:12" ht="15.6" x14ac:dyDescent="0.3">
      <c r="J1771" s="1" t="s">
        <v>1533</v>
      </c>
      <c r="K1771" s="16">
        <v>14690</v>
      </c>
      <c r="L1771" s="13" t="str">
        <f t="shared" si="29"/>
        <v>A11</v>
      </c>
    </row>
    <row r="1772" spans="10:12" ht="15.6" x14ac:dyDescent="0.3">
      <c r="J1772" s="1" t="s">
        <v>1534</v>
      </c>
      <c r="K1772" s="16">
        <v>14578</v>
      </c>
      <c r="L1772" s="13" t="str">
        <f t="shared" si="29"/>
        <v>A11</v>
      </c>
    </row>
    <row r="1773" spans="10:12" ht="15.6" x14ac:dyDescent="0.3">
      <c r="J1773" s="1" t="s">
        <v>1535</v>
      </c>
      <c r="K1773" s="16">
        <v>14559</v>
      </c>
      <c r="L1773" s="13" t="str">
        <f t="shared" si="29"/>
        <v>A11</v>
      </c>
    </row>
    <row r="1774" spans="10:12" ht="15.6" x14ac:dyDescent="0.3">
      <c r="J1774" s="3">
        <v>43384</v>
      </c>
      <c r="K1774" s="16">
        <v>14559</v>
      </c>
      <c r="L1774" s="13" t="str">
        <f t="shared" si="29"/>
        <v>A11</v>
      </c>
    </row>
    <row r="1775" spans="10:12" ht="15.6" x14ac:dyDescent="0.3">
      <c r="J1775" s="3">
        <v>43415</v>
      </c>
      <c r="K1775" s="16">
        <v>14559</v>
      </c>
      <c r="L1775" s="13" t="str">
        <f t="shared" si="29"/>
        <v>A11</v>
      </c>
    </row>
    <row r="1776" spans="10:12" ht="15.6" x14ac:dyDescent="0.3">
      <c r="J1776" s="1" t="s">
        <v>1536</v>
      </c>
      <c r="K1776" s="16">
        <v>14673</v>
      </c>
      <c r="L1776" s="13" t="str">
        <f t="shared" si="29"/>
        <v>A11</v>
      </c>
    </row>
    <row r="1777" spans="10:12" ht="15.6" x14ac:dyDescent="0.3">
      <c r="J1777" s="1" t="s">
        <v>1537</v>
      </c>
      <c r="K1777" s="16">
        <v>14821</v>
      </c>
      <c r="L1777" s="13" t="str">
        <f t="shared" si="29"/>
        <v>A11</v>
      </c>
    </row>
    <row r="1778" spans="10:12" ht="15.6" x14ac:dyDescent="0.3">
      <c r="J1778" s="1" t="s">
        <v>1538</v>
      </c>
      <c r="K1778" s="16">
        <v>14681</v>
      </c>
      <c r="L1778" s="13" t="str">
        <f t="shared" si="29"/>
        <v>A11</v>
      </c>
    </row>
    <row r="1779" spans="10:12" ht="15.6" x14ac:dyDescent="0.3">
      <c r="J1779" s="1" t="s">
        <v>1539</v>
      </c>
      <c r="K1779" s="16">
        <v>14690</v>
      </c>
      <c r="L1779" s="13" t="str">
        <f t="shared" si="29"/>
        <v>A11</v>
      </c>
    </row>
    <row r="1780" spans="10:12" ht="15.6" x14ac:dyDescent="0.3">
      <c r="J1780" s="1" t="s">
        <v>1540</v>
      </c>
      <c r="K1780" s="16">
        <v>14521</v>
      </c>
      <c r="L1780" s="13" t="str">
        <f t="shared" si="29"/>
        <v>A10</v>
      </c>
    </row>
    <row r="1781" spans="10:12" ht="15.6" x14ac:dyDescent="0.3">
      <c r="J1781" s="1" t="s">
        <v>1541</v>
      </c>
      <c r="K1781" s="16">
        <v>14521</v>
      </c>
      <c r="L1781" s="13" t="str">
        <f t="shared" si="29"/>
        <v>A10</v>
      </c>
    </row>
    <row r="1782" spans="10:12" ht="15.6" x14ac:dyDescent="0.3">
      <c r="J1782" s="1" t="s">
        <v>1542</v>
      </c>
      <c r="K1782" s="16">
        <v>14521</v>
      </c>
      <c r="L1782" s="13" t="str">
        <f t="shared" si="29"/>
        <v>A10</v>
      </c>
    </row>
    <row r="1783" spans="10:12" ht="15.6" x14ac:dyDescent="0.3">
      <c r="J1783" s="1" t="s">
        <v>1543</v>
      </c>
      <c r="K1783" s="16">
        <v>14513</v>
      </c>
      <c r="L1783" s="13" t="str">
        <f t="shared" si="29"/>
        <v>A10</v>
      </c>
    </row>
    <row r="1784" spans="10:12" ht="15.6" x14ac:dyDescent="0.3">
      <c r="J1784" s="1" t="s">
        <v>1544</v>
      </c>
      <c r="K1784" s="16">
        <v>14513</v>
      </c>
      <c r="L1784" s="13" t="str">
        <f t="shared" si="29"/>
        <v>A10</v>
      </c>
    </row>
    <row r="1785" spans="10:12" ht="15.6" x14ac:dyDescent="0.3">
      <c r="J1785" s="1" t="s">
        <v>1545</v>
      </c>
      <c r="K1785" s="16">
        <v>14545</v>
      </c>
      <c r="L1785" s="13" t="str">
        <f t="shared" si="29"/>
        <v>A11</v>
      </c>
    </row>
    <row r="1786" spans="10:12" ht="15.6" x14ac:dyDescent="0.3">
      <c r="J1786" s="1" t="s">
        <v>1546</v>
      </c>
      <c r="K1786" s="16">
        <v>14519</v>
      </c>
      <c r="L1786" s="13" t="str">
        <f t="shared" si="29"/>
        <v>A10</v>
      </c>
    </row>
    <row r="1787" spans="10:12" ht="15.6" x14ac:dyDescent="0.3">
      <c r="J1787" s="1" t="s">
        <v>1547</v>
      </c>
      <c r="K1787" s="16">
        <v>14479</v>
      </c>
      <c r="L1787" s="13" t="str">
        <f t="shared" si="29"/>
        <v>A10</v>
      </c>
    </row>
    <row r="1788" spans="10:12" ht="15.6" x14ac:dyDescent="0.3">
      <c r="J1788" s="1" t="s">
        <v>1548</v>
      </c>
      <c r="K1788" s="16">
        <v>14479</v>
      </c>
      <c r="L1788" s="13" t="str">
        <f t="shared" si="29"/>
        <v>A10</v>
      </c>
    </row>
    <row r="1789" spans="10:12" ht="15.6" x14ac:dyDescent="0.3">
      <c r="J1789" s="1" t="s">
        <v>1549</v>
      </c>
      <c r="K1789" s="16">
        <v>14479</v>
      </c>
      <c r="L1789" s="13" t="str">
        <f t="shared" si="29"/>
        <v>A10</v>
      </c>
    </row>
    <row r="1790" spans="10:12" ht="15.6" x14ac:dyDescent="0.3">
      <c r="J1790" s="1" t="s">
        <v>1550</v>
      </c>
      <c r="K1790" s="16">
        <v>14478</v>
      </c>
      <c r="L1790" s="13" t="str">
        <f t="shared" si="29"/>
        <v>A10</v>
      </c>
    </row>
    <row r="1791" spans="10:12" ht="15.6" x14ac:dyDescent="0.3">
      <c r="J1791" s="1" t="s">
        <v>1551</v>
      </c>
      <c r="K1791" s="16">
        <v>14431</v>
      </c>
      <c r="L1791" s="13" t="str">
        <f t="shared" si="29"/>
        <v>A10</v>
      </c>
    </row>
    <row r="1792" spans="10:12" ht="15.6" x14ac:dyDescent="0.3">
      <c r="J1792" s="1" t="s">
        <v>1552</v>
      </c>
      <c r="K1792" s="16">
        <v>14462</v>
      </c>
      <c r="L1792" s="13" t="str">
        <f t="shared" si="29"/>
        <v>A10</v>
      </c>
    </row>
    <row r="1793" spans="10:12" ht="15.6" x14ac:dyDescent="0.3">
      <c r="J1793" s="1" t="s">
        <v>1553</v>
      </c>
      <c r="K1793" s="16">
        <v>14336</v>
      </c>
      <c r="L1793" s="13" t="str">
        <f t="shared" si="29"/>
        <v>A10</v>
      </c>
    </row>
    <row r="1794" spans="10:12" ht="15.6" x14ac:dyDescent="0.3">
      <c r="J1794" s="1" t="s">
        <v>1554</v>
      </c>
      <c r="K1794" s="16">
        <v>14267</v>
      </c>
      <c r="L1794" s="13" t="str">
        <f t="shared" si="29"/>
        <v>A10</v>
      </c>
    </row>
    <row r="1795" spans="10:12" ht="15.6" x14ac:dyDescent="0.3">
      <c r="J1795" s="3">
        <v>43112</v>
      </c>
      <c r="K1795" s="16">
        <v>14267</v>
      </c>
      <c r="L1795" s="13" t="str">
        <f t="shared" si="29"/>
        <v>A10</v>
      </c>
    </row>
    <row r="1796" spans="10:12" ht="15.6" x14ac:dyDescent="0.3">
      <c r="J1796" s="3">
        <v>43143</v>
      </c>
      <c r="K1796" s="16">
        <v>14267</v>
      </c>
      <c r="L1796" s="13" t="str">
        <f t="shared" si="29"/>
        <v>A10</v>
      </c>
    </row>
    <row r="1797" spans="10:12" ht="15.6" x14ac:dyDescent="0.3">
      <c r="J1797" s="1" t="s">
        <v>1555</v>
      </c>
      <c r="K1797" s="16">
        <v>14181</v>
      </c>
      <c r="L1797" s="13" t="str">
        <f t="shared" si="29"/>
        <v>A9</v>
      </c>
    </row>
    <row r="1798" spans="10:12" ht="15.6" x14ac:dyDescent="0.3">
      <c r="J1798" s="1" t="s">
        <v>1556</v>
      </c>
      <c r="K1798" s="16">
        <v>14222</v>
      </c>
      <c r="L1798" s="13" t="str">
        <f t="shared" ref="L1798:L1861" si="30">VLOOKUP(K1798,$G$3:$H$15,2,TRUE)</f>
        <v>A10</v>
      </c>
    </row>
    <row r="1799" spans="10:12" ht="15.6" x14ac:dyDescent="0.3">
      <c r="J1799" s="1" t="s">
        <v>1557</v>
      </c>
      <c r="K1799" s="16">
        <v>14311</v>
      </c>
      <c r="L1799" s="13" t="str">
        <f t="shared" si="30"/>
        <v>A10</v>
      </c>
    </row>
    <row r="1800" spans="10:12" ht="15.6" x14ac:dyDescent="0.3">
      <c r="J1800" s="1" t="s">
        <v>1558</v>
      </c>
      <c r="K1800" s="16">
        <v>14434</v>
      </c>
      <c r="L1800" s="13" t="str">
        <f t="shared" si="30"/>
        <v>A10</v>
      </c>
    </row>
    <row r="1801" spans="10:12" ht="15.6" x14ac:dyDescent="0.3">
      <c r="J1801" s="1" t="s">
        <v>1559</v>
      </c>
      <c r="K1801" s="16">
        <v>14466</v>
      </c>
      <c r="L1801" s="13" t="str">
        <f t="shared" si="30"/>
        <v>A10</v>
      </c>
    </row>
    <row r="1802" spans="10:12" ht="15.6" x14ac:dyDescent="0.3">
      <c r="J1802" s="3">
        <v>43324</v>
      </c>
      <c r="K1802" s="16">
        <v>14466</v>
      </c>
      <c r="L1802" s="13" t="str">
        <f t="shared" si="30"/>
        <v>A10</v>
      </c>
    </row>
    <row r="1803" spans="10:12" ht="15.6" x14ac:dyDescent="0.3">
      <c r="J1803" s="3">
        <v>43355</v>
      </c>
      <c r="K1803" s="16">
        <v>14466</v>
      </c>
      <c r="L1803" s="13" t="str">
        <f t="shared" si="30"/>
        <v>A10</v>
      </c>
    </row>
    <row r="1804" spans="10:12" ht="15.6" x14ac:dyDescent="0.3">
      <c r="J1804" s="1" t="s">
        <v>1560</v>
      </c>
      <c r="K1804" s="16">
        <v>14444</v>
      </c>
      <c r="L1804" s="13" t="str">
        <f t="shared" si="30"/>
        <v>A10</v>
      </c>
    </row>
    <row r="1805" spans="10:12" ht="15.6" x14ac:dyDescent="0.3">
      <c r="J1805" s="1" t="s">
        <v>1561</v>
      </c>
      <c r="K1805" s="16">
        <v>14540</v>
      </c>
      <c r="L1805" s="13" t="str">
        <f t="shared" si="30"/>
        <v>A11</v>
      </c>
    </row>
    <row r="1806" spans="10:12" ht="15.6" x14ac:dyDescent="0.3">
      <c r="J1806" s="1" t="s">
        <v>1562</v>
      </c>
      <c r="K1806" s="16">
        <v>14504</v>
      </c>
      <c r="L1806" s="13" t="str">
        <f t="shared" si="30"/>
        <v>A10</v>
      </c>
    </row>
    <row r="1807" spans="10:12" ht="15.6" x14ac:dyDescent="0.3">
      <c r="J1807" s="1" t="s">
        <v>1563</v>
      </c>
      <c r="K1807" s="16">
        <v>14463</v>
      </c>
      <c r="L1807" s="13" t="str">
        <f t="shared" si="30"/>
        <v>A10</v>
      </c>
    </row>
    <row r="1808" spans="10:12" ht="15.6" x14ac:dyDescent="0.3">
      <c r="J1808" s="1" t="s">
        <v>1564</v>
      </c>
      <c r="K1808" s="16">
        <v>14465</v>
      </c>
      <c r="L1808" s="13" t="str">
        <f t="shared" si="30"/>
        <v>A10</v>
      </c>
    </row>
    <row r="1809" spans="10:12" ht="15.6" x14ac:dyDescent="0.3">
      <c r="J1809" s="1" t="s">
        <v>1565</v>
      </c>
      <c r="K1809" s="16">
        <v>14465</v>
      </c>
      <c r="L1809" s="13" t="str">
        <f t="shared" si="30"/>
        <v>A10</v>
      </c>
    </row>
    <row r="1810" spans="10:12" ht="15.6" x14ac:dyDescent="0.3">
      <c r="J1810" s="1" t="s">
        <v>1566</v>
      </c>
      <c r="K1810" s="16">
        <v>14465</v>
      </c>
      <c r="L1810" s="13" t="str">
        <f t="shared" si="30"/>
        <v>A10</v>
      </c>
    </row>
    <row r="1811" spans="10:12" ht="15.6" x14ac:dyDescent="0.3">
      <c r="J1811" s="1" t="s">
        <v>1567</v>
      </c>
      <c r="K1811" s="16">
        <v>14544</v>
      </c>
      <c r="L1811" s="13" t="str">
        <f t="shared" si="30"/>
        <v>A11</v>
      </c>
    </row>
    <row r="1812" spans="10:12" ht="15.6" x14ac:dyDescent="0.3">
      <c r="J1812" s="1" t="s">
        <v>1568</v>
      </c>
      <c r="K1812" s="16">
        <v>14450</v>
      </c>
      <c r="L1812" s="13" t="str">
        <f t="shared" si="30"/>
        <v>A10</v>
      </c>
    </row>
    <row r="1813" spans="10:12" ht="15.6" x14ac:dyDescent="0.3">
      <c r="J1813" s="1" t="s">
        <v>1569</v>
      </c>
      <c r="K1813" s="16">
        <v>14308</v>
      </c>
      <c r="L1813" s="13" t="str">
        <f t="shared" si="30"/>
        <v>A10</v>
      </c>
    </row>
    <row r="1814" spans="10:12" ht="15.6" x14ac:dyDescent="0.3">
      <c r="J1814" s="1" t="s">
        <v>1570</v>
      </c>
      <c r="K1814" s="16">
        <v>14427</v>
      </c>
      <c r="L1814" s="13" t="str">
        <f t="shared" si="30"/>
        <v>A10</v>
      </c>
    </row>
    <row r="1815" spans="10:12" ht="15.6" x14ac:dyDescent="0.3">
      <c r="J1815" s="1" t="s">
        <v>1571</v>
      </c>
      <c r="K1815" s="16">
        <v>14408</v>
      </c>
      <c r="L1815" s="13" t="str">
        <f t="shared" si="30"/>
        <v>A10</v>
      </c>
    </row>
    <row r="1816" spans="10:12" ht="15.6" x14ac:dyDescent="0.3">
      <c r="J1816" s="1" t="s">
        <v>1572</v>
      </c>
      <c r="K1816" s="16">
        <v>14408</v>
      </c>
      <c r="L1816" s="13" t="str">
        <f t="shared" si="30"/>
        <v>A10</v>
      </c>
    </row>
    <row r="1817" spans="10:12" ht="15.6" x14ac:dyDescent="0.3">
      <c r="J1817" s="1" t="s">
        <v>1573</v>
      </c>
      <c r="K1817" s="16">
        <v>14408</v>
      </c>
      <c r="L1817" s="13" t="str">
        <f t="shared" si="30"/>
        <v>A10</v>
      </c>
    </row>
    <row r="1818" spans="10:12" ht="15.6" x14ac:dyDescent="0.3">
      <c r="J1818" s="1" t="s">
        <v>1574</v>
      </c>
      <c r="K1818" s="16">
        <v>14408</v>
      </c>
      <c r="L1818" s="13" t="str">
        <f t="shared" si="30"/>
        <v>A10</v>
      </c>
    </row>
    <row r="1819" spans="10:12" ht="15.6" x14ac:dyDescent="0.3">
      <c r="J1819" s="1" t="s">
        <v>1575</v>
      </c>
      <c r="K1819" s="16">
        <v>14408</v>
      </c>
      <c r="L1819" s="13" t="str">
        <f t="shared" si="30"/>
        <v>A10</v>
      </c>
    </row>
    <row r="1820" spans="10:12" ht="15.6" x14ac:dyDescent="0.3">
      <c r="J1820" s="1" t="s">
        <v>1576</v>
      </c>
      <c r="K1820" s="16">
        <v>14529</v>
      </c>
      <c r="L1820" s="13" t="str">
        <f t="shared" si="30"/>
        <v>A11</v>
      </c>
    </row>
    <row r="1821" spans="10:12" ht="15.6" x14ac:dyDescent="0.3">
      <c r="J1821" s="1" t="s">
        <v>1577</v>
      </c>
      <c r="K1821" s="16">
        <v>14490</v>
      </c>
      <c r="L1821" s="13" t="str">
        <f t="shared" si="30"/>
        <v>A10</v>
      </c>
    </row>
    <row r="1822" spans="10:12" ht="15.6" x14ac:dyDescent="0.3">
      <c r="J1822" s="1" t="s">
        <v>1578</v>
      </c>
      <c r="K1822" s="16">
        <v>14469</v>
      </c>
      <c r="L1822" s="13" t="str">
        <f t="shared" si="30"/>
        <v>A10</v>
      </c>
    </row>
    <row r="1823" spans="10:12" ht="15.6" x14ac:dyDescent="0.3">
      <c r="J1823" s="1" t="s">
        <v>1579</v>
      </c>
      <c r="K1823" s="16">
        <v>14469</v>
      </c>
      <c r="L1823" s="13" t="str">
        <f t="shared" si="30"/>
        <v>A10</v>
      </c>
    </row>
    <row r="1824" spans="10:12" ht="15.6" x14ac:dyDescent="0.3">
      <c r="J1824" s="1" t="s">
        <v>1580</v>
      </c>
      <c r="K1824" s="16">
        <v>14469</v>
      </c>
      <c r="L1824" s="13" t="str">
        <f t="shared" si="30"/>
        <v>A10</v>
      </c>
    </row>
    <row r="1825" spans="10:12" ht="15.6" x14ac:dyDescent="0.3">
      <c r="J1825" s="1" t="s">
        <v>1581</v>
      </c>
      <c r="K1825" s="16">
        <v>14409</v>
      </c>
      <c r="L1825" s="13" t="str">
        <f t="shared" si="30"/>
        <v>A10</v>
      </c>
    </row>
    <row r="1826" spans="10:12" ht="15.6" x14ac:dyDescent="0.3">
      <c r="J1826" s="3">
        <v>43466</v>
      </c>
      <c r="K1826" s="16">
        <v>14409</v>
      </c>
      <c r="L1826" s="13" t="str">
        <f t="shared" si="30"/>
        <v>A10</v>
      </c>
    </row>
    <row r="1827" spans="10:12" ht="15.6" x14ac:dyDescent="0.3">
      <c r="J1827" s="1" t="s">
        <v>1582</v>
      </c>
      <c r="K1827" s="16">
        <v>14393</v>
      </c>
      <c r="L1827" s="13" t="str">
        <f t="shared" si="30"/>
        <v>A10</v>
      </c>
    </row>
    <row r="1828" spans="10:12" ht="15.6" x14ac:dyDescent="0.3">
      <c r="J1828" s="1" t="s">
        <v>1583</v>
      </c>
      <c r="K1828" s="16">
        <v>14402</v>
      </c>
      <c r="L1828" s="13" t="str">
        <f t="shared" si="30"/>
        <v>A10</v>
      </c>
    </row>
    <row r="1829" spans="10:12" ht="15.6" x14ac:dyDescent="0.3">
      <c r="J1829" s="1" t="s">
        <v>1584</v>
      </c>
      <c r="K1829" s="16">
        <v>14278</v>
      </c>
      <c r="L1829" s="13" t="str">
        <f t="shared" si="30"/>
        <v>A10</v>
      </c>
    </row>
    <row r="1830" spans="10:12" ht="15.6" x14ac:dyDescent="0.3">
      <c r="J1830" s="3">
        <v>43586</v>
      </c>
      <c r="K1830" s="16">
        <v>14278</v>
      </c>
      <c r="L1830" s="13" t="str">
        <f t="shared" si="30"/>
        <v>A10</v>
      </c>
    </row>
    <row r="1831" spans="10:12" ht="15.6" x14ac:dyDescent="0.3">
      <c r="J1831" s="3">
        <v>43617</v>
      </c>
      <c r="K1831" s="16">
        <v>14278</v>
      </c>
      <c r="L1831" s="13" t="str">
        <f t="shared" si="30"/>
        <v>A10</v>
      </c>
    </row>
    <row r="1832" spans="10:12" ht="15.6" x14ac:dyDescent="0.3">
      <c r="J1832" s="1" t="s">
        <v>1585</v>
      </c>
      <c r="K1832" s="16">
        <v>14034</v>
      </c>
      <c r="L1832" s="13" t="str">
        <f t="shared" si="30"/>
        <v>A9</v>
      </c>
    </row>
    <row r="1833" spans="10:12" ht="15.6" x14ac:dyDescent="0.3">
      <c r="J1833" s="1" t="s">
        <v>1586</v>
      </c>
      <c r="K1833" s="16">
        <v>13961</v>
      </c>
      <c r="L1833" s="13" t="str">
        <f t="shared" si="30"/>
        <v>A9</v>
      </c>
    </row>
    <row r="1834" spans="10:12" ht="15.6" x14ac:dyDescent="0.3">
      <c r="J1834" s="1" t="s">
        <v>1587</v>
      </c>
      <c r="K1834" s="16">
        <v>14049</v>
      </c>
      <c r="L1834" s="13" t="str">
        <f t="shared" si="30"/>
        <v>A9</v>
      </c>
    </row>
    <row r="1835" spans="10:12" ht="15.6" x14ac:dyDescent="0.3">
      <c r="J1835" s="1" t="s">
        <v>1588</v>
      </c>
      <c r="K1835" s="16">
        <v>14023</v>
      </c>
      <c r="L1835" s="13" t="str">
        <f t="shared" si="30"/>
        <v>A9</v>
      </c>
    </row>
    <row r="1836" spans="10:12" ht="15.6" x14ac:dyDescent="0.3">
      <c r="J1836" s="1" t="s">
        <v>1589</v>
      </c>
      <c r="K1836" s="16">
        <v>14006</v>
      </c>
      <c r="L1836" s="13" t="str">
        <f t="shared" si="30"/>
        <v>A9</v>
      </c>
    </row>
    <row r="1837" spans="10:12" ht="15.6" x14ac:dyDescent="0.3">
      <c r="J1837" s="3">
        <v>43800</v>
      </c>
      <c r="K1837" s="16">
        <v>14006</v>
      </c>
      <c r="L1837" s="13" t="str">
        <f t="shared" si="30"/>
        <v>A9</v>
      </c>
    </row>
    <row r="1838" spans="10:12" ht="15.6" x14ac:dyDescent="0.3">
      <c r="J1838" s="1" t="s">
        <v>1590</v>
      </c>
      <c r="K1838" s="16">
        <v>14006</v>
      </c>
      <c r="L1838" s="13" t="str">
        <f t="shared" si="30"/>
        <v>A9</v>
      </c>
    </row>
    <row r="1839" spans="10:12" ht="15.6" x14ac:dyDescent="0.3">
      <c r="J1839" s="1" t="s">
        <v>1591</v>
      </c>
      <c r="K1839" s="16">
        <v>13982</v>
      </c>
      <c r="L1839" s="13" t="str">
        <f t="shared" si="30"/>
        <v>A9</v>
      </c>
    </row>
    <row r="1840" spans="10:12" ht="15.6" x14ac:dyDescent="0.3">
      <c r="J1840" s="1" t="s">
        <v>1592</v>
      </c>
      <c r="K1840" s="16">
        <v>14014</v>
      </c>
      <c r="L1840" s="13" t="str">
        <f t="shared" si="30"/>
        <v>A9</v>
      </c>
    </row>
    <row r="1841" spans="10:12" ht="15.6" x14ac:dyDescent="0.3">
      <c r="J1841" s="1" t="s">
        <v>1593</v>
      </c>
      <c r="K1841" s="16">
        <v>14083</v>
      </c>
      <c r="L1841" s="13" t="str">
        <f t="shared" si="30"/>
        <v>A9</v>
      </c>
    </row>
    <row r="1842" spans="10:12" ht="15.6" x14ac:dyDescent="0.3">
      <c r="J1842" s="1" t="s">
        <v>1594</v>
      </c>
      <c r="K1842" s="16">
        <v>14087</v>
      </c>
      <c r="L1842" s="13" t="str">
        <f t="shared" si="30"/>
        <v>A9</v>
      </c>
    </row>
    <row r="1843" spans="10:12" ht="15.6" x14ac:dyDescent="0.3">
      <c r="J1843" s="1" t="s">
        <v>1595</v>
      </c>
      <c r="K1843" s="16">
        <v>14111</v>
      </c>
      <c r="L1843" s="13" t="str">
        <f t="shared" si="30"/>
        <v>A9</v>
      </c>
    </row>
    <row r="1844" spans="10:12" ht="15.6" x14ac:dyDescent="0.3">
      <c r="J1844" s="1" t="s">
        <v>1596</v>
      </c>
      <c r="K1844" s="16">
        <v>14111</v>
      </c>
      <c r="L1844" s="13" t="str">
        <f t="shared" si="30"/>
        <v>A9</v>
      </c>
    </row>
    <row r="1845" spans="10:12" ht="15.6" x14ac:dyDescent="0.3">
      <c r="J1845" s="1" t="s">
        <v>1597</v>
      </c>
      <c r="K1845" s="16">
        <v>14111</v>
      </c>
      <c r="L1845" s="13" t="str">
        <f t="shared" si="30"/>
        <v>A9</v>
      </c>
    </row>
    <row r="1846" spans="10:12" ht="15.6" x14ac:dyDescent="0.3">
      <c r="J1846" s="1" t="s">
        <v>1598</v>
      </c>
      <c r="K1846" s="16">
        <v>14141</v>
      </c>
      <c r="L1846" s="13" t="str">
        <f t="shared" si="30"/>
        <v>A9</v>
      </c>
    </row>
    <row r="1847" spans="10:12" ht="15.6" x14ac:dyDescent="0.3">
      <c r="J1847" s="1" t="s">
        <v>1599</v>
      </c>
      <c r="K1847" s="16">
        <v>14150</v>
      </c>
      <c r="L1847" s="13" t="str">
        <f t="shared" si="30"/>
        <v>A9</v>
      </c>
    </row>
    <row r="1848" spans="10:12" ht="15.6" x14ac:dyDescent="0.3">
      <c r="J1848" s="1" t="s">
        <v>1600</v>
      </c>
      <c r="K1848" s="16">
        <v>14117</v>
      </c>
      <c r="L1848" s="13" t="str">
        <f t="shared" si="30"/>
        <v>A9</v>
      </c>
    </row>
    <row r="1849" spans="10:12" ht="15.6" x14ac:dyDescent="0.3">
      <c r="J1849" s="1" t="s">
        <v>1601</v>
      </c>
      <c r="K1849" s="16">
        <v>14070</v>
      </c>
      <c r="L1849" s="13" t="str">
        <f t="shared" si="30"/>
        <v>A9</v>
      </c>
    </row>
    <row r="1850" spans="10:12" ht="15.6" x14ac:dyDescent="0.3">
      <c r="J1850" s="1" t="s">
        <v>1602</v>
      </c>
      <c r="K1850" s="16">
        <v>14092</v>
      </c>
      <c r="L1850" s="13" t="str">
        <f t="shared" si="30"/>
        <v>A9</v>
      </c>
    </row>
    <row r="1851" spans="10:12" ht="15.6" x14ac:dyDescent="0.3">
      <c r="J1851" s="1" t="s">
        <v>1603</v>
      </c>
      <c r="K1851" s="16">
        <v>14092</v>
      </c>
      <c r="L1851" s="13" t="str">
        <f t="shared" si="30"/>
        <v>A9</v>
      </c>
    </row>
    <row r="1852" spans="10:12" ht="15.6" x14ac:dyDescent="0.3">
      <c r="J1852" s="1" t="s">
        <v>1604</v>
      </c>
      <c r="K1852" s="16">
        <v>14092</v>
      </c>
      <c r="L1852" s="13" t="str">
        <f t="shared" si="30"/>
        <v>A9</v>
      </c>
    </row>
    <row r="1853" spans="10:12" ht="15.6" x14ac:dyDescent="0.3">
      <c r="J1853" s="1" t="s">
        <v>1605</v>
      </c>
      <c r="K1853" s="16">
        <v>13968</v>
      </c>
      <c r="L1853" s="13" t="str">
        <f t="shared" si="30"/>
        <v>A9</v>
      </c>
    </row>
    <row r="1854" spans="10:12" ht="15.6" x14ac:dyDescent="0.3">
      <c r="J1854" s="1" t="s">
        <v>1606</v>
      </c>
      <c r="K1854" s="16">
        <v>14028</v>
      </c>
      <c r="L1854" s="13" t="str">
        <f t="shared" si="30"/>
        <v>A9</v>
      </c>
    </row>
    <row r="1855" spans="10:12" ht="15.6" x14ac:dyDescent="0.3">
      <c r="J1855" s="1" t="s">
        <v>1607</v>
      </c>
      <c r="K1855" s="16">
        <v>14041</v>
      </c>
      <c r="L1855" s="13" t="str">
        <f t="shared" si="30"/>
        <v>A9</v>
      </c>
    </row>
    <row r="1856" spans="10:12" ht="15.6" x14ac:dyDescent="0.3">
      <c r="J1856" s="1" t="s">
        <v>1608</v>
      </c>
      <c r="K1856" s="16">
        <v>14002</v>
      </c>
      <c r="L1856" s="13" t="str">
        <f t="shared" si="30"/>
        <v>A9</v>
      </c>
    </row>
    <row r="1857" spans="10:12" ht="15.6" x14ac:dyDescent="0.3">
      <c r="J1857" s="1" t="s">
        <v>1609</v>
      </c>
      <c r="K1857" s="16">
        <v>13908</v>
      </c>
      <c r="L1857" s="13" t="str">
        <f t="shared" si="30"/>
        <v>A9</v>
      </c>
    </row>
    <row r="1858" spans="10:12" ht="15.6" x14ac:dyDescent="0.3">
      <c r="J1858" s="3">
        <v>43498</v>
      </c>
      <c r="K1858" s="16">
        <v>13908</v>
      </c>
      <c r="L1858" s="13" t="str">
        <f t="shared" si="30"/>
        <v>A9</v>
      </c>
    </row>
    <row r="1859" spans="10:12" ht="15.6" x14ac:dyDescent="0.3">
      <c r="J1859" s="3">
        <v>43526</v>
      </c>
      <c r="K1859" s="16">
        <v>13908</v>
      </c>
      <c r="L1859" s="13" t="str">
        <f t="shared" si="30"/>
        <v>A9</v>
      </c>
    </row>
    <row r="1860" spans="10:12" ht="15.6" x14ac:dyDescent="0.3">
      <c r="J1860" s="1" t="s">
        <v>1610</v>
      </c>
      <c r="K1860" s="16">
        <v>13906</v>
      </c>
      <c r="L1860" s="13" t="str">
        <f t="shared" si="30"/>
        <v>A9</v>
      </c>
    </row>
    <row r="1861" spans="10:12" ht="15.6" x14ac:dyDescent="0.3">
      <c r="J1861" s="3">
        <v>43587</v>
      </c>
      <c r="K1861" s="16">
        <v>13906</v>
      </c>
      <c r="L1861" s="13" t="str">
        <f t="shared" si="30"/>
        <v>A9</v>
      </c>
    </row>
    <row r="1862" spans="10:12" ht="15.6" x14ac:dyDescent="0.3">
      <c r="J1862" s="1" t="s">
        <v>1611</v>
      </c>
      <c r="K1862" s="16">
        <v>13877</v>
      </c>
      <c r="L1862" s="13" t="str">
        <f t="shared" ref="L1862:L1925" si="31">VLOOKUP(K1862,$G$3:$H$15,2,TRUE)</f>
        <v>A9</v>
      </c>
    </row>
    <row r="1863" spans="10:12" ht="15.6" x14ac:dyDescent="0.3">
      <c r="J1863" s="1" t="s">
        <v>1612</v>
      </c>
      <c r="K1863" s="16">
        <v>13908</v>
      </c>
      <c r="L1863" s="13" t="str">
        <f t="shared" si="31"/>
        <v>A9</v>
      </c>
    </row>
    <row r="1864" spans="10:12" ht="15.6" x14ac:dyDescent="0.3">
      <c r="J1864" s="1" t="s">
        <v>1613</v>
      </c>
      <c r="K1864" s="16">
        <v>13922</v>
      </c>
      <c r="L1864" s="13" t="str">
        <f t="shared" si="31"/>
        <v>A9</v>
      </c>
    </row>
    <row r="1865" spans="10:12" ht="15.6" x14ac:dyDescent="0.3">
      <c r="J1865" s="3">
        <v>43710</v>
      </c>
      <c r="K1865" s="16">
        <v>13922</v>
      </c>
      <c r="L1865" s="13" t="str">
        <f t="shared" si="31"/>
        <v>A9</v>
      </c>
    </row>
    <row r="1866" spans="10:12" ht="15.6" x14ac:dyDescent="0.3">
      <c r="J1866" s="3">
        <v>43740</v>
      </c>
      <c r="K1866" s="16">
        <v>13922</v>
      </c>
      <c r="L1866" s="13" t="str">
        <f t="shared" si="31"/>
        <v>A9</v>
      </c>
    </row>
    <row r="1867" spans="10:12" ht="15.6" x14ac:dyDescent="0.3">
      <c r="J1867" s="1" t="s">
        <v>1614</v>
      </c>
      <c r="K1867" s="16">
        <v>13925</v>
      </c>
      <c r="L1867" s="13" t="str">
        <f t="shared" si="31"/>
        <v>A9</v>
      </c>
    </row>
    <row r="1868" spans="10:12" ht="15.6" x14ac:dyDescent="0.3">
      <c r="J1868" s="1" t="s">
        <v>1615</v>
      </c>
      <c r="K1868" s="16">
        <v>14018</v>
      </c>
      <c r="L1868" s="13" t="str">
        <f t="shared" si="31"/>
        <v>A9</v>
      </c>
    </row>
    <row r="1869" spans="10:12" ht="15.6" x14ac:dyDescent="0.3">
      <c r="J1869" s="1" t="s">
        <v>1616</v>
      </c>
      <c r="K1869" s="16">
        <v>13957</v>
      </c>
      <c r="L1869" s="13" t="str">
        <f t="shared" si="31"/>
        <v>A9</v>
      </c>
    </row>
    <row r="1870" spans="10:12" ht="15.6" x14ac:dyDescent="0.3">
      <c r="J1870" s="1" t="s">
        <v>1617</v>
      </c>
      <c r="K1870" s="16">
        <v>14023</v>
      </c>
      <c r="L1870" s="13" t="str">
        <f t="shared" si="31"/>
        <v>A9</v>
      </c>
    </row>
    <row r="1871" spans="10:12" ht="15.6" x14ac:dyDescent="0.3">
      <c r="J1871" s="1" t="s">
        <v>1618</v>
      </c>
      <c r="K1871" s="16">
        <v>14045</v>
      </c>
      <c r="L1871" s="13" t="str">
        <f t="shared" si="31"/>
        <v>A9</v>
      </c>
    </row>
    <row r="1872" spans="10:12" ht="15.6" x14ac:dyDescent="0.3">
      <c r="J1872" s="1" t="s">
        <v>1619</v>
      </c>
      <c r="K1872" s="16">
        <v>14045</v>
      </c>
      <c r="L1872" s="13" t="str">
        <f t="shared" si="31"/>
        <v>A9</v>
      </c>
    </row>
    <row r="1873" spans="10:12" ht="15.6" x14ac:dyDescent="0.3">
      <c r="J1873" s="1" t="s">
        <v>1620</v>
      </c>
      <c r="K1873" s="16">
        <v>14045</v>
      </c>
      <c r="L1873" s="13" t="str">
        <f t="shared" si="31"/>
        <v>A9</v>
      </c>
    </row>
    <row r="1874" spans="10:12" ht="15.6" x14ac:dyDescent="0.3">
      <c r="J1874" s="1" t="s">
        <v>1621</v>
      </c>
      <c r="K1874" s="16">
        <v>14035</v>
      </c>
      <c r="L1874" s="13" t="str">
        <f t="shared" si="31"/>
        <v>A9</v>
      </c>
    </row>
    <row r="1875" spans="10:12" ht="15.6" x14ac:dyDescent="0.3">
      <c r="J1875" s="1" t="s">
        <v>1622</v>
      </c>
      <c r="K1875" s="16">
        <v>14048</v>
      </c>
      <c r="L1875" s="13" t="str">
        <f t="shared" si="31"/>
        <v>A9</v>
      </c>
    </row>
    <row r="1876" spans="10:12" ht="15.6" x14ac:dyDescent="0.3">
      <c r="J1876" s="1" t="s">
        <v>1623</v>
      </c>
      <c r="K1876" s="16">
        <v>13985</v>
      </c>
      <c r="L1876" s="13" t="str">
        <f t="shared" si="31"/>
        <v>A9</v>
      </c>
    </row>
    <row r="1877" spans="10:12" ht="15.6" x14ac:dyDescent="0.3">
      <c r="J1877" s="1" t="s">
        <v>1624</v>
      </c>
      <c r="K1877" s="16">
        <v>13987</v>
      </c>
      <c r="L1877" s="13" t="str">
        <f t="shared" si="31"/>
        <v>A9</v>
      </c>
    </row>
    <row r="1878" spans="10:12" ht="15.6" x14ac:dyDescent="0.3">
      <c r="J1878" s="1" t="s">
        <v>1625</v>
      </c>
      <c r="K1878" s="16">
        <v>14009</v>
      </c>
      <c r="L1878" s="13" t="str">
        <f t="shared" si="31"/>
        <v>A9</v>
      </c>
    </row>
    <row r="1879" spans="10:12" ht="15.6" x14ac:dyDescent="0.3">
      <c r="J1879" s="1" t="s">
        <v>1626</v>
      </c>
      <c r="K1879" s="16">
        <v>14009</v>
      </c>
      <c r="L1879" s="13" t="str">
        <f t="shared" si="31"/>
        <v>A9</v>
      </c>
    </row>
    <row r="1880" spans="10:12" ht="15.6" x14ac:dyDescent="0.3">
      <c r="J1880" s="1" t="s">
        <v>1627</v>
      </c>
      <c r="K1880" s="16">
        <v>14009</v>
      </c>
      <c r="L1880" s="13" t="str">
        <f t="shared" si="31"/>
        <v>A9</v>
      </c>
    </row>
    <row r="1881" spans="10:12" ht="15.6" x14ac:dyDescent="0.3">
      <c r="J1881" s="1" t="s">
        <v>1628</v>
      </c>
      <c r="K1881" s="16">
        <v>13937</v>
      </c>
      <c r="L1881" s="13" t="str">
        <f t="shared" si="31"/>
        <v>A9</v>
      </c>
    </row>
    <row r="1882" spans="10:12" ht="15.6" x14ac:dyDescent="0.3">
      <c r="J1882" s="1" t="s">
        <v>1629</v>
      </c>
      <c r="K1882" s="16">
        <v>13920</v>
      </c>
      <c r="L1882" s="13" t="str">
        <f t="shared" si="31"/>
        <v>A9</v>
      </c>
    </row>
    <row r="1883" spans="10:12" ht="15.6" x14ac:dyDescent="0.3">
      <c r="J1883" s="1" t="s">
        <v>1630</v>
      </c>
      <c r="K1883" s="16">
        <v>13934</v>
      </c>
      <c r="L1883" s="13" t="str">
        <f t="shared" si="31"/>
        <v>A9</v>
      </c>
    </row>
    <row r="1884" spans="10:12" ht="15.6" x14ac:dyDescent="0.3">
      <c r="J1884" s="1" t="s">
        <v>1631</v>
      </c>
      <c r="K1884" s="16">
        <v>13992</v>
      </c>
      <c r="L1884" s="13" t="str">
        <f t="shared" si="31"/>
        <v>A9</v>
      </c>
    </row>
    <row r="1885" spans="10:12" ht="15.6" x14ac:dyDescent="0.3">
      <c r="J1885" s="1" t="s">
        <v>1632</v>
      </c>
      <c r="K1885" s="16">
        <v>14040</v>
      </c>
      <c r="L1885" s="13" t="str">
        <f t="shared" si="31"/>
        <v>A9</v>
      </c>
    </row>
    <row r="1886" spans="10:12" ht="15.6" x14ac:dyDescent="0.3">
      <c r="J1886" s="3">
        <v>43499</v>
      </c>
      <c r="K1886" s="16">
        <v>14040</v>
      </c>
      <c r="L1886" s="13" t="str">
        <f t="shared" si="31"/>
        <v>A9</v>
      </c>
    </row>
    <row r="1887" spans="10:12" ht="15.6" x14ac:dyDescent="0.3">
      <c r="J1887" s="3">
        <v>43527</v>
      </c>
      <c r="K1887" s="16">
        <v>14040</v>
      </c>
      <c r="L1887" s="13" t="str">
        <f t="shared" si="31"/>
        <v>A9</v>
      </c>
    </row>
    <row r="1888" spans="10:12" ht="15.6" x14ac:dyDescent="0.3">
      <c r="J1888" s="1" t="s">
        <v>1633</v>
      </c>
      <c r="K1888" s="16">
        <v>14078</v>
      </c>
      <c r="L1888" s="13" t="str">
        <f t="shared" si="31"/>
        <v>A9</v>
      </c>
    </row>
    <row r="1889" spans="10:12" ht="15.6" x14ac:dyDescent="0.3">
      <c r="J1889" s="1" t="s">
        <v>1634</v>
      </c>
      <c r="K1889" s="16">
        <v>14075</v>
      </c>
      <c r="L1889" s="13" t="str">
        <f t="shared" si="31"/>
        <v>A9</v>
      </c>
    </row>
    <row r="1890" spans="10:12" ht="15.6" x14ac:dyDescent="0.3">
      <c r="J1890" s="1" t="s">
        <v>1635</v>
      </c>
      <c r="K1890" s="16">
        <v>14058</v>
      </c>
      <c r="L1890" s="13" t="str">
        <f t="shared" si="31"/>
        <v>A9</v>
      </c>
    </row>
    <row r="1891" spans="10:12" ht="15.6" x14ac:dyDescent="0.3">
      <c r="J1891" s="3">
        <v>43649</v>
      </c>
      <c r="K1891" s="16">
        <v>14058</v>
      </c>
      <c r="L1891" s="13" t="str">
        <f t="shared" si="31"/>
        <v>A9</v>
      </c>
    </row>
    <row r="1892" spans="10:12" ht="15.6" x14ac:dyDescent="0.3">
      <c r="J1892" s="1" t="s">
        <v>1636</v>
      </c>
      <c r="K1892" s="16">
        <v>14152</v>
      </c>
      <c r="L1892" s="13" t="str">
        <f t="shared" si="31"/>
        <v>A9</v>
      </c>
    </row>
    <row r="1893" spans="10:12" ht="15.6" x14ac:dyDescent="0.3">
      <c r="J1893" s="3">
        <v>43711</v>
      </c>
      <c r="K1893" s="16">
        <v>14152</v>
      </c>
      <c r="L1893" s="13" t="str">
        <f t="shared" si="31"/>
        <v>A9</v>
      </c>
    </row>
    <row r="1894" spans="10:12" ht="15.6" x14ac:dyDescent="0.3">
      <c r="J1894" s="3">
        <v>43741</v>
      </c>
      <c r="K1894" s="16">
        <v>14152</v>
      </c>
      <c r="L1894" s="13" t="str">
        <f t="shared" si="31"/>
        <v>A9</v>
      </c>
    </row>
    <row r="1895" spans="10:12" ht="15.6" x14ac:dyDescent="0.3">
      <c r="J1895" s="1" t="s">
        <v>1637</v>
      </c>
      <c r="K1895" s="16">
        <v>14252</v>
      </c>
      <c r="L1895" s="13" t="str">
        <f t="shared" si="31"/>
        <v>A10</v>
      </c>
    </row>
    <row r="1896" spans="10:12" ht="15.6" x14ac:dyDescent="0.3">
      <c r="J1896" s="1" t="s">
        <v>1638</v>
      </c>
      <c r="K1896" s="16">
        <v>14180</v>
      </c>
      <c r="L1896" s="13" t="str">
        <f t="shared" si="31"/>
        <v>A9</v>
      </c>
    </row>
    <row r="1897" spans="10:12" ht="15.6" x14ac:dyDescent="0.3">
      <c r="J1897" s="1" t="s">
        <v>1639</v>
      </c>
      <c r="K1897" s="16">
        <v>14198</v>
      </c>
      <c r="L1897" s="13" t="str">
        <f t="shared" si="31"/>
        <v>A10</v>
      </c>
    </row>
    <row r="1898" spans="10:12" ht="15.6" x14ac:dyDescent="0.3">
      <c r="J1898" s="1" t="s">
        <v>1640</v>
      </c>
      <c r="K1898" s="16">
        <v>14182</v>
      </c>
      <c r="L1898" s="13" t="str">
        <f t="shared" si="31"/>
        <v>A9</v>
      </c>
    </row>
    <row r="1899" spans="10:12" ht="15.6" x14ac:dyDescent="0.3">
      <c r="J1899" s="1" t="s">
        <v>1641</v>
      </c>
      <c r="K1899" s="16">
        <v>14238</v>
      </c>
      <c r="L1899" s="13" t="str">
        <f t="shared" si="31"/>
        <v>A10</v>
      </c>
    </row>
    <row r="1900" spans="10:12" ht="15.6" x14ac:dyDescent="0.3">
      <c r="J1900" s="1" t="s">
        <v>1642</v>
      </c>
      <c r="K1900" s="16">
        <v>14238</v>
      </c>
      <c r="L1900" s="13" t="str">
        <f t="shared" si="31"/>
        <v>A10</v>
      </c>
    </row>
    <row r="1901" spans="10:12" ht="15.6" x14ac:dyDescent="0.3">
      <c r="J1901" s="1" t="s">
        <v>1643</v>
      </c>
      <c r="K1901" s="16">
        <v>14238</v>
      </c>
      <c r="L1901" s="13" t="str">
        <f t="shared" si="31"/>
        <v>A10</v>
      </c>
    </row>
    <row r="1902" spans="10:12" ht="15.6" x14ac:dyDescent="0.3">
      <c r="J1902" s="1" t="s">
        <v>1644</v>
      </c>
      <c r="K1902" s="16">
        <v>14171</v>
      </c>
      <c r="L1902" s="13" t="str">
        <f t="shared" si="31"/>
        <v>A9</v>
      </c>
    </row>
    <row r="1903" spans="10:12" ht="15.6" x14ac:dyDescent="0.3">
      <c r="J1903" s="1" t="s">
        <v>1645</v>
      </c>
      <c r="K1903" s="16">
        <v>14157</v>
      </c>
      <c r="L1903" s="13" t="str">
        <f t="shared" si="31"/>
        <v>A9</v>
      </c>
    </row>
    <row r="1904" spans="10:12" ht="15.6" x14ac:dyDescent="0.3">
      <c r="J1904" s="1" t="s">
        <v>1646</v>
      </c>
      <c r="K1904" s="16">
        <v>14160</v>
      </c>
      <c r="L1904" s="13" t="str">
        <f t="shared" si="31"/>
        <v>A9</v>
      </c>
    </row>
    <row r="1905" spans="10:12" ht="15.6" x14ac:dyDescent="0.3">
      <c r="J1905" s="1" t="s">
        <v>1647</v>
      </c>
      <c r="K1905" s="16">
        <v>14031</v>
      </c>
      <c r="L1905" s="13" t="str">
        <f t="shared" si="31"/>
        <v>A9</v>
      </c>
    </row>
    <row r="1906" spans="10:12" ht="15.6" x14ac:dyDescent="0.3">
      <c r="J1906" s="1" t="s">
        <v>1648</v>
      </c>
      <c r="K1906" s="16">
        <v>14086</v>
      </c>
      <c r="L1906" s="13" t="str">
        <f t="shared" si="31"/>
        <v>A9</v>
      </c>
    </row>
    <row r="1907" spans="10:12" ht="15.6" x14ac:dyDescent="0.3">
      <c r="J1907" s="1" t="s">
        <v>1649</v>
      </c>
      <c r="K1907" s="16">
        <v>14086</v>
      </c>
      <c r="L1907" s="13" t="str">
        <f t="shared" si="31"/>
        <v>A9</v>
      </c>
    </row>
    <row r="1908" spans="10:12" ht="15.6" x14ac:dyDescent="0.3">
      <c r="J1908" s="1" t="s">
        <v>1650</v>
      </c>
      <c r="K1908" s="16">
        <v>14086</v>
      </c>
      <c r="L1908" s="13" t="str">
        <f t="shared" si="31"/>
        <v>A9</v>
      </c>
    </row>
    <row r="1909" spans="10:12" ht="15.6" x14ac:dyDescent="0.3">
      <c r="J1909" s="1" t="s">
        <v>1651</v>
      </c>
      <c r="K1909" s="16">
        <v>14152</v>
      </c>
      <c r="L1909" s="13" t="str">
        <f t="shared" si="31"/>
        <v>A9</v>
      </c>
    </row>
    <row r="1910" spans="10:12" ht="15.6" x14ac:dyDescent="0.3">
      <c r="J1910" s="1" t="s">
        <v>1652</v>
      </c>
      <c r="K1910" s="16">
        <v>14100</v>
      </c>
      <c r="L1910" s="13" t="str">
        <f t="shared" si="31"/>
        <v>A9</v>
      </c>
    </row>
    <row r="1911" spans="10:12" ht="15.6" x14ac:dyDescent="0.3">
      <c r="J1911" s="1" t="s">
        <v>1653</v>
      </c>
      <c r="K1911" s="16">
        <v>14131</v>
      </c>
      <c r="L1911" s="13" t="str">
        <f t="shared" si="31"/>
        <v>A9</v>
      </c>
    </row>
    <row r="1912" spans="10:12" ht="15.6" x14ac:dyDescent="0.3">
      <c r="J1912" s="1" t="s">
        <v>1654</v>
      </c>
      <c r="K1912" s="16">
        <v>14184</v>
      </c>
      <c r="L1912" s="13" t="str">
        <f t="shared" si="31"/>
        <v>A9</v>
      </c>
    </row>
    <row r="1913" spans="10:12" ht="15.6" x14ac:dyDescent="0.3">
      <c r="J1913" s="1" t="s">
        <v>1655</v>
      </c>
      <c r="K1913" s="16">
        <v>14173</v>
      </c>
      <c r="L1913" s="13" t="str">
        <f t="shared" si="31"/>
        <v>A9</v>
      </c>
    </row>
    <row r="1914" spans="10:12" ht="15.6" x14ac:dyDescent="0.3">
      <c r="J1914" s="1" t="s">
        <v>1656</v>
      </c>
      <c r="K1914" s="16">
        <v>14173</v>
      </c>
      <c r="L1914" s="13" t="str">
        <f t="shared" si="31"/>
        <v>A9</v>
      </c>
    </row>
    <row r="1915" spans="10:12" ht="15.6" x14ac:dyDescent="0.3">
      <c r="J1915" s="1" t="s">
        <v>1657</v>
      </c>
      <c r="K1915" s="16">
        <v>14173</v>
      </c>
      <c r="L1915" s="13" t="str">
        <f t="shared" si="31"/>
        <v>A9</v>
      </c>
    </row>
    <row r="1916" spans="10:12" ht="15.6" x14ac:dyDescent="0.3">
      <c r="J1916" s="1" t="s">
        <v>1658</v>
      </c>
      <c r="K1916" s="16">
        <v>14160</v>
      </c>
      <c r="L1916" s="13" t="str">
        <f t="shared" si="31"/>
        <v>A9</v>
      </c>
    </row>
    <row r="1917" spans="10:12" ht="15.6" x14ac:dyDescent="0.3">
      <c r="J1917" s="1" t="s">
        <v>1659</v>
      </c>
      <c r="K1917" s="16">
        <v>14166</v>
      </c>
      <c r="L1917" s="13" t="str">
        <f t="shared" si="31"/>
        <v>A9</v>
      </c>
    </row>
    <row r="1918" spans="10:12" ht="15.6" x14ac:dyDescent="0.3">
      <c r="J1918" s="3">
        <v>43528</v>
      </c>
      <c r="K1918" s="16">
        <v>14166</v>
      </c>
      <c r="L1918" s="13" t="str">
        <f t="shared" si="31"/>
        <v>A9</v>
      </c>
    </row>
    <row r="1919" spans="10:12" ht="15.6" x14ac:dyDescent="0.3">
      <c r="J1919" s="1" t="s">
        <v>1660</v>
      </c>
      <c r="K1919" s="16">
        <v>14111</v>
      </c>
      <c r="L1919" s="13" t="str">
        <f t="shared" si="31"/>
        <v>A9</v>
      </c>
    </row>
    <row r="1920" spans="10:12" ht="15.6" x14ac:dyDescent="0.3">
      <c r="J1920" s="1" t="s">
        <v>1661</v>
      </c>
      <c r="K1920" s="16">
        <v>14087</v>
      </c>
      <c r="L1920" s="13" t="str">
        <f t="shared" si="31"/>
        <v>A9</v>
      </c>
    </row>
    <row r="1921" spans="10:12" ht="15.6" x14ac:dyDescent="0.3">
      <c r="J1921" s="3">
        <v>43620</v>
      </c>
      <c r="K1921" s="16">
        <v>14087</v>
      </c>
      <c r="L1921" s="13" t="str">
        <f t="shared" si="31"/>
        <v>A9</v>
      </c>
    </row>
    <row r="1922" spans="10:12" ht="15.6" x14ac:dyDescent="0.3">
      <c r="J1922" s="3">
        <v>43650</v>
      </c>
      <c r="K1922" s="16">
        <v>14087</v>
      </c>
      <c r="L1922" s="13" t="str">
        <f t="shared" si="31"/>
        <v>A9</v>
      </c>
    </row>
    <row r="1923" spans="10:12" ht="15.6" x14ac:dyDescent="0.3">
      <c r="J1923" s="1" t="s">
        <v>1662</v>
      </c>
      <c r="K1923" s="16">
        <v>14074</v>
      </c>
      <c r="L1923" s="13" t="str">
        <f t="shared" si="31"/>
        <v>A9</v>
      </c>
    </row>
    <row r="1924" spans="10:12" ht="15.6" x14ac:dyDescent="0.3">
      <c r="J1924" s="1" t="s">
        <v>1663</v>
      </c>
      <c r="K1924" s="16">
        <v>14079</v>
      </c>
      <c r="L1924" s="13" t="str">
        <f t="shared" si="31"/>
        <v>A9</v>
      </c>
    </row>
    <row r="1925" spans="10:12" ht="15.6" x14ac:dyDescent="0.3">
      <c r="J1925" s="1" t="s">
        <v>1664</v>
      </c>
      <c r="K1925" s="16">
        <v>14084</v>
      </c>
      <c r="L1925" s="13" t="str">
        <f t="shared" si="31"/>
        <v>A9</v>
      </c>
    </row>
    <row r="1926" spans="10:12" ht="15.6" x14ac:dyDescent="0.3">
      <c r="J1926" s="1" t="s">
        <v>1665</v>
      </c>
      <c r="K1926" s="16">
        <v>14085</v>
      </c>
      <c r="L1926" s="13" t="str">
        <f t="shared" ref="L1926:L1989" si="32">VLOOKUP(K1926,$G$3:$H$15,2,TRUE)</f>
        <v>A9</v>
      </c>
    </row>
    <row r="1927" spans="10:12" ht="15.6" x14ac:dyDescent="0.3">
      <c r="J1927" s="1" t="s">
        <v>1666</v>
      </c>
      <c r="K1927" s="16">
        <v>14082</v>
      </c>
      <c r="L1927" s="13" t="str">
        <f t="shared" si="32"/>
        <v>A9</v>
      </c>
    </row>
    <row r="1928" spans="10:12" ht="15.6" x14ac:dyDescent="0.3">
      <c r="J1928" s="1" t="s">
        <v>1667</v>
      </c>
      <c r="K1928" s="16">
        <v>14082</v>
      </c>
      <c r="L1928" s="13" t="str">
        <f t="shared" si="32"/>
        <v>A9</v>
      </c>
    </row>
    <row r="1929" spans="10:12" ht="15.6" x14ac:dyDescent="0.3">
      <c r="J1929" s="1" t="s">
        <v>1668</v>
      </c>
      <c r="K1929" s="16">
        <v>14082</v>
      </c>
      <c r="L1929" s="13" t="str">
        <f t="shared" si="32"/>
        <v>A9</v>
      </c>
    </row>
    <row r="1930" spans="10:12" ht="15.6" x14ac:dyDescent="0.3">
      <c r="J1930" s="1" t="s">
        <v>1669</v>
      </c>
      <c r="K1930" s="16">
        <v>13997</v>
      </c>
      <c r="L1930" s="13" t="str">
        <f t="shared" si="32"/>
        <v>A9</v>
      </c>
    </row>
    <row r="1931" spans="10:12" ht="15.6" x14ac:dyDescent="0.3">
      <c r="J1931" s="1" t="s">
        <v>1670</v>
      </c>
      <c r="K1931" s="16">
        <v>13996</v>
      </c>
      <c r="L1931" s="13" t="str">
        <f t="shared" si="32"/>
        <v>A9</v>
      </c>
    </row>
    <row r="1932" spans="10:12" ht="15.6" x14ac:dyDescent="0.3">
      <c r="J1932" s="1" t="s">
        <v>1671</v>
      </c>
      <c r="K1932" s="16">
        <v>13996</v>
      </c>
      <c r="L1932" s="13" t="str">
        <f t="shared" si="32"/>
        <v>A9</v>
      </c>
    </row>
    <row r="1933" spans="10:12" ht="15.6" x14ac:dyDescent="0.3">
      <c r="J1933" s="1" t="s">
        <v>1672</v>
      </c>
      <c r="K1933" s="16">
        <v>13946</v>
      </c>
      <c r="L1933" s="13" t="str">
        <f t="shared" si="32"/>
        <v>A9</v>
      </c>
    </row>
    <row r="1934" spans="10:12" ht="15.6" x14ac:dyDescent="0.3">
      <c r="J1934" s="1" t="s">
        <v>1673</v>
      </c>
      <c r="K1934" s="16">
        <v>13946</v>
      </c>
      <c r="L1934" s="13" t="str">
        <f t="shared" si="32"/>
        <v>A9</v>
      </c>
    </row>
    <row r="1935" spans="10:12" ht="15.6" x14ac:dyDescent="0.3">
      <c r="J1935" s="1" t="s">
        <v>1674</v>
      </c>
      <c r="K1935" s="16">
        <v>13946</v>
      </c>
      <c r="L1935" s="13" t="str">
        <f t="shared" si="32"/>
        <v>A9</v>
      </c>
    </row>
    <row r="1936" spans="10:12" ht="15.6" x14ac:dyDescent="0.3">
      <c r="J1936" s="1" t="s">
        <v>1675</v>
      </c>
      <c r="K1936" s="16">
        <v>13946</v>
      </c>
      <c r="L1936" s="13" t="str">
        <f t="shared" si="32"/>
        <v>A9</v>
      </c>
    </row>
    <row r="1937" spans="10:12" ht="15.6" x14ac:dyDescent="0.3">
      <c r="J1937" s="1" t="s">
        <v>1676</v>
      </c>
      <c r="K1937" s="16">
        <v>13986</v>
      </c>
      <c r="L1937" s="13" t="str">
        <f t="shared" si="32"/>
        <v>A9</v>
      </c>
    </row>
    <row r="1938" spans="10:12" ht="15.6" x14ac:dyDescent="0.3">
      <c r="J1938" s="1" t="s">
        <v>1677</v>
      </c>
      <c r="K1938" s="16">
        <v>14010</v>
      </c>
      <c r="L1938" s="13" t="str">
        <f t="shared" si="32"/>
        <v>A9</v>
      </c>
    </row>
    <row r="1939" spans="10:12" ht="15.6" x14ac:dyDescent="0.3">
      <c r="J1939" s="1" t="s">
        <v>1678</v>
      </c>
      <c r="K1939" s="16">
        <v>14041</v>
      </c>
      <c r="L1939" s="13" t="str">
        <f t="shared" si="32"/>
        <v>A9</v>
      </c>
    </row>
    <row r="1940" spans="10:12" ht="15.6" x14ac:dyDescent="0.3">
      <c r="J1940" s="1" t="s">
        <v>1679</v>
      </c>
      <c r="K1940" s="16">
        <v>14083</v>
      </c>
      <c r="L1940" s="13" t="str">
        <f t="shared" si="32"/>
        <v>A9</v>
      </c>
    </row>
    <row r="1941" spans="10:12" ht="15.6" x14ac:dyDescent="0.3">
      <c r="J1941" s="1" t="s">
        <v>1680</v>
      </c>
      <c r="K1941" s="16">
        <v>14117</v>
      </c>
      <c r="L1941" s="13" t="str">
        <f t="shared" si="32"/>
        <v>A9</v>
      </c>
    </row>
    <row r="1942" spans="10:12" ht="15.6" x14ac:dyDescent="0.3">
      <c r="J1942" s="1" t="s">
        <v>1681</v>
      </c>
      <c r="K1942" s="16">
        <v>14117</v>
      </c>
      <c r="L1942" s="13" t="str">
        <f t="shared" si="32"/>
        <v>A9</v>
      </c>
    </row>
    <row r="1943" spans="10:12" ht="15.6" x14ac:dyDescent="0.3">
      <c r="J1943" s="1" t="s">
        <v>1682</v>
      </c>
      <c r="K1943" s="16">
        <v>14117</v>
      </c>
      <c r="L1943" s="13" t="str">
        <f t="shared" si="32"/>
        <v>A9</v>
      </c>
    </row>
    <row r="1944" spans="10:12" ht="15.6" x14ac:dyDescent="0.3">
      <c r="J1944" s="1" t="s">
        <v>1683</v>
      </c>
      <c r="K1944" s="16">
        <v>14117</v>
      </c>
      <c r="L1944" s="13" t="str">
        <f t="shared" si="32"/>
        <v>A9</v>
      </c>
    </row>
    <row r="1945" spans="10:12" ht="15.6" x14ac:dyDescent="0.3">
      <c r="J1945" s="1" t="s">
        <v>1684</v>
      </c>
      <c r="K1945" s="16">
        <v>14144</v>
      </c>
      <c r="L1945" s="13" t="str">
        <f t="shared" si="32"/>
        <v>A9</v>
      </c>
    </row>
    <row r="1946" spans="10:12" ht="15.6" x14ac:dyDescent="0.3">
      <c r="J1946" s="3">
        <v>43470</v>
      </c>
      <c r="K1946" s="16">
        <v>14144</v>
      </c>
      <c r="L1946" s="13" t="str">
        <f t="shared" si="32"/>
        <v>A9</v>
      </c>
    </row>
    <row r="1947" spans="10:12" ht="15.6" x14ac:dyDescent="0.3">
      <c r="J1947" s="1" t="s">
        <v>1685</v>
      </c>
      <c r="K1947" s="16">
        <v>14174</v>
      </c>
      <c r="L1947" s="13" t="str">
        <f t="shared" si="32"/>
        <v>A9</v>
      </c>
    </row>
    <row r="1948" spans="10:12" ht="15.6" x14ac:dyDescent="0.3">
      <c r="J1948" s="1" t="s">
        <v>1686</v>
      </c>
      <c r="K1948" s="16">
        <v>14211</v>
      </c>
      <c r="L1948" s="13" t="str">
        <f t="shared" si="32"/>
        <v>A10</v>
      </c>
    </row>
    <row r="1949" spans="10:12" ht="15.6" x14ac:dyDescent="0.3">
      <c r="J1949" s="3">
        <v>43560</v>
      </c>
      <c r="K1949" s="16">
        <v>14211</v>
      </c>
      <c r="L1949" s="13" t="str">
        <f t="shared" si="32"/>
        <v>A10</v>
      </c>
    </row>
    <row r="1950" spans="10:12" ht="15.6" x14ac:dyDescent="0.3">
      <c r="J1950" s="3">
        <v>43590</v>
      </c>
      <c r="K1950" s="16">
        <v>14211</v>
      </c>
      <c r="L1950" s="13" t="str">
        <f t="shared" si="32"/>
        <v>A10</v>
      </c>
    </row>
    <row r="1951" spans="10:12" ht="15.6" x14ac:dyDescent="0.3">
      <c r="J1951" s="1" t="s">
        <v>1687</v>
      </c>
      <c r="K1951" s="16">
        <v>14236</v>
      </c>
      <c r="L1951" s="13" t="str">
        <f t="shared" si="32"/>
        <v>A10</v>
      </c>
    </row>
    <row r="1952" spans="10:12" ht="15.6" x14ac:dyDescent="0.3">
      <c r="J1952" s="1" t="s">
        <v>1688</v>
      </c>
      <c r="K1952" s="16">
        <v>14237</v>
      </c>
      <c r="L1952" s="13" t="str">
        <f t="shared" si="32"/>
        <v>A10</v>
      </c>
    </row>
    <row r="1953" spans="10:12" ht="15.6" x14ac:dyDescent="0.3">
      <c r="J1953" s="1" t="s">
        <v>1689</v>
      </c>
      <c r="K1953" s="16">
        <v>14233</v>
      </c>
      <c r="L1953" s="13" t="str">
        <f t="shared" si="32"/>
        <v>A10</v>
      </c>
    </row>
    <row r="1954" spans="10:12" ht="15.6" x14ac:dyDescent="0.3">
      <c r="J1954" s="1" t="s">
        <v>1690</v>
      </c>
      <c r="K1954" s="16">
        <v>14266</v>
      </c>
      <c r="L1954" s="13" t="str">
        <f t="shared" si="32"/>
        <v>A10</v>
      </c>
    </row>
    <row r="1955" spans="10:12" ht="15.6" x14ac:dyDescent="0.3">
      <c r="J1955" s="1" t="s">
        <v>1691</v>
      </c>
      <c r="K1955" s="16">
        <v>14275</v>
      </c>
      <c r="L1955" s="13" t="str">
        <f t="shared" si="32"/>
        <v>A10</v>
      </c>
    </row>
    <row r="1956" spans="10:12" ht="15.6" x14ac:dyDescent="0.3">
      <c r="J1956" s="3">
        <v>43774</v>
      </c>
      <c r="K1956" s="16">
        <v>14275</v>
      </c>
      <c r="L1956" s="13" t="str">
        <f t="shared" si="32"/>
        <v>A10</v>
      </c>
    </row>
    <row r="1957" spans="10:12" ht="15.6" x14ac:dyDescent="0.3">
      <c r="J1957" s="3">
        <v>43804</v>
      </c>
      <c r="K1957" s="16">
        <v>14275</v>
      </c>
      <c r="L1957" s="13" t="str">
        <f t="shared" si="32"/>
        <v>A10</v>
      </c>
    </row>
    <row r="1958" spans="10:12" ht="15.6" x14ac:dyDescent="0.3">
      <c r="J1958" s="1" t="s">
        <v>1692</v>
      </c>
      <c r="K1958" s="16">
        <v>14290</v>
      </c>
      <c r="L1958" s="13" t="str">
        <f t="shared" si="32"/>
        <v>A10</v>
      </c>
    </row>
    <row r="1959" spans="10:12" ht="15.6" x14ac:dyDescent="0.3">
      <c r="J1959" s="1" t="s">
        <v>1693</v>
      </c>
      <c r="K1959" s="16">
        <v>14372</v>
      </c>
      <c r="L1959" s="13" t="str">
        <f t="shared" si="32"/>
        <v>A10</v>
      </c>
    </row>
    <row r="1960" spans="10:12" ht="15.6" x14ac:dyDescent="0.3">
      <c r="J1960" s="1" t="s">
        <v>1694</v>
      </c>
      <c r="K1960" s="16">
        <v>14376</v>
      </c>
      <c r="L1960" s="13" t="str">
        <f t="shared" si="32"/>
        <v>A10</v>
      </c>
    </row>
    <row r="1961" spans="10:12" ht="15.6" x14ac:dyDescent="0.3">
      <c r="J1961" s="1" t="s">
        <v>1695</v>
      </c>
      <c r="K1961" s="16">
        <v>14386</v>
      </c>
      <c r="L1961" s="13" t="str">
        <f t="shared" si="32"/>
        <v>A10</v>
      </c>
    </row>
    <row r="1962" spans="10:12" ht="15.6" x14ac:dyDescent="0.3">
      <c r="J1962" s="1" t="s">
        <v>1696</v>
      </c>
      <c r="K1962" s="16">
        <v>14397</v>
      </c>
      <c r="L1962" s="13" t="str">
        <f t="shared" si="32"/>
        <v>A10</v>
      </c>
    </row>
    <row r="1963" spans="10:12" ht="15.6" x14ac:dyDescent="0.3">
      <c r="J1963" s="1" t="s">
        <v>1697</v>
      </c>
      <c r="K1963" s="16">
        <v>14397</v>
      </c>
      <c r="L1963" s="13" t="str">
        <f t="shared" si="32"/>
        <v>A10</v>
      </c>
    </row>
    <row r="1964" spans="10:12" ht="15.6" x14ac:dyDescent="0.3">
      <c r="J1964" s="1" t="s">
        <v>1698</v>
      </c>
      <c r="K1964" s="16">
        <v>14397</v>
      </c>
      <c r="L1964" s="13" t="str">
        <f t="shared" si="32"/>
        <v>A10</v>
      </c>
    </row>
    <row r="1965" spans="10:12" ht="15.6" x14ac:dyDescent="0.3">
      <c r="J1965" s="1" t="s">
        <v>1699</v>
      </c>
      <c r="K1965" s="16">
        <v>14406</v>
      </c>
      <c r="L1965" s="13" t="str">
        <f t="shared" si="32"/>
        <v>A10</v>
      </c>
    </row>
    <row r="1966" spans="10:12" ht="15.6" x14ac:dyDescent="0.3">
      <c r="J1966" s="1" t="s">
        <v>1700</v>
      </c>
      <c r="K1966" s="16">
        <v>14390</v>
      </c>
      <c r="L1966" s="13" t="str">
        <f t="shared" si="32"/>
        <v>A10</v>
      </c>
    </row>
    <row r="1967" spans="10:12" ht="15.6" x14ac:dyDescent="0.3">
      <c r="J1967" s="1" t="s">
        <v>1701</v>
      </c>
      <c r="K1967" s="16">
        <v>14416</v>
      </c>
      <c r="L1967" s="13" t="str">
        <f t="shared" si="32"/>
        <v>A10</v>
      </c>
    </row>
    <row r="1968" spans="10:12" ht="15.6" x14ac:dyDescent="0.3">
      <c r="J1968" s="1" t="s">
        <v>1702</v>
      </c>
      <c r="K1968" s="16">
        <v>14440</v>
      </c>
      <c r="L1968" s="13" t="str">
        <f t="shared" si="32"/>
        <v>A10</v>
      </c>
    </row>
    <row r="1969" spans="10:12" ht="15.6" x14ac:dyDescent="0.3">
      <c r="J1969" s="1" t="s">
        <v>1703</v>
      </c>
      <c r="K1969" s="16">
        <v>14379</v>
      </c>
      <c r="L1969" s="13" t="str">
        <f t="shared" si="32"/>
        <v>A10</v>
      </c>
    </row>
    <row r="1970" spans="10:12" ht="15.6" x14ac:dyDescent="0.3">
      <c r="J1970" s="1" t="s">
        <v>1704</v>
      </c>
      <c r="K1970" s="16">
        <v>14379</v>
      </c>
      <c r="L1970" s="13" t="str">
        <f t="shared" si="32"/>
        <v>A10</v>
      </c>
    </row>
    <row r="1971" spans="10:12" ht="15.6" x14ac:dyDescent="0.3">
      <c r="J1971" s="1" t="s">
        <v>1705</v>
      </c>
      <c r="K1971" s="16">
        <v>14379</v>
      </c>
      <c r="L1971" s="13" t="str">
        <f t="shared" si="32"/>
        <v>A10</v>
      </c>
    </row>
    <row r="1972" spans="10:12" ht="15.6" x14ac:dyDescent="0.3">
      <c r="J1972" s="1" t="s">
        <v>1706</v>
      </c>
      <c r="K1972" s="16">
        <v>14288</v>
      </c>
      <c r="L1972" s="13" t="str">
        <f t="shared" si="32"/>
        <v>A10</v>
      </c>
    </row>
    <row r="1973" spans="10:12" ht="15.6" x14ac:dyDescent="0.3">
      <c r="J1973" s="1" t="s">
        <v>1707</v>
      </c>
      <c r="K1973" s="16">
        <v>14308</v>
      </c>
      <c r="L1973" s="13" t="str">
        <f t="shared" si="32"/>
        <v>A10</v>
      </c>
    </row>
    <row r="1974" spans="10:12" ht="15.6" x14ac:dyDescent="0.3">
      <c r="J1974" s="1" t="s">
        <v>1708</v>
      </c>
      <c r="K1974" s="16">
        <v>14345</v>
      </c>
      <c r="L1974" s="13" t="str">
        <f t="shared" si="32"/>
        <v>A10</v>
      </c>
    </row>
    <row r="1975" spans="10:12" ht="15.6" x14ac:dyDescent="0.3">
      <c r="J1975" s="1" t="s">
        <v>1709</v>
      </c>
      <c r="K1975" s="16">
        <v>14345</v>
      </c>
      <c r="L1975" s="13" t="str">
        <f t="shared" si="32"/>
        <v>A10</v>
      </c>
    </row>
    <row r="1976" spans="10:12" ht="15.6" x14ac:dyDescent="0.3">
      <c r="J1976" s="1" t="s">
        <v>1710</v>
      </c>
      <c r="K1976" s="16">
        <v>14313</v>
      </c>
      <c r="L1976" s="13" t="str">
        <f t="shared" si="32"/>
        <v>A10</v>
      </c>
    </row>
    <row r="1977" spans="10:12" ht="15.6" x14ac:dyDescent="0.3">
      <c r="J1977" s="3">
        <v>43471</v>
      </c>
      <c r="K1977" s="16">
        <v>14313</v>
      </c>
      <c r="L1977" s="13" t="str">
        <f t="shared" si="32"/>
        <v>A10</v>
      </c>
    </row>
    <row r="1978" spans="10:12" ht="15.6" x14ac:dyDescent="0.3">
      <c r="J1978" s="3">
        <v>43502</v>
      </c>
      <c r="K1978" s="16">
        <v>14313</v>
      </c>
      <c r="L1978" s="13" t="str">
        <f t="shared" si="32"/>
        <v>A10</v>
      </c>
    </row>
    <row r="1979" spans="10:12" ht="15.6" x14ac:dyDescent="0.3">
      <c r="J1979" s="3">
        <v>43530</v>
      </c>
      <c r="K1979" s="16">
        <v>14313</v>
      </c>
      <c r="L1979" s="13" t="str">
        <f t="shared" si="32"/>
        <v>A10</v>
      </c>
    </row>
    <row r="1980" spans="10:12" ht="15.6" x14ac:dyDescent="0.3">
      <c r="J1980" s="3">
        <v>43561</v>
      </c>
      <c r="K1980" s="16">
        <v>14313</v>
      </c>
      <c r="L1980" s="13" t="str">
        <f t="shared" si="32"/>
        <v>A10</v>
      </c>
    </row>
    <row r="1981" spans="10:12" ht="15.6" x14ac:dyDescent="0.3">
      <c r="J1981" s="3">
        <v>43591</v>
      </c>
      <c r="K1981" s="16">
        <v>14313</v>
      </c>
      <c r="L1981" s="13" t="str">
        <f t="shared" si="32"/>
        <v>A10</v>
      </c>
    </row>
    <row r="1982" spans="10:12" ht="15.6" x14ac:dyDescent="0.3">
      <c r="J1982" s="3">
        <v>43622</v>
      </c>
      <c r="K1982" s="16">
        <v>14313</v>
      </c>
      <c r="L1982" s="13" t="str">
        <f t="shared" si="32"/>
        <v>A10</v>
      </c>
    </row>
    <row r="1983" spans="10:12" ht="15.6" x14ac:dyDescent="0.3">
      <c r="J1983" s="3">
        <v>43652</v>
      </c>
      <c r="K1983" s="16">
        <v>14313</v>
      </c>
      <c r="L1983" s="13" t="str">
        <f t="shared" si="32"/>
        <v>A10</v>
      </c>
    </row>
    <row r="1984" spans="10:12" ht="15.6" x14ac:dyDescent="0.3">
      <c r="J1984" s="3">
        <v>43683</v>
      </c>
      <c r="K1984" s="16">
        <v>14313</v>
      </c>
      <c r="L1984" s="13" t="str">
        <f t="shared" si="32"/>
        <v>A10</v>
      </c>
    </row>
    <row r="1985" spans="10:12" ht="15.6" x14ac:dyDescent="0.3">
      <c r="J1985" s="3">
        <v>43714</v>
      </c>
      <c r="K1985" s="16">
        <v>14313</v>
      </c>
      <c r="L1985" s="13" t="str">
        <f t="shared" si="32"/>
        <v>A10</v>
      </c>
    </row>
    <row r="1986" spans="10:12" ht="15.6" x14ac:dyDescent="0.3">
      <c r="J1986" s="1" t="s">
        <v>1711</v>
      </c>
      <c r="K1986" s="16">
        <v>14160</v>
      </c>
      <c r="L1986" s="13" t="str">
        <f t="shared" si="32"/>
        <v>A9</v>
      </c>
    </row>
    <row r="1987" spans="10:12" ht="15.6" x14ac:dyDescent="0.3">
      <c r="J1987" s="1" t="s">
        <v>1712</v>
      </c>
      <c r="K1987" s="16">
        <v>14187</v>
      </c>
      <c r="L1987" s="13" t="str">
        <f t="shared" si="32"/>
        <v>A9</v>
      </c>
    </row>
    <row r="1988" spans="10:12" ht="15.6" x14ac:dyDescent="0.3">
      <c r="J1988" s="1" t="s">
        <v>1713</v>
      </c>
      <c r="K1988" s="16">
        <v>14163</v>
      </c>
      <c r="L1988" s="13" t="str">
        <f t="shared" si="32"/>
        <v>A9</v>
      </c>
    </row>
    <row r="1989" spans="10:12" ht="15.6" x14ac:dyDescent="0.3">
      <c r="J1989" s="1" t="s">
        <v>1714</v>
      </c>
      <c r="K1989" s="16">
        <v>14199</v>
      </c>
      <c r="L1989" s="13" t="str">
        <f t="shared" si="32"/>
        <v>A10</v>
      </c>
    </row>
    <row r="1990" spans="10:12" ht="15.6" x14ac:dyDescent="0.3">
      <c r="J1990" s="1" t="s">
        <v>1715</v>
      </c>
      <c r="K1990" s="16">
        <v>14232</v>
      </c>
      <c r="L1990" s="13" t="str">
        <f t="shared" ref="L1990:L2053" si="33">VLOOKUP(K1990,$G$3:$H$15,2,TRUE)</f>
        <v>A10</v>
      </c>
    </row>
    <row r="1991" spans="10:12" ht="15.6" x14ac:dyDescent="0.3">
      <c r="J1991" s="1" t="s">
        <v>1716</v>
      </c>
      <c r="K1991" s="16">
        <v>14232</v>
      </c>
      <c r="L1991" s="13" t="str">
        <f t="shared" si="33"/>
        <v>A10</v>
      </c>
    </row>
    <row r="1992" spans="10:12" ht="15.6" x14ac:dyDescent="0.3">
      <c r="J1992" s="1" t="s">
        <v>1717</v>
      </c>
      <c r="K1992" s="16">
        <v>14232</v>
      </c>
      <c r="L1992" s="13" t="str">
        <f t="shared" si="33"/>
        <v>A10</v>
      </c>
    </row>
    <row r="1993" spans="10:12" ht="15.6" x14ac:dyDescent="0.3">
      <c r="J1993" s="1" t="s">
        <v>1718</v>
      </c>
      <c r="K1993" s="16">
        <v>14274</v>
      </c>
      <c r="L1993" s="13" t="str">
        <f t="shared" si="33"/>
        <v>A10</v>
      </c>
    </row>
    <row r="1994" spans="10:12" ht="15.6" x14ac:dyDescent="0.3">
      <c r="J1994" s="1" t="s">
        <v>1719</v>
      </c>
      <c r="K1994" s="16">
        <v>14262</v>
      </c>
      <c r="L1994" s="13" t="str">
        <f t="shared" si="33"/>
        <v>A10</v>
      </c>
    </row>
    <row r="1995" spans="10:12" ht="15.6" x14ac:dyDescent="0.3">
      <c r="J1995" s="1" t="s">
        <v>1720</v>
      </c>
      <c r="K1995" s="16">
        <v>14200</v>
      </c>
      <c r="L1995" s="13" t="str">
        <f t="shared" si="33"/>
        <v>A10</v>
      </c>
    </row>
    <row r="1996" spans="10:12" ht="15.6" x14ac:dyDescent="0.3">
      <c r="J1996" s="1" t="s">
        <v>1721</v>
      </c>
      <c r="K1996" s="16">
        <v>14165</v>
      </c>
      <c r="L1996" s="13" t="str">
        <f t="shared" si="33"/>
        <v>A9</v>
      </c>
    </row>
    <row r="1997" spans="10:12" ht="15.6" x14ac:dyDescent="0.3">
      <c r="J1997" s="1" t="s">
        <v>1722</v>
      </c>
      <c r="K1997" s="16">
        <v>14045</v>
      </c>
      <c r="L1997" s="13" t="str">
        <f t="shared" si="33"/>
        <v>A9</v>
      </c>
    </row>
    <row r="1998" spans="10:12" ht="15.6" x14ac:dyDescent="0.3">
      <c r="J1998" s="1" t="s">
        <v>1723</v>
      </c>
      <c r="K1998" s="16">
        <v>14045</v>
      </c>
      <c r="L1998" s="13" t="str">
        <f t="shared" si="33"/>
        <v>A9</v>
      </c>
    </row>
    <row r="1999" spans="10:12" ht="15.6" x14ac:dyDescent="0.3">
      <c r="J1999" s="1" t="s">
        <v>1724</v>
      </c>
      <c r="K1999" s="16">
        <v>14045</v>
      </c>
      <c r="L1999" s="13" t="str">
        <f t="shared" si="33"/>
        <v>A9</v>
      </c>
    </row>
    <row r="2000" spans="10:12" ht="15.6" x14ac:dyDescent="0.3">
      <c r="J2000" s="1" t="s">
        <v>1725</v>
      </c>
      <c r="K2000" s="16">
        <v>14094</v>
      </c>
      <c r="L2000" s="13" t="str">
        <f t="shared" si="33"/>
        <v>A9</v>
      </c>
    </row>
    <row r="2001" spans="10:12" ht="15.6" x14ac:dyDescent="0.3">
      <c r="J2001" s="1" t="s">
        <v>1726</v>
      </c>
      <c r="K2001" s="16">
        <v>14067</v>
      </c>
      <c r="L2001" s="13" t="str">
        <f t="shared" si="33"/>
        <v>A9</v>
      </c>
    </row>
    <row r="2002" spans="10:12" ht="15.6" x14ac:dyDescent="0.3">
      <c r="J2002" s="1" t="s">
        <v>1727</v>
      </c>
      <c r="K2002" s="16">
        <v>14103</v>
      </c>
      <c r="L2002" s="13" t="str">
        <f t="shared" si="33"/>
        <v>A9</v>
      </c>
    </row>
    <row r="2003" spans="10:12" ht="15.6" x14ac:dyDescent="0.3">
      <c r="J2003" s="1" t="s">
        <v>1728</v>
      </c>
      <c r="K2003" s="16">
        <v>14109</v>
      </c>
      <c r="L2003" s="13" t="str">
        <f t="shared" si="33"/>
        <v>A9</v>
      </c>
    </row>
    <row r="2004" spans="10:12" ht="15.6" x14ac:dyDescent="0.3">
      <c r="J2004" s="1" t="s">
        <v>1729</v>
      </c>
      <c r="K2004" s="16">
        <v>14070</v>
      </c>
      <c r="L2004" s="13" t="str">
        <f t="shared" si="33"/>
        <v>A9</v>
      </c>
    </row>
    <row r="2005" spans="10:12" ht="15.6" x14ac:dyDescent="0.3">
      <c r="J2005" s="1" t="s">
        <v>1730</v>
      </c>
      <c r="K2005" s="16">
        <v>14070</v>
      </c>
      <c r="L2005" s="13" t="str">
        <f t="shared" si="33"/>
        <v>A9</v>
      </c>
    </row>
    <row r="2006" spans="10:12" ht="15.6" x14ac:dyDescent="0.3">
      <c r="J2006" s="1" t="s">
        <v>1731</v>
      </c>
      <c r="K2006" s="16">
        <v>14070</v>
      </c>
      <c r="L2006" s="13" t="str">
        <f t="shared" si="33"/>
        <v>A9</v>
      </c>
    </row>
    <row r="2007" spans="10:12" ht="15.6" x14ac:dyDescent="0.3">
      <c r="J2007" s="1" t="s">
        <v>1732</v>
      </c>
      <c r="K2007" s="16">
        <v>14046</v>
      </c>
      <c r="L2007" s="13" t="str">
        <f t="shared" si="33"/>
        <v>A9</v>
      </c>
    </row>
    <row r="2008" spans="10:12" ht="15.6" x14ac:dyDescent="0.3">
      <c r="J2008" s="1" t="s">
        <v>1733</v>
      </c>
      <c r="K2008" s="16">
        <v>14069</v>
      </c>
      <c r="L2008" s="13" t="str">
        <f t="shared" si="33"/>
        <v>A9</v>
      </c>
    </row>
    <row r="2009" spans="10:12" ht="15.6" x14ac:dyDescent="0.3">
      <c r="J2009" s="1" t="s">
        <v>1734</v>
      </c>
      <c r="K2009" s="16">
        <v>14089</v>
      </c>
      <c r="L2009" s="13" t="str">
        <f t="shared" si="33"/>
        <v>A9</v>
      </c>
    </row>
    <row r="2010" spans="10:12" ht="15.6" x14ac:dyDescent="0.3">
      <c r="J2010" s="1" t="s">
        <v>1735</v>
      </c>
      <c r="K2010" s="16">
        <v>14035</v>
      </c>
      <c r="L2010" s="13" t="str">
        <f t="shared" si="33"/>
        <v>A9</v>
      </c>
    </row>
    <row r="2011" spans="10:12" ht="15.6" x14ac:dyDescent="0.3">
      <c r="J2011" s="1" t="s">
        <v>1736</v>
      </c>
      <c r="K2011" s="16">
        <v>14077</v>
      </c>
      <c r="L2011" s="13" t="str">
        <f t="shared" si="33"/>
        <v>A9</v>
      </c>
    </row>
    <row r="2012" spans="10:12" ht="15.6" x14ac:dyDescent="0.3">
      <c r="J2012" s="3">
        <v>43623</v>
      </c>
      <c r="K2012" s="16">
        <v>14077</v>
      </c>
      <c r="L2012" s="13" t="str">
        <f t="shared" si="33"/>
        <v>A9</v>
      </c>
    </row>
    <row r="2013" spans="10:12" ht="15.6" x14ac:dyDescent="0.3">
      <c r="J2013" s="3">
        <v>43653</v>
      </c>
      <c r="K2013" s="16">
        <v>14077</v>
      </c>
      <c r="L2013" s="13" t="str">
        <f t="shared" si="33"/>
        <v>A9</v>
      </c>
    </row>
    <row r="2014" spans="10:12" ht="15.6" x14ac:dyDescent="0.3">
      <c r="J2014" s="1" t="s">
        <v>1737</v>
      </c>
      <c r="K2014" s="16">
        <v>14076</v>
      </c>
      <c r="L2014" s="13" t="str">
        <f t="shared" si="33"/>
        <v>A9</v>
      </c>
    </row>
    <row r="2015" spans="10:12" ht="15.6" x14ac:dyDescent="0.3">
      <c r="J2015" s="1" t="s">
        <v>1738</v>
      </c>
      <c r="K2015" s="16">
        <v>14058</v>
      </c>
      <c r="L2015" s="13" t="str">
        <f t="shared" si="33"/>
        <v>A9</v>
      </c>
    </row>
    <row r="2016" spans="10:12" ht="15.6" x14ac:dyDescent="0.3">
      <c r="J2016" s="1" t="s">
        <v>1739</v>
      </c>
      <c r="K2016" s="16">
        <v>14081</v>
      </c>
      <c r="L2016" s="13" t="str">
        <f t="shared" si="33"/>
        <v>A9</v>
      </c>
    </row>
    <row r="2017" spans="10:12" ht="15.6" x14ac:dyDescent="0.3">
      <c r="J2017" s="1" t="s">
        <v>1740</v>
      </c>
      <c r="K2017" s="16">
        <v>14019</v>
      </c>
      <c r="L2017" s="13" t="str">
        <f t="shared" si="33"/>
        <v>A9</v>
      </c>
    </row>
    <row r="2018" spans="10:12" ht="15.6" x14ac:dyDescent="0.3">
      <c r="J2018" s="1" t="s">
        <v>1741</v>
      </c>
      <c r="K2018" s="16">
        <v>14015</v>
      </c>
      <c r="L2018" s="13" t="str">
        <f t="shared" si="33"/>
        <v>A9</v>
      </c>
    </row>
    <row r="2019" spans="10:12" ht="15.6" x14ac:dyDescent="0.3">
      <c r="J2019" s="1" t="s">
        <v>1742</v>
      </c>
      <c r="K2019" s="16">
        <v>14015</v>
      </c>
      <c r="L2019" s="13" t="str">
        <f t="shared" si="33"/>
        <v>A9</v>
      </c>
    </row>
    <row r="2020" spans="10:12" ht="15.6" x14ac:dyDescent="0.3">
      <c r="J2020" s="1" t="s">
        <v>1743</v>
      </c>
      <c r="K2020" s="16">
        <v>14015</v>
      </c>
      <c r="L2020" s="13" t="str">
        <f t="shared" si="33"/>
        <v>A9</v>
      </c>
    </row>
    <row r="2021" spans="10:12" ht="15.6" x14ac:dyDescent="0.3">
      <c r="J2021" s="1" t="s">
        <v>1744</v>
      </c>
      <c r="K2021" s="16">
        <v>13900</v>
      </c>
      <c r="L2021" s="13" t="str">
        <f t="shared" si="33"/>
        <v>A9</v>
      </c>
    </row>
    <row r="2022" spans="10:12" ht="15.6" x14ac:dyDescent="0.3">
      <c r="J2022" s="1" t="s">
        <v>1745</v>
      </c>
      <c r="K2022" s="16">
        <v>13855</v>
      </c>
      <c r="L2022" s="13" t="str">
        <f t="shared" si="33"/>
        <v>A8</v>
      </c>
    </row>
    <row r="2023" spans="10:12" ht="15.6" x14ac:dyDescent="0.3">
      <c r="J2023" s="1" t="s">
        <v>1746</v>
      </c>
      <c r="K2023" s="16">
        <v>13879</v>
      </c>
      <c r="L2023" s="13" t="str">
        <f t="shared" si="33"/>
        <v>A9</v>
      </c>
    </row>
    <row r="2024" spans="10:12" ht="15.6" x14ac:dyDescent="0.3">
      <c r="J2024" s="1" t="s">
        <v>1747</v>
      </c>
      <c r="K2024" s="16">
        <v>13906</v>
      </c>
      <c r="L2024" s="13" t="str">
        <f t="shared" si="33"/>
        <v>A9</v>
      </c>
    </row>
    <row r="2025" spans="10:12" ht="15.6" x14ac:dyDescent="0.3">
      <c r="J2025" s="1" t="s">
        <v>1748</v>
      </c>
      <c r="K2025" s="16">
        <v>13843</v>
      </c>
      <c r="L2025" s="13" t="str">
        <f t="shared" si="33"/>
        <v>A8</v>
      </c>
    </row>
    <row r="2026" spans="10:12" ht="15.6" x14ac:dyDescent="0.3">
      <c r="J2026" s="1" t="s">
        <v>1749</v>
      </c>
      <c r="K2026" s="16">
        <v>13843</v>
      </c>
      <c r="L2026" s="13" t="str">
        <f t="shared" si="33"/>
        <v>A8</v>
      </c>
    </row>
    <row r="2027" spans="10:12" ht="15.6" x14ac:dyDescent="0.3">
      <c r="J2027" s="1" t="s">
        <v>1750</v>
      </c>
      <c r="K2027" s="16">
        <v>13843</v>
      </c>
      <c r="L2027" s="13" t="str">
        <f t="shared" si="33"/>
        <v>A8</v>
      </c>
    </row>
    <row r="2028" spans="10:12" ht="15.6" x14ac:dyDescent="0.3">
      <c r="J2028" s="1" t="s">
        <v>1751</v>
      </c>
      <c r="K2028" s="16">
        <v>13893</v>
      </c>
      <c r="L2028" s="13" t="str">
        <f t="shared" si="33"/>
        <v>A9</v>
      </c>
    </row>
    <row r="2029" spans="10:12" ht="15.6" x14ac:dyDescent="0.3">
      <c r="J2029" s="1" t="s">
        <v>1752</v>
      </c>
      <c r="K2029" s="16">
        <v>13903</v>
      </c>
      <c r="L2029" s="13" t="str">
        <f t="shared" si="33"/>
        <v>A9</v>
      </c>
    </row>
    <row r="2030" spans="10:12" ht="15.6" x14ac:dyDescent="0.3">
      <c r="J2030" s="1" t="s">
        <v>1753</v>
      </c>
      <c r="K2030" s="16">
        <v>13941</v>
      </c>
      <c r="L2030" s="13" t="str">
        <f t="shared" si="33"/>
        <v>A9</v>
      </c>
    </row>
    <row r="2031" spans="10:12" ht="15.6" x14ac:dyDescent="0.3">
      <c r="J2031" s="1" t="s">
        <v>1754</v>
      </c>
      <c r="K2031" s="16">
        <v>13916</v>
      </c>
      <c r="L2031" s="13" t="str">
        <f t="shared" si="33"/>
        <v>A9</v>
      </c>
    </row>
    <row r="2032" spans="10:12" ht="15.6" x14ac:dyDescent="0.3">
      <c r="J2032" s="1" t="s">
        <v>1755</v>
      </c>
      <c r="K2032" s="16">
        <v>13931</v>
      </c>
      <c r="L2032" s="13" t="str">
        <f t="shared" si="33"/>
        <v>A9</v>
      </c>
    </row>
    <row r="2033" spans="10:12" ht="15.6" x14ac:dyDescent="0.3">
      <c r="J2033" s="1" t="s">
        <v>1756</v>
      </c>
      <c r="K2033" s="16">
        <v>13931</v>
      </c>
      <c r="L2033" s="13" t="str">
        <f t="shared" si="33"/>
        <v>A9</v>
      </c>
    </row>
    <row r="2034" spans="10:12" ht="15.6" x14ac:dyDescent="0.3">
      <c r="J2034" s="1" t="s">
        <v>1757</v>
      </c>
      <c r="K2034" s="16">
        <v>13931</v>
      </c>
      <c r="L2034" s="13" t="str">
        <f t="shared" si="33"/>
        <v>A9</v>
      </c>
    </row>
    <row r="2035" spans="10:12" ht="15.6" x14ac:dyDescent="0.3">
      <c r="J2035" s="1" t="s">
        <v>1758</v>
      </c>
      <c r="K2035" s="16">
        <v>13940</v>
      </c>
      <c r="L2035" s="13" t="str">
        <f t="shared" si="33"/>
        <v>A9</v>
      </c>
    </row>
    <row r="2036" spans="10:12" ht="15.6" x14ac:dyDescent="0.3">
      <c r="J2036" s="1" t="s">
        <v>1759</v>
      </c>
      <c r="K2036" s="16">
        <v>13964</v>
      </c>
      <c r="L2036" s="13" t="str">
        <f t="shared" si="33"/>
        <v>A9</v>
      </c>
    </row>
    <row r="2037" spans="10:12" ht="15.6" x14ac:dyDescent="0.3">
      <c r="J2037" s="1" t="s">
        <v>1760</v>
      </c>
      <c r="K2037" s="16">
        <v>13956</v>
      </c>
      <c r="L2037" s="13" t="str">
        <f t="shared" si="33"/>
        <v>A9</v>
      </c>
    </row>
    <row r="2038" spans="10:12" ht="15.6" x14ac:dyDescent="0.3">
      <c r="J2038" s="1" t="s">
        <v>1761</v>
      </c>
      <c r="K2038" s="16">
        <v>14028</v>
      </c>
      <c r="L2038" s="13" t="str">
        <f t="shared" si="33"/>
        <v>A9</v>
      </c>
    </row>
    <row r="2039" spans="10:12" ht="15.6" x14ac:dyDescent="0.3">
      <c r="J2039" s="1" t="s">
        <v>1762</v>
      </c>
      <c r="K2039" s="16">
        <v>14132</v>
      </c>
      <c r="L2039" s="13" t="str">
        <f t="shared" si="33"/>
        <v>A9</v>
      </c>
    </row>
    <row r="2040" spans="10:12" ht="15.6" x14ac:dyDescent="0.3">
      <c r="J2040" s="3">
        <v>43532</v>
      </c>
      <c r="K2040" s="16">
        <v>14132</v>
      </c>
      <c r="L2040" s="13" t="str">
        <f t="shared" si="33"/>
        <v>A9</v>
      </c>
    </row>
    <row r="2041" spans="10:12" ht="15.6" x14ac:dyDescent="0.3">
      <c r="J2041" s="3">
        <v>43563</v>
      </c>
      <c r="K2041" s="16">
        <v>14132</v>
      </c>
      <c r="L2041" s="13" t="str">
        <f t="shared" si="33"/>
        <v>A9</v>
      </c>
    </row>
    <row r="2042" spans="10:12" ht="15.6" x14ac:dyDescent="0.3">
      <c r="J2042" s="1" t="s">
        <v>1763</v>
      </c>
      <c r="K2042" s="16">
        <v>14160</v>
      </c>
      <c r="L2042" s="13" t="str">
        <f t="shared" si="33"/>
        <v>A9</v>
      </c>
    </row>
    <row r="2043" spans="10:12" ht="15.6" x14ac:dyDescent="0.3">
      <c r="J2043" s="1" t="s">
        <v>1764</v>
      </c>
      <c r="K2043" s="16">
        <v>14272</v>
      </c>
      <c r="L2043" s="13" t="str">
        <f t="shared" si="33"/>
        <v>A10</v>
      </c>
    </row>
    <row r="2044" spans="10:12" ht="15.6" x14ac:dyDescent="0.3">
      <c r="J2044" s="1" t="s">
        <v>1765</v>
      </c>
      <c r="K2044" s="16">
        <v>14204</v>
      </c>
      <c r="L2044" s="13" t="str">
        <f t="shared" si="33"/>
        <v>A10</v>
      </c>
    </row>
    <row r="2045" spans="10:12" ht="15.6" x14ac:dyDescent="0.3">
      <c r="J2045" s="1" t="s">
        <v>1766</v>
      </c>
      <c r="K2045" s="16">
        <v>14160</v>
      </c>
      <c r="L2045" s="13" t="str">
        <f t="shared" si="33"/>
        <v>A9</v>
      </c>
    </row>
    <row r="2046" spans="10:12" ht="15.6" x14ac:dyDescent="0.3">
      <c r="J2046" s="1" t="s">
        <v>1767</v>
      </c>
      <c r="K2046" s="16">
        <v>14124</v>
      </c>
      <c r="L2046" s="13" t="str">
        <f t="shared" si="33"/>
        <v>A9</v>
      </c>
    </row>
    <row r="2047" spans="10:12" ht="15.6" x14ac:dyDescent="0.3">
      <c r="J2047" s="3">
        <v>43746</v>
      </c>
      <c r="K2047" s="16">
        <v>14124</v>
      </c>
      <c r="L2047" s="13" t="str">
        <f t="shared" si="33"/>
        <v>A9</v>
      </c>
    </row>
    <row r="2048" spans="10:12" ht="15.6" x14ac:dyDescent="0.3">
      <c r="J2048" s="3">
        <v>43777</v>
      </c>
      <c r="K2048" s="16">
        <v>14124</v>
      </c>
      <c r="L2048" s="13" t="str">
        <f t="shared" si="33"/>
        <v>A9</v>
      </c>
    </row>
    <row r="2049" spans="10:12" ht="15.6" x14ac:dyDescent="0.3">
      <c r="J2049" s="1" t="s">
        <v>1768</v>
      </c>
      <c r="K2049" s="16">
        <v>14149</v>
      </c>
      <c r="L2049" s="13" t="str">
        <f t="shared" si="33"/>
        <v>A9</v>
      </c>
    </row>
    <row r="2050" spans="10:12" ht="15.6" x14ac:dyDescent="0.3">
      <c r="J2050" s="1" t="s">
        <v>1769</v>
      </c>
      <c r="K2050" s="16">
        <v>14212</v>
      </c>
      <c r="L2050" s="13" t="str">
        <f t="shared" si="33"/>
        <v>A10</v>
      </c>
    </row>
    <row r="2051" spans="10:12" ht="15.6" x14ac:dyDescent="0.3">
      <c r="J2051" s="1" t="s">
        <v>1770</v>
      </c>
      <c r="K2051" s="16">
        <v>14163</v>
      </c>
      <c r="L2051" s="13" t="str">
        <f t="shared" si="33"/>
        <v>A9</v>
      </c>
    </row>
    <row r="2052" spans="10:12" ht="15.6" x14ac:dyDescent="0.3">
      <c r="J2052" s="1" t="s">
        <v>1771</v>
      </c>
      <c r="K2052" s="16">
        <v>14225</v>
      </c>
      <c r="L2052" s="13" t="str">
        <f t="shared" si="33"/>
        <v>A10</v>
      </c>
    </row>
    <row r="2053" spans="10:12" ht="15.6" x14ac:dyDescent="0.3">
      <c r="J2053" s="1" t="s">
        <v>1772</v>
      </c>
      <c r="K2053" s="16">
        <v>14187</v>
      </c>
      <c r="L2053" s="13" t="str">
        <f t="shared" si="33"/>
        <v>A9</v>
      </c>
    </row>
    <row r="2054" spans="10:12" ht="15.6" x14ac:dyDescent="0.3">
      <c r="J2054" s="1" t="s">
        <v>1773</v>
      </c>
      <c r="K2054" s="16">
        <v>14187</v>
      </c>
      <c r="L2054" s="13" t="str">
        <f t="shared" ref="L2054:L2117" si="34">VLOOKUP(K2054,$G$3:$H$15,2,TRUE)</f>
        <v>A9</v>
      </c>
    </row>
    <row r="2055" spans="10:12" ht="15.6" x14ac:dyDescent="0.3">
      <c r="J2055" s="1" t="s">
        <v>1774</v>
      </c>
      <c r="K2055" s="16">
        <v>14187</v>
      </c>
      <c r="L2055" s="13" t="str">
        <f t="shared" si="34"/>
        <v>A9</v>
      </c>
    </row>
    <row r="2056" spans="10:12" ht="15.6" x14ac:dyDescent="0.3">
      <c r="J2056" s="1" t="s">
        <v>1775</v>
      </c>
      <c r="K2056" s="16">
        <v>14132</v>
      </c>
      <c r="L2056" s="13" t="str">
        <f t="shared" si="34"/>
        <v>A9</v>
      </c>
    </row>
    <row r="2057" spans="10:12" ht="15.6" x14ac:dyDescent="0.3">
      <c r="J2057" s="1" t="s">
        <v>1776</v>
      </c>
      <c r="K2057" s="16">
        <v>14191</v>
      </c>
      <c r="L2057" s="13" t="str">
        <f t="shared" si="34"/>
        <v>A9</v>
      </c>
    </row>
    <row r="2058" spans="10:12" ht="15.6" x14ac:dyDescent="0.3">
      <c r="J2058" s="1" t="s">
        <v>1777</v>
      </c>
      <c r="K2058" s="16">
        <v>14188</v>
      </c>
      <c r="L2058" s="13" t="str">
        <f t="shared" si="34"/>
        <v>A9</v>
      </c>
    </row>
    <row r="2059" spans="10:12" ht="15.6" x14ac:dyDescent="0.3">
      <c r="J2059" s="1" t="s">
        <v>1778</v>
      </c>
      <c r="K2059" s="16">
        <v>14163</v>
      </c>
      <c r="L2059" s="13" t="str">
        <f t="shared" si="34"/>
        <v>A9</v>
      </c>
    </row>
    <row r="2060" spans="10:12" ht="15.6" x14ac:dyDescent="0.3">
      <c r="J2060" s="1" t="s">
        <v>1779</v>
      </c>
      <c r="K2060" s="16">
        <v>14178</v>
      </c>
      <c r="L2060" s="13" t="str">
        <f t="shared" si="34"/>
        <v>A9</v>
      </c>
    </row>
    <row r="2061" spans="10:12" ht="15.6" x14ac:dyDescent="0.3">
      <c r="J2061" s="1" t="s">
        <v>1780</v>
      </c>
      <c r="K2061" s="16">
        <v>14178</v>
      </c>
      <c r="L2061" s="13" t="str">
        <f t="shared" si="34"/>
        <v>A9</v>
      </c>
    </row>
    <row r="2062" spans="10:12" ht="15.6" x14ac:dyDescent="0.3">
      <c r="J2062" s="1" t="s">
        <v>1781</v>
      </c>
      <c r="K2062" s="16">
        <v>14178</v>
      </c>
      <c r="L2062" s="13" t="str">
        <f t="shared" si="34"/>
        <v>A9</v>
      </c>
    </row>
    <row r="2063" spans="10:12" ht="15.6" x14ac:dyDescent="0.3">
      <c r="J2063" s="1" t="s">
        <v>1782</v>
      </c>
      <c r="K2063" s="16">
        <v>14190</v>
      </c>
      <c r="L2063" s="13" t="str">
        <f t="shared" si="34"/>
        <v>A9</v>
      </c>
    </row>
    <row r="2064" spans="10:12" ht="15.6" x14ac:dyDescent="0.3">
      <c r="J2064" s="1" t="s">
        <v>1783</v>
      </c>
      <c r="K2064" s="16">
        <v>14164</v>
      </c>
      <c r="L2064" s="13" t="str">
        <f t="shared" si="34"/>
        <v>A9</v>
      </c>
    </row>
    <row r="2065" spans="10:12" ht="15.6" x14ac:dyDescent="0.3">
      <c r="J2065" s="1" t="s">
        <v>1784</v>
      </c>
      <c r="K2065" s="16">
        <v>14192</v>
      </c>
      <c r="L2065" s="13" t="str">
        <f t="shared" si="34"/>
        <v>A9</v>
      </c>
    </row>
    <row r="2066" spans="10:12" ht="15.6" x14ac:dyDescent="0.3">
      <c r="J2066" s="1" t="s">
        <v>1785</v>
      </c>
      <c r="K2066" s="16">
        <v>14183</v>
      </c>
      <c r="L2066" s="13" t="str">
        <f t="shared" si="34"/>
        <v>A9</v>
      </c>
    </row>
    <row r="2067" spans="10:12" ht="15.6" x14ac:dyDescent="0.3">
      <c r="J2067" s="1" t="s">
        <v>1786</v>
      </c>
      <c r="K2067" s="16">
        <v>14166</v>
      </c>
      <c r="L2067" s="13" t="str">
        <f t="shared" si="34"/>
        <v>A9</v>
      </c>
    </row>
    <row r="2068" spans="10:12" ht="15.6" x14ac:dyDescent="0.3">
      <c r="J2068" s="1" t="s">
        <v>1787</v>
      </c>
      <c r="K2068" s="16">
        <v>14166</v>
      </c>
      <c r="L2068" s="13" t="str">
        <f t="shared" si="34"/>
        <v>A9</v>
      </c>
    </row>
    <row r="2069" spans="10:12" ht="15.6" x14ac:dyDescent="0.3">
      <c r="J2069" s="3">
        <v>43474</v>
      </c>
      <c r="K2069" s="16">
        <v>14166</v>
      </c>
      <c r="L2069" s="13" t="str">
        <f t="shared" si="34"/>
        <v>A9</v>
      </c>
    </row>
    <row r="2070" spans="10:12" ht="15.6" x14ac:dyDescent="0.3">
      <c r="J2070" s="1" t="s">
        <v>1788</v>
      </c>
      <c r="K2070" s="16">
        <v>14119</v>
      </c>
      <c r="L2070" s="13" t="str">
        <f t="shared" si="34"/>
        <v>A9</v>
      </c>
    </row>
    <row r="2071" spans="10:12" ht="15.6" x14ac:dyDescent="0.3">
      <c r="J2071" s="1" t="s">
        <v>1789</v>
      </c>
      <c r="K2071" s="16">
        <v>14146</v>
      </c>
      <c r="L2071" s="13" t="str">
        <f t="shared" si="34"/>
        <v>A9</v>
      </c>
    </row>
    <row r="2072" spans="10:12" ht="15.6" x14ac:dyDescent="0.3">
      <c r="J2072" s="1" t="s">
        <v>1790</v>
      </c>
      <c r="K2072" s="16">
        <v>14147</v>
      </c>
      <c r="L2072" s="13" t="str">
        <f t="shared" si="34"/>
        <v>A9</v>
      </c>
    </row>
    <row r="2073" spans="10:12" ht="15.6" x14ac:dyDescent="0.3">
      <c r="J2073" s="1" t="s">
        <v>1791</v>
      </c>
      <c r="K2073" s="16">
        <v>14082</v>
      </c>
      <c r="L2073" s="13" t="str">
        <f t="shared" si="34"/>
        <v>A9</v>
      </c>
    </row>
    <row r="2074" spans="10:12" ht="15.6" x14ac:dyDescent="0.3">
      <c r="J2074" s="1" t="s">
        <v>1792</v>
      </c>
      <c r="K2074" s="16">
        <v>14069</v>
      </c>
      <c r="L2074" s="13" t="str">
        <f t="shared" si="34"/>
        <v>A9</v>
      </c>
    </row>
    <row r="2075" spans="10:12" ht="15.6" x14ac:dyDescent="0.3">
      <c r="J2075" s="3">
        <v>43655</v>
      </c>
      <c r="K2075" s="16">
        <v>14069</v>
      </c>
      <c r="L2075" s="13" t="str">
        <f t="shared" si="34"/>
        <v>A9</v>
      </c>
    </row>
    <row r="2076" spans="10:12" ht="15.6" x14ac:dyDescent="0.3">
      <c r="J2076" s="3">
        <v>43686</v>
      </c>
      <c r="K2076" s="16">
        <v>14069</v>
      </c>
      <c r="L2076" s="13" t="str">
        <f t="shared" si="34"/>
        <v>A9</v>
      </c>
    </row>
    <row r="2077" spans="10:12" ht="15.6" x14ac:dyDescent="0.3">
      <c r="J2077" s="1" t="s">
        <v>1793</v>
      </c>
      <c r="K2077" s="16">
        <v>14022</v>
      </c>
      <c r="L2077" s="13" t="str">
        <f t="shared" si="34"/>
        <v>A9</v>
      </c>
    </row>
    <row r="2078" spans="10:12" ht="15.6" x14ac:dyDescent="0.3">
      <c r="J2078" s="1" t="s">
        <v>1794</v>
      </c>
      <c r="K2078" s="16">
        <v>13961</v>
      </c>
      <c r="L2078" s="13" t="str">
        <f t="shared" si="34"/>
        <v>A9</v>
      </c>
    </row>
    <row r="2079" spans="10:12" ht="15.6" x14ac:dyDescent="0.3">
      <c r="J2079" s="1" t="s">
        <v>1795</v>
      </c>
      <c r="K2079" s="16">
        <v>13993</v>
      </c>
      <c r="L2079" s="13" t="str">
        <f t="shared" si="34"/>
        <v>A9</v>
      </c>
    </row>
    <row r="2080" spans="10:12" ht="15.6" x14ac:dyDescent="0.3">
      <c r="J2080" s="1" t="s">
        <v>1796</v>
      </c>
      <c r="K2080" s="16">
        <v>13982</v>
      </c>
      <c r="L2080" s="13" t="str">
        <f t="shared" si="34"/>
        <v>A9</v>
      </c>
    </row>
    <row r="2081" spans="10:12" ht="15.6" x14ac:dyDescent="0.3">
      <c r="J2081" s="1" t="s">
        <v>1797</v>
      </c>
      <c r="K2081" s="16">
        <v>13880</v>
      </c>
      <c r="L2081" s="13" t="str">
        <f t="shared" si="34"/>
        <v>A9</v>
      </c>
    </row>
    <row r="2082" spans="10:12" ht="15.6" x14ac:dyDescent="0.3">
      <c r="J2082" s="1" t="s">
        <v>1798</v>
      </c>
      <c r="K2082" s="16">
        <v>13880</v>
      </c>
      <c r="L2082" s="13" t="str">
        <f t="shared" si="34"/>
        <v>A9</v>
      </c>
    </row>
    <row r="2083" spans="10:12" ht="15.6" x14ac:dyDescent="0.3">
      <c r="J2083" s="1" t="s">
        <v>1799</v>
      </c>
      <c r="K2083" s="16">
        <v>13880</v>
      </c>
      <c r="L2083" s="13" t="str">
        <f t="shared" si="34"/>
        <v>A9</v>
      </c>
    </row>
    <row r="2084" spans="10:12" ht="15.6" x14ac:dyDescent="0.3">
      <c r="J2084" s="1" t="s">
        <v>1800</v>
      </c>
      <c r="K2084" s="16">
        <v>13950</v>
      </c>
      <c r="L2084" s="13" t="str">
        <f t="shared" si="34"/>
        <v>A9</v>
      </c>
    </row>
    <row r="2085" spans="10:12" ht="15.6" x14ac:dyDescent="0.3">
      <c r="J2085" s="1" t="s">
        <v>1801</v>
      </c>
      <c r="K2085" s="16">
        <v>14029</v>
      </c>
      <c r="L2085" s="13" t="str">
        <f t="shared" si="34"/>
        <v>A9</v>
      </c>
    </row>
    <row r="2086" spans="10:12" ht="15.6" x14ac:dyDescent="0.3">
      <c r="J2086" s="1" t="s">
        <v>1802</v>
      </c>
      <c r="K2086" s="16">
        <v>14010</v>
      </c>
      <c r="L2086" s="13" t="str">
        <f t="shared" si="34"/>
        <v>A9</v>
      </c>
    </row>
    <row r="2087" spans="10:12" ht="15.6" x14ac:dyDescent="0.3">
      <c r="J2087" s="1" t="s">
        <v>1803</v>
      </c>
      <c r="K2087" s="16">
        <v>14029</v>
      </c>
      <c r="L2087" s="13" t="str">
        <f t="shared" si="34"/>
        <v>A9</v>
      </c>
    </row>
    <row r="2088" spans="10:12" ht="15.6" x14ac:dyDescent="0.3">
      <c r="J2088" s="1" t="s">
        <v>1804</v>
      </c>
      <c r="K2088" s="16">
        <v>14015</v>
      </c>
      <c r="L2088" s="13" t="str">
        <f t="shared" si="34"/>
        <v>A9</v>
      </c>
    </row>
    <row r="2089" spans="10:12" ht="15.6" x14ac:dyDescent="0.3">
      <c r="J2089" s="1" t="s">
        <v>1805</v>
      </c>
      <c r="K2089" s="16">
        <v>14015</v>
      </c>
      <c r="L2089" s="13" t="str">
        <f t="shared" si="34"/>
        <v>A9</v>
      </c>
    </row>
    <row r="2090" spans="10:12" ht="15.6" x14ac:dyDescent="0.3">
      <c r="J2090" s="1" t="s">
        <v>1806</v>
      </c>
      <c r="K2090" s="16">
        <v>14015</v>
      </c>
      <c r="L2090" s="13" t="str">
        <f t="shared" si="34"/>
        <v>A9</v>
      </c>
    </row>
    <row r="2091" spans="10:12" ht="15.6" x14ac:dyDescent="0.3">
      <c r="J2091" s="1" t="s">
        <v>1807</v>
      </c>
      <c r="K2091" s="16">
        <v>14007</v>
      </c>
      <c r="L2091" s="13" t="str">
        <f t="shared" si="34"/>
        <v>A9</v>
      </c>
    </row>
    <row r="2092" spans="10:12" ht="15.6" x14ac:dyDescent="0.3">
      <c r="J2092" s="1" t="s">
        <v>1808</v>
      </c>
      <c r="K2092" s="16">
        <v>14029</v>
      </c>
      <c r="L2092" s="13" t="str">
        <f t="shared" si="34"/>
        <v>A9</v>
      </c>
    </row>
    <row r="2093" spans="10:12" ht="15.6" x14ac:dyDescent="0.3">
      <c r="J2093" s="1" t="s">
        <v>1809</v>
      </c>
      <c r="K2093" s="16">
        <v>14063</v>
      </c>
      <c r="L2093" s="13" t="str">
        <f t="shared" si="34"/>
        <v>A9</v>
      </c>
    </row>
    <row r="2094" spans="10:12" ht="15.6" x14ac:dyDescent="0.3">
      <c r="J2094" s="1" t="s">
        <v>1810</v>
      </c>
      <c r="K2094" s="16">
        <v>14091</v>
      </c>
      <c r="L2094" s="13" t="str">
        <f t="shared" si="34"/>
        <v>A9</v>
      </c>
    </row>
    <row r="2095" spans="10:12" ht="15.6" x14ac:dyDescent="0.3">
      <c r="J2095" s="1" t="s">
        <v>1811</v>
      </c>
      <c r="K2095" s="16">
        <v>14126</v>
      </c>
      <c r="L2095" s="13" t="str">
        <f t="shared" si="34"/>
        <v>A9</v>
      </c>
    </row>
    <row r="2096" spans="10:12" ht="15.6" x14ac:dyDescent="0.3">
      <c r="J2096" s="1" t="s">
        <v>1812</v>
      </c>
      <c r="K2096" s="16">
        <v>14126</v>
      </c>
      <c r="L2096" s="13" t="str">
        <f t="shared" si="34"/>
        <v>A9</v>
      </c>
    </row>
    <row r="2097" spans="10:12" ht="15.6" x14ac:dyDescent="0.3">
      <c r="J2097" s="1" t="s">
        <v>1813</v>
      </c>
      <c r="K2097" s="16">
        <v>14126</v>
      </c>
      <c r="L2097" s="13" t="str">
        <f t="shared" si="34"/>
        <v>A9</v>
      </c>
    </row>
    <row r="2098" spans="10:12" ht="15.6" x14ac:dyDescent="0.3">
      <c r="J2098" s="1" t="s">
        <v>1814</v>
      </c>
      <c r="K2098" s="16">
        <v>14103</v>
      </c>
      <c r="L2098" s="13" t="str">
        <f t="shared" si="34"/>
        <v>A9</v>
      </c>
    </row>
    <row r="2099" spans="10:12" ht="15.6" x14ac:dyDescent="0.3">
      <c r="J2099" s="1" t="s">
        <v>1815</v>
      </c>
      <c r="K2099" s="16">
        <v>14125</v>
      </c>
      <c r="L2099" s="13" t="str">
        <f t="shared" si="34"/>
        <v>A9</v>
      </c>
    </row>
    <row r="2100" spans="10:12" ht="15.6" x14ac:dyDescent="0.3">
      <c r="J2100" s="1" t="s">
        <v>1816</v>
      </c>
      <c r="K2100" s="16">
        <v>14136</v>
      </c>
      <c r="L2100" s="13" t="str">
        <f t="shared" si="34"/>
        <v>A9</v>
      </c>
    </row>
    <row r="2101" spans="10:12" ht="15.6" x14ac:dyDescent="0.3">
      <c r="J2101" s="1" t="s">
        <v>1817</v>
      </c>
      <c r="K2101" s="16">
        <v>14122</v>
      </c>
      <c r="L2101" s="13" t="str">
        <f t="shared" si="34"/>
        <v>A9</v>
      </c>
    </row>
    <row r="2102" spans="10:12" ht="15.6" x14ac:dyDescent="0.3">
      <c r="J2102" s="1" t="s">
        <v>1818</v>
      </c>
      <c r="K2102" s="16">
        <v>14064</v>
      </c>
      <c r="L2102" s="13" t="str">
        <f t="shared" si="34"/>
        <v>A9</v>
      </c>
    </row>
    <row r="2103" spans="10:12" ht="15.6" x14ac:dyDescent="0.3">
      <c r="J2103" s="3">
        <v>43595</v>
      </c>
      <c r="K2103" s="16">
        <v>14064</v>
      </c>
      <c r="L2103" s="13" t="str">
        <f t="shared" si="34"/>
        <v>A9</v>
      </c>
    </row>
    <row r="2104" spans="10:12" ht="15.6" x14ac:dyDescent="0.3">
      <c r="J2104" s="3">
        <v>43626</v>
      </c>
      <c r="K2104" s="16">
        <v>14064</v>
      </c>
      <c r="L2104" s="13" t="str">
        <f t="shared" si="34"/>
        <v>A9</v>
      </c>
    </row>
    <row r="2105" spans="10:12" ht="15.6" x14ac:dyDescent="0.3">
      <c r="J2105" s="1" t="s">
        <v>1819</v>
      </c>
      <c r="K2105" s="16">
        <v>14085</v>
      </c>
      <c r="L2105" s="13" t="str">
        <f t="shared" si="34"/>
        <v>A9</v>
      </c>
    </row>
    <row r="2106" spans="10:12" ht="15.6" x14ac:dyDescent="0.3">
      <c r="J2106" s="1" t="s">
        <v>1820</v>
      </c>
      <c r="K2106" s="16">
        <v>14099</v>
      </c>
      <c r="L2106" s="13" t="str">
        <f t="shared" si="34"/>
        <v>A9</v>
      </c>
    </row>
    <row r="2107" spans="10:12" ht="15.6" x14ac:dyDescent="0.3">
      <c r="J2107" s="1" t="s">
        <v>1821</v>
      </c>
      <c r="K2107" s="16">
        <v>14111</v>
      </c>
      <c r="L2107" s="13" t="str">
        <f t="shared" si="34"/>
        <v>A9</v>
      </c>
    </row>
    <row r="2108" spans="10:12" ht="15.6" x14ac:dyDescent="0.3">
      <c r="J2108" s="1" t="s">
        <v>1822</v>
      </c>
      <c r="K2108" s="16">
        <v>14086</v>
      </c>
      <c r="L2108" s="13" t="str">
        <f t="shared" si="34"/>
        <v>A9</v>
      </c>
    </row>
    <row r="2109" spans="10:12" ht="15.6" x14ac:dyDescent="0.3">
      <c r="J2109" s="1" t="s">
        <v>1823</v>
      </c>
      <c r="K2109" s="16">
        <v>14068</v>
      </c>
      <c r="L2109" s="13" t="str">
        <f t="shared" si="34"/>
        <v>A9</v>
      </c>
    </row>
    <row r="2110" spans="10:12" ht="15.6" x14ac:dyDescent="0.3">
      <c r="J2110" s="3">
        <v>43809</v>
      </c>
      <c r="K2110" s="16">
        <v>14068</v>
      </c>
      <c r="L2110" s="13" t="str">
        <f t="shared" si="34"/>
        <v>A9</v>
      </c>
    </row>
    <row r="2111" spans="10:12" ht="15.6" x14ac:dyDescent="0.3">
      <c r="J2111" s="1" t="s">
        <v>1824</v>
      </c>
      <c r="K2111" s="16">
        <v>14068</v>
      </c>
      <c r="L2111" s="13" t="str">
        <f t="shared" si="34"/>
        <v>A9</v>
      </c>
    </row>
    <row r="2112" spans="10:12" ht="15.6" x14ac:dyDescent="0.3">
      <c r="J2112" s="1" t="s">
        <v>1825</v>
      </c>
      <c r="K2112" s="16">
        <v>14055.37</v>
      </c>
      <c r="L2112" s="13" t="str">
        <f t="shared" si="34"/>
        <v>A9</v>
      </c>
    </row>
    <row r="2113" spans="10:12" ht="15.6" x14ac:dyDescent="0.3">
      <c r="J2113" s="1" t="s">
        <v>1826</v>
      </c>
      <c r="K2113" s="16">
        <v>14069.3</v>
      </c>
      <c r="L2113" s="13" t="str">
        <f t="shared" si="34"/>
        <v>A9</v>
      </c>
    </row>
    <row r="2114" spans="10:12" ht="15.6" x14ac:dyDescent="0.3">
      <c r="J2114" s="1" t="s">
        <v>1827</v>
      </c>
      <c r="K2114" s="16">
        <v>14116.07</v>
      </c>
      <c r="L2114" s="13" t="str">
        <f t="shared" si="34"/>
        <v>A9</v>
      </c>
    </row>
    <row r="2115" spans="10:12" ht="15.6" x14ac:dyDescent="0.3">
      <c r="J2115" s="1" t="s">
        <v>1828</v>
      </c>
      <c r="K2115" s="16">
        <v>14101.14</v>
      </c>
      <c r="L2115" s="13" t="str">
        <f t="shared" si="34"/>
        <v>A9</v>
      </c>
    </row>
    <row r="2116" spans="10:12" ht="15.6" x14ac:dyDescent="0.3">
      <c r="J2116" s="1" t="s">
        <v>1829</v>
      </c>
      <c r="K2116" s="16">
        <v>14069.3</v>
      </c>
      <c r="L2116" s="13" t="str">
        <f t="shared" si="34"/>
        <v>A9</v>
      </c>
    </row>
    <row r="2117" spans="10:12" ht="15.6" x14ac:dyDescent="0.3">
      <c r="J2117" s="1" t="s">
        <v>1830</v>
      </c>
      <c r="K2117" s="16">
        <v>14069.3</v>
      </c>
      <c r="L2117" s="13" t="str">
        <f t="shared" si="34"/>
        <v>A9</v>
      </c>
    </row>
    <row r="2118" spans="10:12" ht="15.6" x14ac:dyDescent="0.3">
      <c r="J2118" s="1" t="s">
        <v>1831</v>
      </c>
      <c r="K2118" s="16">
        <v>14069.3</v>
      </c>
      <c r="L2118" s="13" t="str">
        <f t="shared" ref="L2118:L2181" si="35">VLOOKUP(K2118,$G$3:$H$15,2,TRUE)</f>
        <v>A9</v>
      </c>
    </row>
    <row r="2119" spans="10:12" ht="15.6" x14ac:dyDescent="0.3">
      <c r="J2119" s="1" t="s">
        <v>1832</v>
      </c>
      <c r="K2119" s="16">
        <v>14061.34</v>
      </c>
      <c r="L2119" s="13" t="str">
        <f t="shared" si="35"/>
        <v>A9</v>
      </c>
    </row>
    <row r="2120" spans="10:12" ht="15.6" x14ac:dyDescent="0.3">
      <c r="J2120" s="1" t="s">
        <v>1833</v>
      </c>
      <c r="K2120" s="16">
        <v>13987.71</v>
      </c>
      <c r="L2120" s="13" t="str">
        <f t="shared" si="35"/>
        <v>A9</v>
      </c>
    </row>
    <row r="2121" spans="10:12" ht="15.6" x14ac:dyDescent="0.3">
      <c r="J2121" s="1" t="s">
        <v>1834</v>
      </c>
      <c r="K2121" s="16">
        <v>13980.75</v>
      </c>
      <c r="L2121" s="13" t="str">
        <f t="shared" si="35"/>
        <v>A9</v>
      </c>
    </row>
    <row r="2122" spans="10:12" ht="15.6" x14ac:dyDescent="0.3">
      <c r="J2122" s="1" t="s">
        <v>1835</v>
      </c>
      <c r="K2122" s="16">
        <v>13926.02</v>
      </c>
      <c r="L2122" s="13" t="str">
        <f t="shared" si="35"/>
        <v>A9</v>
      </c>
    </row>
    <row r="2123" spans="10:12" ht="15.6" x14ac:dyDescent="0.3">
      <c r="J2123" s="1" t="s">
        <v>1836</v>
      </c>
      <c r="K2123" s="16">
        <v>13993.68</v>
      </c>
      <c r="L2123" s="13" t="str">
        <f t="shared" si="35"/>
        <v>A9</v>
      </c>
    </row>
    <row r="2124" spans="10:12" ht="15.6" x14ac:dyDescent="0.3">
      <c r="J2124" s="1" t="s">
        <v>1837</v>
      </c>
      <c r="K2124" s="16">
        <v>13993.68</v>
      </c>
      <c r="L2124" s="13" t="str">
        <f t="shared" si="35"/>
        <v>A9</v>
      </c>
    </row>
    <row r="2125" spans="10:12" ht="15.6" x14ac:dyDescent="0.3">
      <c r="J2125" s="1" t="s">
        <v>1838</v>
      </c>
      <c r="K2125" s="16">
        <v>13993.68</v>
      </c>
      <c r="L2125" s="13" t="str">
        <f t="shared" si="35"/>
        <v>A9</v>
      </c>
    </row>
    <row r="2126" spans="10:12" ht="15.6" x14ac:dyDescent="0.3">
      <c r="J2126" s="1" t="s">
        <v>1839</v>
      </c>
      <c r="K2126" s="16">
        <v>13952.89</v>
      </c>
      <c r="L2126" s="13" t="str">
        <f t="shared" si="35"/>
        <v>A9</v>
      </c>
    </row>
    <row r="2127" spans="10:12" ht="15.6" x14ac:dyDescent="0.3">
      <c r="J2127" s="1" t="s">
        <v>1840</v>
      </c>
      <c r="K2127" s="16">
        <v>13957.86</v>
      </c>
      <c r="L2127" s="13" t="str">
        <f t="shared" si="35"/>
        <v>A9</v>
      </c>
    </row>
    <row r="2128" spans="10:12" ht="15.6" x14ac:dyDescent="0.3">
      <c r="J2128" s="1" t="s">
        <v>1841</v>
      </c>
      <c r="K2128" s="16">
        <v>13973.78</v>
      </c>
      <c r="L2128" s="13" t="str">
        <f t="shared" si="35"/>
        <v>A9</v>
      </c>
    </row>
    <row r="2129" spans="10:12" ht="15.6" x14ac:dyDescent="0.3">
      <c r="J2129" s="1" t="s">
        <v>1842</v>
      </c>
      <c r="K2129" s="16">
        <v>13937.96</v>
      </c>
      <c r="L2129" s="13" t="str">
        <f t="shared" si="35"/>
        <v>A9</v>
      </c>
    </row>
    <row r="2130" spans="10:12" ht="15.6" x14ac:dyDescent="0.3">
      <c r="J2130" s="1" t="s">
        <v>1843</v>
      </c>
      <c r="K2130" s="16">
        <v>13995.67</v>
      </c>
      <c r="L2130" s="13" t="str">
        <f t="shared" si="35"/>
        <v>A9</v>
      </c>
    </row>
    <row r="2131" spans="10:12" ht="15.6" x14ac:dyDescent="0.3">
      <c r="J2131" s="3">
        <v>43507</v>
      </c>
      <c r="K2131" s="16">
        <v>13995.67</v>
      </c>
      <c r="L2131" s="13" t="str">
        <f t="shared" si="35"/>
        <v>A9</v>
      </c>
    </row>
    <row r="2132" spans="10:12" ht="15.6" x14ac:dyDescent="0.3">
      <c r="J2132" s="3">
        <v>43535</v>
      </c>
      <c r="K2132" s="16">
        <v>13995.67</v>
      </c>
      <c r="L2132" s="13" t="str">
        <f t="shared" si="35"/>
        <v>A9</v>
      </c>
    </row>
    <row r="2133" spans="10:12" ht="15.6" x14ac:dyDescent="0.3">
      <c r="J2133" s="1" t="s">
        <v>1844</v>
      </c>
      <c r="K2133" s="16">
        <v>13931.99</v>
      </c>
      <c r="L2133" s="13" t="str">
        <f t="shared" si="35"/>
        <v>A9</v>
      </c>
    </row>
    <row r="2134" spans="10:12" ht="15.6" x14ac:dyDescent="0.3">
      <c r="J2134" s="1" t="s">
        <v>1845</v>
      </c>
      <c r="K2134" s="16">
        <v>13960.85</v>
      </c>
      <c r="L2134" s="13" t="str">
        <f t="shared" si="35"/>
        <v>A9</v>
      </c>
    </row>
    <row r="2135" spans="10:12" ht="15.6" x14ac:dyDescent="0.3">
      <c r="J2135" s="1" t="s">
        <v>1846</v>
      </c>
      <c r="K2135" s="16">
        <v>13922.04</v>
      </c>
      <c r="L2135" s="13" t="str">
        <f t="shared" si="35"/>
        <v>A9</v>
      </c>
    </row>
    <row r="2136" spans="10:12" ht="15.6" x14ac:dyDescent="0.3">
      <c r="J2136" s="1" t="s">
        <v>1847</v>
      </c>
      <c r="K2136" s="16">
        <v>13969.8</v>
      </c>
      <c r="L2136" s="13" t="str">
        <f t="shared" si="35"/>
        <v>A9</v>
      </c>
    </row>
    <row r="2137" spans="10:12" ht="15.6" x14ac:dyDescent="0.3">
      <c r="J2137" s="1" t="s">
        <v>1848</v>
      </c>
      <c r="K2137" s="16">
        <v>13949.9</v>
      </c>
      <c r="L2137" s="13" t="str">
        <f t="shared" si="35"/>
        <v>A9</v>
      </c>
    </row>
    <row r="2138" spans="10:12" ht="15.6" x14ac:dyDescent="0.3">
      <c r="J2138" s="3">
        <v>43719</v>
      </c>
      <c r="K2138" s="16">
        <v>13949.9</v>
      </c>
      <c r="L2138" s="13" t="str">
        <f t="shared" si="35"/>
        <v>A9</v>
      </c>
    </row>
    <row r="2139" spans="10:12" ht="15.6" x14ac:dyDescent="0.3">
      <c r="J2139" s="3">
        <v>43749</v>
      </c>
      <c r="K2139" s="16">
        <v>13949.9</v>
      </c>
      <c r="L2139" s="13" t="str">
        <f t="shared" si="35"/>
        <v>A9</v>
      </c>
    </row>
    <row r="2140" spans="10:12" ht="15.6" x14ac:dyDescent="0.3">
      <c r="J2140" s="1" t="s">
        <v>1849</v>
      </c>
      <c r="K2140" s="16">
        <v>13969.8</v>
      </c>
      <c r="L2140" s="13" t="str">
        <f t="shared" si="35"/>
        <v>A9</v>
      </c>
    </row>
    <row r="2141" spans="10:12" ht="15.6" x14ac:dyDescent="0.3">
      <c r="J2141" s="1" t="s">
        <v>1850</v>
      </c>
      <c r="K2141" s="16">
        <v>13988.71</v>
      </c>
      <c r="L2141" s="13" t="str">
        <f t="shared" si="35"/>
        <v>A9</v>
      </c>
    </row>
    <row r="2142" spans="10:12" ht="15.6" x14ac:dyDescent="0.3">
      <c r="J2142" s="1" t="s">
        <v>1851</v>
      </c>
      <c r="K2142" s="16">
        <v>14011.59</v>
      </c>
      <c r="L2142" s="13" t="str">
        <f t="shared" si="35"/>
        <v>A9</v>
      </c>
    </row>
    <row r="2143" spans="10:12" ht="15.6" x14ac:dyDescent="0.3">
      <c r="J2143" s="1" t="s">
        <v>1852</v>
      </c>
      <c r="K2143" s="16">
        <v>14027.51</v>
      </c>
      <c r="L2143" s="13" t="str">
        <f t="shared" si="35"/>
        <v>A9</v>
      </c>
    </row>
    <row r="2144" spans="10:12" ht="15.6" x14ac:dyDescent="0.3">
      <c r="J2144" s="1" t="s">
        <v>1853</v>
      </c>
      <c r="K2144" s="16">
        <v>13998.66</v>
      </c>
      <c r="L2144" s="13" t="str">
        <f t="shared" si="35"/>
        <v>A9</v>
      </c>
    </row>
    <row r="2145" spans="10:12" ht="15.6" x14ac:dyDescent="0.3">
      <c r="J2145" s="1" t="s">
        <v>1854</v>
      </c>
      <c r="K2145" s="16">
        <v>13998.66</v>
      </c>
      <c r="L2145" s="13" t="str">
        <f t="shared" si="35"/>
        <v>A9</v>
      </c>
    </row>
    <row r="2146" spans="10:12" ht="15.6" x14ac:dyDescent="0.3">
      <c r="J2146" s="1" t="s">
        <v>1855</v>
      </c>
      <c r="K2146" s="16">
        <v>13998.66</v>
      </c>
      <c r="L2146" s="13" t="str">
        <f t="shared" si="35"/>
        <v>A9</v>
      </c>
    </row>
    <row r="2147" spans="10:12" ht="15.6" x14ac:dyDescent="0.3">
      <c r="J2147" s="1" t="s">
        <v>1856</v>
      </c>
      <c r="K2147" s="16">
        <v>14004.63</v>
      </c>
      <c r="L2147" s="13" t="str">
        <f t="shared" si="35"/>
        <v>A9</v>
      </c>
    </row>
    <row r="2148" spans="10:12" ht="15.6" x14ac:dyDescent="0.3">
      <c r="J2148" s="1" t="s">
        <v>1857</v>
      </c>
      <c r="K2148" s="16">
        <v>14020.55</v>
      </c>
      <c r="L2148" s="13" t="str">
        <f t="shared" si="35"/>
        <v>A9</v>
      </c>
    </row>
    <row r="2149" spans="10:12" ht="15.6" x14ac:dyDescent="0.3">
      <c r="J2149" s="1" t="s">
        <v>1858</v>
      </c>
      <c r="K2149" s="16">
        <v>14026.52</v>
      </c>
      <c r="L2149" s="13" t="str">
        <f t="shared" si="35"/>
        <v>A9</v>
      </c>
    </row>
    <row r="2150" spans="10:12" ht="15.6" x14ac:dyDescent="0.3">
      <c r="J2150" s="1" t="s">
        <v>1859</v>
      </c>
      <c r="K2150" s="16">
        <v>14041.44</v>
      </c>
      <c r="L2150" s="13" t="str">
        <f t="shared" si="35"/>
        <v>A9</v>
      </c>
    </row>
    <row r="2151" spans="10:12" ht="15.6" x14ac:dyDescent="0.3">
      <c r="J2151" s="1" t="s">
        <v>1860</v>
      </c>
      <c r="K2151" s="16">
        <v>14029.5</v>
      </c>
      <c r="L2151" s="13" t="str">
        <f t="shared" si="35"/>
        <v>A9</v>
      </c>
    </row>
    <row r="2152" spans="10:12" ht="15.6" x14ac:dyDescent="0.3">
      <c r="J2152" s="1" t="s">
        <v>1861</v>
      </c>
      <c r="K2152" s="16">
        <v>14029.5</v>
      </c>
      <c r="L2152" s="13" t="str">
        <f t="shared" si="35"/>
        <v>A9</v>
      </c>
    </row>
    <row r="2153" spans="10:12" ht="15.6" x14ac:dyDescent="0.3">
      <c r="J2153" s="1" t="s">
        <v>1862</v>
      </c>
      <c r="K2153" s="16">
        <v>14029.5</v>
      </c>
      <c r="L2153" s="13" t="str">
        <f t="shared" si="35"/>
        <v>A9</v>
      </c>
    </row>
    <row r="2154" spans="10:12" ht="15.6" x14ac:dyDescent="0.3">
      <c r="J2154" s="1" t="s">
        <v>1863</v>
      </c>
      <c r="K2154" s="16">
        <v>14020.55</v>
      </c>
      <c r="L2154" s="13" t="str">
        <f t="shared" si="35"/>
        <v>A9</v>
      </c>
    </row>
    <row r="2155" spans="10:12" ht="15.6" x14ac:dyDescent="0.3">
      <c r="J2155" s="1" t="s">
        <v>1864</v>
      </c>
      <c r="K2155" s="16">
        <v>14010.6</v>
      </c>
      <c r="L2155" s="13" t="str">
        <f t="shared" si="35"/>
        <v>A9</v>
      </c>
    </row>
    <row r="2156" spans="10:12" ht="15.6" x14ac:dyDescent="0.3">
      <c r="J2156" s="1" t="s">
        <v>1865</v>
      </c>
      <c r="K2156" s="16">
        <v>14025.52</v>
      </c>
      <c r="L2156" s="13" t="str">
        <f t="shared" si="35"/>
        <v>A9</v>
      </c>
    </row>
    <row r="2157" spans="10:12" ht="15.6" x14ac:dyDescent="0.3">
      <c r="J2157" s="1" t="s">
        <v>1866</v>
      </c>
      <c r="K2157" s="16">
        <v>14028.51</v>
      </c>
      <c r="L2157" s="13" t="str">
        <f t="shared" si="35"/>
        <v>A9</v>
      </c>
    </row>
    <row r="2158" spans="10:12" ht="15.6" x14ac:dyDescent="0.3">
      <c r="J2158" s="1" t="s">
        <v>1867</v>
      </c>
      <c r="K2158" s="16">
        <v>14031.49</v>
      </c>
      <c r="L2158" s="13" t="str">
        <f t="shared" si="35"/>
        <v>A9</v>
      </c>
    </row>
    <row r="2159" spans="10:12" ht="15.6" x14ac:dyDescent="0.3">
      <c r="J2159" s="1" t="s">
        <v>1868</v>
      </c>
      <c r="K2159" s="16">
        <v>14031.49</v>
      </c>
      <c r="L2159" s="13" t="str">
        <f t="shared" si="35"/>
        <v>A9</v>
      </c>
    </row>
    <row r="2160" spans="10:12" ht="15.6" x14ac:dyDescent="0.3">
      <c r="J2160" s="3">
        <v>43477</v>
      </c>
      <c r="K2160" s="16">
        <v>14031.49</v>
      </c>
      <c r="L2160" s="13" t="str">
        <f t="shared" si="35"/>
        <v>A9</v>
      </c>
    </row>
    <row r="2161" spans="10:12" ht="15.6" x14ac:dyDescent="0.3">
      <c r="J2161" s="1" t="s">
        <v>1869</v>
      </c>
      <c r="K2161" s="16">
        <v>14051.39</v>
      </c>
      <c r="L2161" s="13" t="str">
        <f t="shared" si="35"/>
        <v>A9</v>
      </c>
    </row>
    <row r="2162" spans="10:12" ht="15.6" x14ac:dyDescent="0.3">
      <c r="J2162" s="1" t="s">
        <v>1870</v>
      </c>
      <c r="K2162" s="16">
        <v>14059.35</v>
      </c>
      <c r="L2162" s="13" t="str">
        <f t="shared" si="35"/>
        <v>A9</v>
      </c>
    </row>
    <row r="2163" spans="10:12" ht="15.6" x14ac:dyDescent="0.3">
      <c r="J2163" s="1" t="s">
        <v>1871</v>
      </c>
      <c r="K2163" s="16">
        <v>14054.38</v>
      </c>
      <c r="L2163" s="13" t="str">
        <f t="shared" si="35"/>
        <v>A9</v>
      </c>
    </row>
    <row r="2164" spans="10:12" ht="15.6" x14ac:dyDescent="0.3">
      <c r="J2164" s="1" t="s">
        <v>1872</v>
      </c>
      <c r="K2164" s="16">
        <v>14023.53</v>
      </c>
      <c r="L2164" s="13" t="str">
        <f t="shared" si="35"/>
        <v>A9</v>
      </c>
    </row>
    <row r="2165" spans="10:12" ht="15.6" x14ac:dyDescent="0.3">
      <c r="J2165" s="1" t="s">
        <v>1873</v>
      </c>
      <c r="K2165" s="16">
        <v>13966.82</v>
      </c>
      <c r="L2165" s="13" t="str">
        <f t="shared" si="35"/>
        <v>A9</v>
      </c>
    </row>
    <row r="2166" spans="10:12" ht="15.6" x14ac:dyDescent="0.3">
      <c r="J2166" s="3">
        <v>43658</v>
      </c>
      <c r="K2166" s="16">
        <v>13966.82</v>
      </c>
      <c r="L2166" s="13" t="str">
        <f t="shared" si="35"/>
        <v>A9</v>
      </c>
    </row>
    <row r="2167" spans="10:12" ht="15.6" x14ac:dyDescent="0.3">
      <c r="J2167" s="3">
        <v>43689</v>
      </c>
      <c r="K2167" s="16">
        <v>13966.82</v>
      </c>
      <c r="L2167" s="13" t="str">
        <f t="shared" si="35"/>
        <v>A9</v>
      </c>
    </row>
    <row r="2168" spans="10:12" ht="15.6" x14ac:dyDescent="0.3">
      <c r="J2168" s="1" t="s">
        <v>1874</v>
      </c>
      <c r="K2168" s="16">
        <v>13950.9</v>
      </c>
      <c r="L2168" s="13" t="str">
        <f t="shared" si="35"/>
        <v>A9</v>
      </c>
    </row>
    <row r="2169" spans="10:12" ht="15.6" x14ac:dyDescent="0.3">
      <c r="J2169" s="1" t="s">
        <v>1875</v>
      </c>
      <c r="K2169" s="16">
        <v>13933.98</v>
      </c>
      <c r="L2169" s="13" t="str">
        <f t="shared" si="35"/>
        <v>A9</v>
      </c>
    </row>
    <row r="2170" spans="10:12" ht="15.6" x14ac:dyDescent="0.3">
      <c r="J2170" s="1" t="s">
        <v>1876</v>
      </c>
      <c r="K2170" s="16">
        <v>13954.88</v>
      </c>
      <c r="L2170" s="13" t="str">
        <f t="shared" si="35"/>
        <v>A9</v>
      </c>
    </row>
    <row r="2171" spans="10:12" ht="15.6" x14ac:dyDescent="0.3">
      <c r="J2171" s="1" t="s">
        <v>1877</v>
      </c>
      <c r="K2171" s="16">
        <v>13971.79</v>
      </c>
      <c r="L2171" s="13" t="str">
        <f t="shared" si="35"/>
        <v>A9</v>
      </c>
    </row>
    <row r="2172" spans="10:12" ht="15.6" x14ac:dyDescent="0.3">
      <c r="J2172" s="1" t="s">
        <v>1878</v>
      </c>
      <c r="K2172" s="16">
        <v>13912.09</v>
      </c>
      <c r="L2172" s="13" t="str">
        <f t="shared" si="35"/>
        <v>A9</v>
      </c>
    </row>
    <row r="2173" spans="10:12" ht="15.6" x14ac:dyDescent="0.3">
      <c r="J2173" s="1" t="s">
        <v>1879</v>
      </c>
      <c r="K2173" s="16">
        <v>13912.09</v>
      </c>
      <c r="L2173" s="13" t="str">
        <f t="shared" si="35"/>
        <v>A9</v>
      </c>
    </row>
    <row r="2174" spans="10:12" ht="15.6" x14ac:dyDescent="0.3">
      <c r="J2174" s="1" t="s">
        <v>1880</v>
      </c>
      <c r="K2174" s="16">
        <v>13912.09</v>
      </c>
      <c r="L2174" s="13" t="str">
        <f t="shared" si="35"/>
        <v>A9</v>
      </c>
    </row>
    <row r="2175" spans="10:12" ht="15.6" x14ac:dyDescent="0.3">
      <c r="J2175" s="1" t="s">
        <v>1881</v>
      </c>
      <c r="K2175" s="16">
        <v>13933.98</v>
      </c>
      <c r="L2175" s="13" t="str">
        <f t="shared" si="35"/>
        <v>A9</v>
      </c>
    </row>
    <row r="2176" spans="10:12" ht="15.6" x14ac:dyDescent="0.3">
      <c r="J2176" s="1" t="s">
        <v>1882</v>
      </c>
      <c r="K2176" s="16">
        <v>13947.91</v>
      </c>
      <c r="L2176" s="13" t="str">
        <f t="shared" si="35"/>
        <v>A9</v>
      </c>
    </row>
    <row r="2177" spans="10:12" ht="15.6" x14ac:dyDescent="0.3">
      <c r="J2177" s="1" t="s">
        <v>1883</v>
      </c>
      <c r="K2177" s="16">
        <v>13936.97</v>
      </c>
      <c r="L2177" s="13" t="str">
        <f t="shared" si="35"/>
        <v>A9</v>
      </c>
    </row>
    <row r="2178" spans="10:12" ht="15.6" x14ac:dyDescent="0.3">
      <c r="J2178" s="1" t="s">
        <v>1884</v>
      </c>
      <c r="K2178" s="16">
        <v>13913.09</v>
      </c>
      <c r="L2178" s="13" t="str">
        <f t="shared" si="35"/>
        <v>A9</v>
      </c>
    </row>
    <row r="2179" spans="10:12" ht="15.6" x14ac:dyDescent="0.3">
      <c r="J2179" s="1" t="s">
        <v>1885</v>
      </c>
      <c r="K2179" s="16">
        <v>13923.04</v>
      </c>
      <c r="L2179" s="13" t="str">
        <f t="shared" si="35"/>
        <v>A9</v>
      </c>
    </row>
    <row r="2180" spans="10:12" ht="15.6" x14ac:dyDescent="0.3">
      <c r="J2180" s="1" t="s">
        <v>1886</v>
      </c>
      <c r="K2180" s="16">
        <v>13923.04</v>
      </c>
      <c r="L2180" s="13" t="str">
        <f t="shared" si="35"/>
        <v>A9</v>
      </c>
    </row>
    <row r="2181" spans="10:12" ht="15.6" x14ac:dyDescent="0.3">
      <c r="J2181" s="1" t="s">
        <v>1887</v>
      </c>
      <c r="K2181" s="16">
        <v>13923.04</v>
      </c>
      <c r="L2181" s="13" t="str">
        <f t="shared" si="35"/>
        <v>A9</v>
      </c>
    </row>
    <row r="2182" spans="10:12" ht="15.6" x14ac:dyDescent="0.3">
      <c r="J2182" s="1" t="s">
        <v>1888</v>
      </c>
      <c r="K2182" s="16">
        <v>13908.11</v>
      </c>
      <c r="L2182" s="13" t="str">
        <f t="shared" ref="L2182:L2245" si="36">VLOOKUP(K2182,$G$3:$H$15,2,TRUE)</f>
        <v>A9</v>
      </c>
    </row>
    <row r="2183" spans="10:12" ht="15.6" x14ac:dyDescent="0.3">
      <c r="J2183" s="1" t="s">
        <v>1889</v>
      </c>
      <c r="K2183" s="16">
        <v>13908.11</v>
      </c>
      <c r="L2183" s="13" t="str">
        <f t="shared" si="36"/>
        <v>A9</v>
      </c>
    </row>
    <row r="2184" spans="10:12" ht="15.6" x14ac:dyDescent="0.3">
      <c r="J2184" s="1" t="s">
        <v>1890</v>
      </c>
      <c r="K2184" s="16">
        <v>13908.11</v>
      </c>
      <c r="L2184" s="13" t="str">
        <f t="shared" si="36"/>
        <v>A9</v>
      </c>
    </row>
    <row r="2185" spans="10:12" ht="15.6" x14ac:dyDescent="0.3">
      <c r="J2185" s="1" t="s">
        <v>1891</v>
      </c>
      <c r="K2185" s="16">
        <v>13912.09</v>
      </c>
      <c r="L2185" s="13" t="str">
        <f t="shared" si="36"/>
        <v>A9</v>
      </c>
    </row>
    <row r="2186" spans="10:12" ht="15.6" x14ac:dyDescent="0.3">
      <c r="J2186" s="1" t="s">
        <v>1892</v>
      </c>
      <c r="K2186" s="16">
        <v>13886.22</v>
      </c>
      <c r="L2186" s="13" t="str">
        <f t="shared" si="36"/>
        <v>A9</v>
      </c>
    </row>
    <row r="2187" spans="10:12" ht="15.6" x14ac:dyDescent="0.3">
      <c r="J2187" s="1" t="s">
        <v>1893</v>
      </c>
      <c r="K2187" s="16">
        <v>13886.22</v>
      </c>
      <c r="L2187" s="13" t="str">
        <f t="shared" si="36"/>
        <v>A9</v>
      </c>
    </row>
    <row r="2188" spans="10:12" ht="15.6" x14ac:dyDescent="0.3">
      <c r="J2188" s="1" t="s">
        <v>1894</v>
      </c>
      <c r="K2188" s="16">
        <v>13886.22</v>
      </c>
      <c r="L2188" s="13" t="str">
        <f t="shared" si="36"/>
        <v>A9</v>
      </c>
    </row>
    <row r="2189" spans="10:12" ht="15.6" x14ac:dyDescent="0.3">
      <c r="J2189" s="1" t="s">
        <v>1895</v>
      </c>
      <c r="K2189" s="16">
        <v>13875.28</v>
      </c>
      <c r="L2189" s="13" t="str">
        <f t="shared" si="36"/>
        <v>A9</v>
      </c>
    </row>
    <row r="2190" spans="10:12" ht="15.6" x14ac:dyDescent="0.3">
      <c r="J2190" s="1" t="s">
        <v>1896</v>
      </c>
      <c r="K2190" s="16">
        <v>13831.5</v>
      </c>
      <c r="L2190" s="13" t="str">
        <f t="shared" si="36"/>
        <v>A8</v>
      </c>
    </row>
    <row r="2191" spans="10:12" ht="15.6" x14ac:dyDescent="0.3">
      <c r="J2191" s="3">
        <v>43831</v>
      </c>
      <c r="K2191" s="16">
        <v>13831.5</v>
      </c>
      <c r="L2191" s="13" t="str">
        <f t="shared" si="36"/>
        <v>A8</v>
      </c>
    </row>
    <row r="2192" spans="10:12" ht="15.6" x14ac:dyDescent="0.3">
      <c r="J2192" s="1" t="s">
        <v>1897</v>
      </c>
      <c r="K2192" s="16">
        <v>13825.53</v>
      </c>
      <c r="L2192" s="13" t="str">
        <f t="shared" si="36"/>
        <v>A8</v>
      </c>
    </row>
    <row r="2193" spans="10:12" ht="15.6" x14ac:dyDescent="0.3">
      <c r="J2193" s="1" t="s">
        <v>1898</v>
      </c>
      <c r="K2193" s="16">
        <v>13829.51</v>
      </c>
      <c r="L2193" s="13" t="str">
        <f t="shared" si="36"/>
        <v>A8</v>
      </c>
    </row>
    <row r="2194" spans="10:12" ht="15.6" x14ac:dyDescent="0.3">
      <c r="J2194" s="3">
        <v>43922</v>
      </c>
      <c r="K2194" s="16">
        <v>13829.51</v>
      </c>
      <c r="L2194" s="13" t="str">
        <f t="shared" si="36"/>
        <v>A8</v>
      </c>
    </row>
    <row r="2195" spans="10:12" ht="15.6" x14ac:dyDescent="0.3">
      <c r="J2195" s="3">
        <v>43952</v>
      </c>
      <c r="K2195" s="16">
        <v>13829.51</v>
      </c>
      <c r="L2195" s="13" t="str">
        <f t="shared" si="36"/>
        <v>A8</v>
      </c>
    </row>
    <row r="2196" spans="10:12" ht="15.6" x14ac:dyDescent="0.3">
      <c r="J2196" s="3">
        <v>43983</v>
      </c>
      <c r="K2196" s="16">
        <v>13891.2</v>
      </c>
      <c r="L2196" s="13" t="str">
        <f t="shared" si="36"/>
        <v>A9</v>
      </c>
    </row>
    <row r="2197" spans="10:12" ht="15.6" x14ac:dyDescent="0.3">
      <c r="J2197" s="1" t="s">
        <v>1899</v>
      </c>
      <c r="K2197" s="16">
        <v>13849.41</v>
      </c>
      <c r="L2197" s="13" t="str">
        <f t="shared" si="36"/>
        <v>A8</v>
      </c>
    </row>
    <row r="2198" spans="10:12" ht="15.6" x14ac:dyDescent="0.3">
      <c r="J2198" s="1" t="s">
        <v>1900</v>
      </c>
      <c r="K2198" s="16">
        <v>13864.33</v>
      </c>
      <c r="L2198" s="13" t="str">
        <f t="shared" si="36"/>
        <v>A9</v>
      </c>
    </row>
    <row r="2199" spans="10:12" ht="15.6" x14ac:dyDescent="0.3">
      <c r="J2199" s="1" t="s">
        <v>1901</v>
      </c>
      <c r="K2199" s="16">
        <v>13790.7</v>
      </c>
      <c r="L2199" s="13" t="str">
        <f t="shared" si="36"/>
        <v>A8</v>
      </c>
    </row>
    <row r="2200" spans="10:12" ht="15.6" x14ac:dyDescent="0.3">
      <c r="J2200" s="1" t="s">
        <v>1902</v>
      </c>
      <c r="K2200" s="16">
        <v>13742.94</v>
      </c>
      <c r="L2200" s="13" t="str">
        <f t="shared" si="36"/>
        <v>A8</v>
      </c>
    </row>
    <row r="2201" spans="10:12" ht="15.6" x14ac:dyDescent="0.3">
      <c r="J2201" s="3">
        <v>44136</v>
      </c>
      <c r="K2201" s="16">
        <v>13742.94</v>
      </c>
      <c r="L2201" s="13" t="str">
        <f t="shared" si="36"/>
        <v>A8</v>
      </c>
    </row>
    <row r="2202" spans="10:12" ht="15.6" x14ac:dyDescent="0.3">
      <c r="J2202" s="3">
        <v>44166</v>
      </c>
      <c r="K2202" s="16">
        <v>13742.94</v>
      </c>
      <c r="L2202" s="13" t="str">
        <f t="shared" si="36"/>
        <v>A8</v>
      </c>
    </row>
    <row r="2203" spans="10:12" ht="15.6" x14ac:dyDescent="0.3">
      <c r="J2203" s="1" t="s">
        <v>1903</v>
      </c>
      <c r="K2203" s="16">
        <v>13639.46</v>
      </c>
      <c r="L2203" s="13" t="str">
        <f t="shared" si="36"/>
        <v>A8</v>
      </c>
    </row>
    <row r="2204" spans="10:12" ht="15.6" x14ac:dyDescent="0.3">
      <c r="J2204" s="1" t="s">
        <v>1904</v>
      </c>
      <c r="K2204" s="16">
        <v>13585.73</v>
      </c>
      <c r="L2204" s="13" t="str">
        <f t="shared" si="36"/>
        <v>A8</v>
      </c>
    </row>
    <row r="2205" spans="10:12" ht="15.6" x14ac:dyDescent="0.3">
      <c r="J2205" s="1" t="s">
        <v>1905</v>
      </c>
      <c r="K2205" s="16">
        <v>13637.47</v>
      </c>
      <c r="L2205" s="13" t="str">
        <f t="shared" si="36"/>
        <v>A8</v>
      </c>
    </row>
    <row r="2206" spans="10:12" ht="15.6" x14ac:dyDescent="0.3">
      <c r="J2206" s="1" t="s">
        <v>1906</v>
      </c>
      <c r="K2206" s="16">
        <v>13589.71</v>
      </c>
      <c r="L2206" s="13" t="str">
        <f t="shared" si="36"/>
        <v>A8</v>
      </c>
    </row>
    <row r="2207" spans="10:12" ht="15.6" x14ac:dyDescent="0.3">
      <c r="J2207" s="1" t="s">
        <v>1907</v>
      </c>
      <c r="K2207" s="16">
        <v>13579.76</v>
      </c>
      <c r="L2207" s="13" t="str">
        <f t="shared" si="36"/>
        <v>A8</v>
      </c>
    </row>
    <row r="2208" spans="10:12" ht="15.6" x14ac:dyDescent="0.3">
      <c r="J2208" s="1" t="s">
        <v>1908</v>
      </c>
      <c r="K2208" s="16">
        <v>13579.76</v>
      </c>
      <c r="L2208" s="13" t="str">
        <f t="shared" si="36"/>
        <v>A8</v>
      </c>
    </row>
    <row r="2209" spans="10:12" ht="15.6" x14ac:dyDescent="0.3">
      <c r="J2209" s="1" t="s">
        <v>1909</v>
      </c>
      <c r="K2209" s="16">
        <v>13579.76</v>
      </c>
      <c r="L2209" s="13" t="str">
        <f t="shared" si="36"/>
        <v>A8</v>
      </c>
    </row>
    <row r="2210" spans="10:12" ht="15.6" x14ac:dyDescent="0.3">
      <c r="J2210" s="1" t="s">
        <v>1910</v>
      </c>
      <c r="K2210" s="16">
        <v>13585.73</v>
      </c>
      <c r="L2210" s="13" t="str">
        <f t="shared" si="36"/>
        <v>A8</v>
      </c>
    </row>
    <row r="2211" spans="10:12" ht="15.6" x14ac:dyDescent="0.3">
      <c r="J2211" s="1" t="s">
        <v>1911</v>
      </c>
      <c r="K2211" s="16">
        <v>13589.71</v>
      </c>
      <c r="L2211" s="13" t="str">
        <f t="shared" si="36"/>
        <v>A8</v>
      </c>
    </row>
    <row r="2212" spans="10:12" ht="15.6" x14ac:dyDescent="0.3">
      <c r="J2212" s="1" t="s">
        <v>1912</v>
      </c>
      <c r="K2212" s="16">
        <v>13609.61</v>
      </c>
      <c r="L2212" s="13" t="str">
        <f t="shared" si="36"/>
        <v>A8</v>
      </c>
    </row>
    <row r="2213" spans="10:12" ht="15.6" x14ac:dyDescent="0.3">
      <c r="J2213" s="1" t="s">
        <v>1913</v>
      </c>
      <c r="K2213" s="16">
        <v>13557.87</v>
      </c>
      <c r="L2213" s="13" t="str">
        <f t="shared" si="36"/>
        <v>A8</v>
      </c>
    </row>
    <row r="2214" spans="10:12" ht="15.6" x14ac:dyDescent="0.3">
      <c r="J2214" s="1" t="s">
        <v>1914</v>
      </c>
      <c r="K2214" s="16">
        <v>13563.84</v>
      </c>
      <c r="L2214" s="13" t="str">
        <f t="shared" si="36"/>
        <v>A8</v>
      </c>
    </row>
    <row r="2215" spans="10:12" ht="15.6" x14ac:dyDescent="0.3">
      <c r="J2215" s="1" t="s">
        <v>1915</v>
      </c>
      <c r="K2215" s="16">
        <v>13563.84</v>
      </c>
      <c r="L2215" s="13" t="str">
        <f t="shared" si="36"/>
        <v>A8</v>
      </c>
    </row>
    <row r="2216" spans="10:12" ht="15.6" x14ac:dyDescent="0.3">
      <c r="J2216" s="1" t="s">
        <v>1916</v>
      </c>
      <c r="K2216" s="16">
        <v>13563.84</v>
      </c>
      <c r="L2216" s="13" t="str">
        <f t="shared" si="36"/>
        <v>A8</v>
      </c>
    </row>
    <row r="2217" spans="10:12" ht="15.6" x14ac:dyDescent="0.3">
      <c r="J2217" s="1" t="s">
        <v>1917</v>
      </c>
      <c r="K2217" s="16">
        <v>13543.94</v>
      </c>
      <c r="L2217" s="13" t="str">
        <f t="shared" si="36"/>
        <v>A8</v>
      </c>
    </row>
    <row r="2218" spans="10:12" ht="15.6" x14ac:dyDescent="0.3">
      <c r="J2218" s="1" t="s">
        <v>1918</v>
      </c>
      <c r="K2218" s="16">
        <v>13578.77</v>
      </c>
      <c r="L2218" s="13" t="str">
        <f t="shared" si="36"/>
        <v>A8</v>
      </c>
    </row>
    <row r="2219" spans="10:12" ht="15.6" x14ac:dyDescent="0.3">
      <c r="J2219" s="1" t="s">
        <v>1919</v>
      </c>
      <c r="K2219" s="16">
        <v>13565.83</v>
      </c>
      <c r="L2219" s="13" t="str">
        <f t="shared" si="36"/>
        <v>A8</v>
      </c>
    </row>
    <row r="2220" spans="10:12" ht="15.6" x14ac:dyDescent="0.3">
      <c r="J2220" s="1" t="s">
        <v>1920</v>
      </c>
      <c r="K2220" s="16">
        <v>13583.74</v>
      </c>
      <c r="L2220" s="13" t="str">
        <f t="shared" si="36"/>
        <v>A8</v>
      </c>
    </row>
    <row r="2221" spans="10:12" ht="15.6" x14ac:dyDescent="0.3">
      <c r="J2221" s="1" t="s">
        <v>1921</v>
      </c>
      <c r="K2221" s="16">
        <v>13593.69</v>
      </c>
      <c r="L2221" s="13" t="str">
        <f t="shared" si="36"/>
        <v>A8</v>
      </c>
    </row>
    <row r="2222" spans="10:12" ht="15.6" x14ac:dyDescent="0.3">
      <c r="J2222" s="3">
        <v>43832</v>
      </c>
      <c r="K2222" s="16">
        <v>13593.69</v>
      </c>
      <c r="L2222" s="13" t="str">
        <f t="shared" si="36"/>
        <v>A8</v>
      </c>
    </row>
    <row r="2223" spans="10:12" ht="15.6" x14ac:dyDescent="0.3">
      <c r="J2223" s="3">
        <v>43863</v>
      </c>
      <c r="K2223" s="16">
        <v>13593.69</v>
      </c>
      <c r="L2223" s="13" t="str">
        <f t="shared" si="36"/>
        <v>A8</v>
      </c>
    </row>
    <row r="2224" spans="10:12" ht="15.6" x14ac:dyDescent="0.3">
      <c r="J2224" s="1" t="s">
        <v>1922</v>
      </c>
      <c r="K2224" s="16">
        <v>13657.37</v>
      </c>
      <c r="L2224" s="13" t="str">
        <f t="shared" si="36"/>
        <v>A8</v>
      </c>
    </row>
    <row r="2225" spans="10:12" ht="15.6" x14ac:dyDescent="0.3">
      <c r="J2225" s="1" t="s">
        <v>1923</v>
      </c>
      <c r="K2225" s="16">
        <v>13691.2</v>
      </c>
      <c r="L2225" s="13" t="str">
        <f t="shared" si="36"/>
        <v>A8</v>
      </c>
    </row>
    <row r="2226" spans="10:12" ht="15.6" x14ac:dyDescent="0.3">
      <c r="J2226" s="1" t="s">
        <v>1924</v>
      </c>
      <c r="K2226" s="16">
        <v>13648.42</v>
      </c>
      <c r="L2226" s="13" t="str">
        <f t="shared" si="36"/>
        <v>A8</v>
      </c>
    </row>
    <row r="2227" spans="10:12" ht="15.6" x14ac:dyDescent="0.3">
      <c r="J2227" s="1" t="s">
        <v>1925</v>
      </c>
      <c r="K2227" s="16">
        <v>13593.69</v>
      </c>
      <c r="L2227" s="13" t="str">
        <f t="shared" si="36"/>
        <v>A8</v>
      </c>
    </row>
    <row r="2228" spans="10:12" ht="15.6" x14ac:dyDescent="0.3">
      <c r="J2228" s="1" t="s">
        <v>1926</v>
      </c>
      <c r="K2228" s="16">
        <v>13578.77</v>
      </c>
      <c r="L2228" s="13" t="str">
        <f t="shared" si="36"/>
        <v>A8</v>
      </c>
    </row>
    <row r="2229" spans="10:12" ht="15.6" x14ac:dyDescent="0.3">
      <c r="J2229" s="3">
        <v>44045</v>
      </c>
      <c r="K2229" s="16">
        <v>13578.77</v>
      </c>
      <c r="L2229" s="13" t="str">
        <f t="shared" si="36"/>
        <v>A8</v>
      </c>
    </row>
    <row r="2230" spans="10:12" ht="15.6" x14ac:dyDescent="0.3">
      <c r="J2230" s="3">
        <v>44076</v>
      </c>
      <c r="K2230" s="16">
        <v>13578.77</v>
      </c>
      <c r="L2230" s="13" t="str">
        <f t="shared" si="36"/>
        <v>A8</v>
      </c>
    </row>
    <row r="2231" spans="10:12" ht="15.6" x14ac:dyDescent="0.3">
      <c r="J2231" s="1" t="s">
        <v>1927</v>
      </c>
      <c r="K2231" s="16">
        <v>13639.46</v>
      </c>
      <c r="L2231" s="13" t="str">
        <f t="shared" si="36"/>
        <v>A8</v>
      </c>
    </row>
    <row r="2232" spans="10:12" ht="15.6" x14ac:dyDescent="0.3">
      <c r="J2232" s="1" t="s">
        <v>1928</v>
      </c>
      <c r="K2232" s="16">
        <v>13617.57</v>
      </c>
      <c r="L2232" s="13" t="str">
        <f t="shared" si="36"/>
        <v>A8</v>
      </c>
    </row>
    <row r="2233" spans="10:12" ht="15.6" x14ac:dyDescent="0.3">
      <c r="J2233" s="1" t="s">
        <v>1929</v>
      </c>
      <c r="K2233" s="16">
        <v>13590.71</v>
      </c>
      <c r="L2233" s="13" t="str">
        <f t="shared" si="36"/>
        <v>A8</v>
      </c>
    </row>
    <row r="2234" spans="10:12" ht="15.6" x14ac:dyDescent="0.3">
      <c r="J2234" s="1" t="s">
        <v>1930</v>
      </c>
      <c r="K2234" s="16">
        <v>13610.61</v>
      </c>
      <c r="L2234" s="13" t="str">
        <f t="shared" si="36"/>
        <v>A8</v>
      </c>
    </row>
    <row r="2235" spans="10:12" ht="15.6" x14ac:dyDescent="0.3">
      <c r="J2235" s="1" t="s">
        <v>1931</v>
      </c>
      <c r="K2235" s="16">
        <v>13638.47</v>
      </c>
      <c r="L2235" s="13" t="str">
        <f t="shared" si="36"/>
        <v>A8</v>
      </c>
    </row>
    <row r="2236" spans="10:12" ht="15.6" x14ac:dyDescent="0.3">
      <c r="J2236" s="1" t="s">
        <v>1932</v>
      </c>
      <c r="K2236" s="16">
        <v>13638.47</v>
      </c>
      <c r="L2236" s="13" t="str">
        <f t="shared" si="36"/>
        <v>A8</v>
      </c>
    </row>
    <row r="2237" spans="10:12" ht="15.6" x14ac:dyDescent="0.3">
      <c r="J2237" s="1" t="s">
        <v>1933</v>
      </c>
      <c r="K2237" s="16">
        <v>13638.47</v>
      </c>
      <c r="L2237" s="13" t="str">
        <f t="shared" si="36"/>
        <v>A8</v>
      </c>
    </row>
    <row r="2238" spans="10:12" ht="15.6" x14ac:dyDescent="0.3">
      <c r="J2238" s="1" t="s">
        <v>1934</v>
      </c>
      <c r="K2238" s="16">
        <v>13624.54</v>
      </c>
      <c r="L2238" s="13" t="str">
        <f t="shared" si="36"/>
        <v>A8</v>
      </c>
    </row>
    <row r="2239" spans="10:12" ht="15.6" x14ac:dyDescent="0.3">
      <c r="J2239" s="1" t="s">
        <v>1935</v>
      </c>
      <c r="K2239" s="16">
        <v>13607.62</v>
      </c>
      <c r="L2239" s="13" t="str">
        <f t="shared" si="36"/>
        <v>A8</v>
      </c>
    </row>
    <row r="2240" spans="10:12" ht="15.6" x14ac:dyDescent="0.3">
      <c r="J2240" s="1" t="s">
        <v>1936</v>
      </c>
      <c r="K2240" s="16">
        <v>13648.42</v>
      </c>
      <c r="L2240" s="13" t="str">
        <f t="shared" si="36"/>
        <v>A8</v>
      </c>
    </row>
    <row r="2241" spans="10:12" ht="15.6" x14ac:dyDescent="0.3">
      <c r="J2241" s="1" t="s">
        <v>1937</v>
      </c>
      <c r="K2241" s="16">
        <v>13666.33</v>
      </c>
      <c r="L2241" s="13" t="str">
        <f t="shared" si="36"/>
        <v>A8</v>
      </c>
    </row>
    <row r="2242" spans="10:12" ht="15.6" x14ac:dyDescent="0.3">
      <c r="J2242" s="1" t="s">
        <v>1938</v>
      </c>
      <c r="K2242" s="16">
        <v>13708.12</v>
      </c>
      <c r="L2242" s="13" t="str">
        <f t="shared" si="36"/>
        <v>A8</v>
      </c>
    </row>
    <row r="2243" spans="10:12" ht="15.6" x14ac:dyDescent="0.3">
      <c r="J2243" s="1" t="s">
        <v>1939</v>
      </c>
      <c r="K2243" s="16">
        <v>13708.12</v>
      </c>
      <c r="L2243" s="13" t="str">
        <f t="shared" si="36"/>
        <v>A8</v>
      </c>
    </row>
    <row r="2244" spans="10:12" ht="15.6" x14ac:dyDescent="0.3">
      <c r="J2244" s="1" t="s">
        <v>1940</v>
      </c>
      <c r="K2244" s="16">
        <v>13708.12</v>
      </c>
      <c r="L2244" s="13" t="str">
        <f t="shared" si="36"/>
        <v>A8</v>
      </c>
    </row>
    <row r="2245" spans="10:12" ht="15.6" x14ac:dyDescent="0.3">
      <c r="J2245" s="1" t="s">
        <v>1941</v>
      </c>
      <c r="K2245" s="16">
        <v>13793.69</v>
      </c>
      <c r="L2245" s="13" t="str">
        <f t="shared" si="36"/>
        <v>A8</v>
      </c>
    </row>
    <row r="2246" spans="10:12" ht="15.6" x14ac:dyDescent="0.3">
      <c r="J2246" s="1" t="s">
        <v>1942</v>
      </c>
      <c r="K2246" s="16">
        <v>13823.54</v>
      </c>
      <c r="L2246" s="13" t="str">
        <f t="shared" ref="L2246:L2250" si="37">VLOOKUP(K2246,$G$3:$H$15,2,TRUE)</f>
        <v>A8</v>
      </c>
    </row>
    <row r="2247" spans="10:12" ht="15.6" x14ac:dyDescent="0.3">
      <c r="J2247" s="1" t="s">
        <v>1943</v>
      </c>
      <c r="K2247" s="16">
        <v>13896.17</v>
      </c>
      <c r="L2247" s="13" t="str">
        <f t="shared" si="37"/>
        <v>A9</v>
      </c>
    </row>
    <row r="2248" spans="10:12" ht="15.6" x14ac:dyDescent="0.3">
      <c r="J2248" s="1" t="s">
        <v>1944</v>
      </c>
      <c r="K2248" s="16">
        <v>13947.91</v>
      </c>
      <c r="L2248" s="13" t="str">
        <f t="shared" si="37"/>
        <v>A9</v>
      </c>
    </row>
    <row r="2249" spans="10:12" ht="15.6" x14ac:dyDescent="0.3">
      <c r="J2249" s="1" t="s">
        <v>1945</v>
      </c>
      <c r="K2249" s="16">
        <v>14162.83</v>
      </c>
      <c r="L2249" s="13" t="str">
        <f t="shared" si="37"/>
        <v>A9</v>
      </c>
    </row>
    <row r="2250" spans="10:12" ht="15.6" x14ac:dyDescent="0.3">
      <c r="J2250" s="3" t="s">
        <v>1946</v>
      </c>
      <c r="K2250" s="16">
        <v>14162.83</v>
      </c>
      <c r="L2250" s="13" t="str">
        <f t="shared" si="37"/>
        <v>A9</v>
      </c>
    </row>
  </sheetData>
  <mergeCells count="5">
    <mergeCell ref="C3:E3"/>
    <mergeCell ref="J3:K4"/>
    <mergeCell ref="L3:L4"/>
    <mergeCell ref="P3:R4"/>
    <mergeCell ref="S3:S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27A0-F78F-4232-9217-80DA837DFFB9}">
  <dimension ref="C3:W2250"/>
  <sheetViews>
    <sheetView topLeftCell="E1" workbookViewId="0">
      <selection activeCell="Q3" sqref="Q3:T20"/>
    </sheetView>
  </sheetViews>
  <sheetFormatPr defaultRowHeight="14.4" x14ac:dyDescent="0.3"/>
  <cols>
    <col min="3" max="3" width="26.21875" bestFit="1" customWidth="1"/>
    <col min="5" max="5" width="10" bestFit="1" customWidth="1"/>
    <col min="18" max="18" width="24.88671875" bestFit="1" customWidth="1"/>
    <col min="20" max="20" width="11" bestFit="1" customWidth="1"/>
  </cols>
  <sheetData>
    <row r="3" spans="3:23" x14ac:dyDescent="0.3">
      <c r="C3" s="53" t="s">
        <v>2012</v>
      </c>
      <c r="D3" s="53"/>
      <c r="E3" s="53" t="s">
        <v>1954</v>
      </c>
      <c r="J3" s="54" t="s">
        <v>1970</v>
      </c>
      <c r="K3" s="54"/>
      <c r="L3" s="54"/>
      <c r="Q3" s="61" t="s">
        <v>2029</v>
      </c>
      <c r="R3" s="61"/>
      <c r="S3" s="61"/>
      <c r="T3" s="62" t="s">
        <v>1954</v>
      </c>
      <c r="U3" s="60" t="s">
        <v>1970</v>
      </c>
      <c r="V3" s="60"/>
      <c r="W3" s="60"/>
    </row>
    <row r="4" spans="3:23" x14ac:dyDescent="0.3">
      <c r="C4" s="53"/>
      <c r="D4" s="53"/>
      <c r="E4" s="53"/>
      <c r="J4" s="5" t="s">
        <v>1971</v>
      </c>
      <c r="K4" s="5" t="s">
        <v>1972</v>
      </c>
      <c r="L4" s="5" t="s">
        <v>1973</v>
      </c>
      <c r="Q4" s="61"/>
      <c r="R4" s="61"/>
      <c r="S4" s="61"/>
      <c r="T4" s="62"/>
      <c r="U4" s="51" t="s">
        <v>1971</v>
      </c>
      <c r="V4" s="51" t="s">
        <v>1972</v>
      </c>
      <c r="W4" s="51" t="s">
        <v>1973</v>
      </c>
    </row>
    <row r="5" spans="3:23" ht="15.6" x14ac:dyDescent="0.3">
      <c r="C5" s="1" t="s">
        <v>1</v>
      </c>
      <c r="D5" s="16">
        <v>12169</v>
      </c>
      <c r="E5" s="13" t="s">
        <v>1958</v>
      </c>
      <c r="J5" s="5" t="str">
        <f>E5</f>
        <v>A3</v>
      </c>
      <c r="K5" s="5"/>
      <c r="L5" s="5" t="str">
        <f>E6</f>
        <v>A3</v>
      </c>
      <c r="Q5" s="48">
        <v>1</v>
      </c>
      <c r="R5" s="37" t="s">
        <v>1</v>
      </c>
      <c r="S5" s="49">
        <v>12169</v>
      </c>
      <c r="T5" s="44" t="s">
        <v>1958</v>
      </c>
      <c r="U5" s="44" t="s">
        <v>1958</v>
      </c>
      <c r="V5" s="44"/>
      <c r="W5" s="44" t="s">
        <v>1958</v>
      </c>
    </row>
    <row r="6" spans="3:23" ht="15.6" x14ac:dyDescent="0.3">
      <c r="C6" s="1" t="s">
        <v>2</v>
      </c>
      <c r="D6" s="16">
        <v>12201</v>
      </c>
      <c r="E6" s="13" t="s">
        <v>1958</v>
      </c>
      <c r="J6" s="5" t="str">
        <f>L5</f>
        <v>A3</v>
      </c>
      <c r="K6" s="5"/>
      <c r="L6" s="5" t="str">
        <f>E7</f>
        <v>A3</v>
      </c>
      <c r="Q6" s="48">
        <v>2</v>
      </c>
      <c r="R6" s="37" t="s">
        <v>2</v>
      </c>
      <c r="S6" s="49">
        <v>12201</v>
      </c>
      <c r="T6" s="44" t="s">
        <v>1958</v>
      </c>
      <c r="U6" s="44" t="s">
        <v>1958</v>
      </c>
      <c r="V6" s="44"/>
      <c r="W6" s="44" t="s">
        <v>1958</v>
      </c>
    </row>
    <row r="7" spans="3:23" ht="15.6" x14ac:dyDescent="0.3">
      <c r="C7" s="1" t="s">
        <v>3</v>
      </c>
      <c r="D7" s="16">
        <v>12168</v>
      </c>
      <c r="E7" s="13" t="s">
        <v>1958</v>
      </c>
      <c r="J7" s="5" t="str">
        <f t="shared" ref="J7:J70" si="0">L6</f>
        <v>A3</v>
      </c>
      <c r="K7" s="5"/>
      <c r="L7" s="5" t="str">
        <f>E8</f>
        <v>A3</v>
      </c>
      <c r="Q7" s="48">
        <v>3</v>
      </c>
      <c r="R7" s="37" t="s">
        <v>3</v>
      </c>
      <c r="S7" s="49">
        <v>12168</v>
      </c>
      <c r="T7" s="44" t="s">
        <v>1958</v>
      </c>
      <c r="U7" s="44" t="s">
        <v>1958</v>
      </c>
      <c r="V7" s="44"/>
      <c r="W7" s="44" t="s">
        <v>1958</v>
      </c>
    </row>
    <row r="8" spans="3:23" ht="15.6" x14ac:dyDescent="0.3">
      <c r="C8" s="1" t="s">
        <v>4</v>
      </c>
      <c r="D8" s="16">
        <v>12202</v>
      </c>
      <c r="E8" s="13" t="s">
        <v>1958</v>
      </c>
      <c r="J8" s="5" t="str">
        <f t="shared" si="0"/>
        <v>A3</v>
      </c>
      <c r="K8" s="5"/>
      <c r="L8" s="5" t="str">
        <f t="shared" ref="L8:L71" si="1">E9</f>
        <v>A3</v>
      </c>
      <c r="Q8" s="48">
        <v>4</v>
      </c>
      <c r="R8" s="37" t="s">
        <v>4</v>
      </c>
      <c r="S8" s="49">
        <v>12202</v>
      </c>
      <c r="T8" s="44" t="s">
        <v>1958</v>
      </c>
      <c r="U8" s="44" t="s">
        <v>1958</v>
      </c>
      <c r="V8" s="44"/>
      <c r="W8" s="44" t="s">
        <v>1958</v>
      </c>
    </row>
    <row r="9" spans="3:23" ht="15.6" x14ac:dyDescent="0.3">
      <c r="C9" s="1" t="s">
        <v>5</v>
      </c>
      <c r="D9" s="16">
        <v>12136</v>
      </c>
      <c r="E9" s="13" t="s">
        <v>1958</v>
      </c>
      <c r="J9" s="5" t="str">
        <f t="shared" si="0"/>
        <v>A3</v>
      </c>
      <c r="K9" s="5"/>
      <c r="L9" s="5" t="str">
        <f t="shared" si="1"/>
        <v>A3</v>
      </c>
      <c r="Q9" s="48">
        <v>5</v>
      </c>
      <c r="R9" s="37" t="s">
        <v>5</v>
      </c>
      <c r="S9" s="49">
        <v>12136</v>
      </c>
      <c r="T9" s="44" t="s">
        <v>1958</v>
      </c>
      <c r="U9" s="44" t="s">
        <v>1958</v>
      </c>
      <c r="V9" s="44"/>
      <c r="W9" s="44" t="s">
        <v>1958</v>
      </c>
    </row>
    <row r="10" spans="3:23" ht="15.6" x14ac:dyDescent="0.3">
      <c r="C10" s="3">
        <v>41944</v>
      </c>
      <c r="D10" s="16">
        <v>12136</v>
      </c>
      <c r="E10" s="13" t="s">
        <v>1958</v>
      </c>
      <c r="J10" s="5" t="str">
        <f t="shared" si="0"/>
        <v>A3</v>
      </c>
      <c r="K10" s="5"/>
      <c r="L10" s="5" t="str">
        <f t="shared" si="1"/>
        <v>A3</v>
      </c>
      <c r="Q10" s="48">
        <v>6</v>
      </c>
      <c r="R10" s="38" t="s">
        <v>2026</v>
      </c>
      <c r="S10" s="49">
        <v>12136</v>
      </c>
      <c r="T10" s="44" t="s">
        <v>1958</v>
      </c>
      <c r="U10" s="44" t="s">
        <v>1958</v>
      </c>
      <c r="V10" s="44"/>
      <c r="W10" s="44" t="s">
        <v>1958</v>
      </c>
    </row>
    <row r="11" spans="3:23" ht="15.6" x14ac:dyDescent="0.3">
      <c r="C11" s="3">
        <v>41974</v>
      </c>
      <c r="D11" s="16">
        <v>12136</v>
      </c>
      <c r="E11" s="13" t="s">
        <v>1958</v>
      </c>
      <c r="J11" s="5" t="str">
        <f t="shared" si="0"/>
        <v>A3</v>
      </c>
      <c r="K11" s="5"/>
      <c r="L11" s="5" t="str">
        <f t="shared" si="1"/>
        <v>A3</v>
      </c>
      <c r="Q11" s="48">
        <v>7</v>
      </c>
      <c r="R11" s="38" t="s">
        <v>2027</v>
      </c>
      <c r="S11" s="49">
        <v>12136</v>
      </c>
      <c r="T11" s="44" t="s">
        <v>1958</v>
      </c>
      <c r="U11" s="44" t="s">
        <v>1958</v>
      </c>
      <c r="V11" s="44"/>
      <c r="W11" s="44" t="s">
        <v>1958</v>
      </c>
    </row>
    <row r="12" spans="3:23" ht="15.6" x14ac:dyDescent="0.3">
      <c r="C12" s="1" t="s">
        <v>6</v>
      </c>
      <c r="D12" s="16">
        <v>11987</v>
      </c>
      <c r="E12" s="13" t="s">
        <v>1958</v>
      </c>
      <c r="J12" s="5" t="str">
        <f t="shared" si="0"/>
        <v>A3</v>
      </c>
      <c r="K12" s="5"/>
      <c r="L12" s="5" t="str">
        <f t="shared" si="1"/>
        <v>A3</v>
      </c>
      <c r="Q12" s="48">
        <v>8</v>
      </c>
      <c r="R12" s="37" t="s">
        <v>6</v>
      </c>
      <c r="S12" s="49">
        <v>11987</v>
      </c>
      <c r="T12" s="44" t="s">
        <v>1958</v>
      </c>
      <c r="U12" s="44" t="s">
        <v>1958</v>
      </c>
      <c r="V12" s="44"/>
      <c r="W12" s="44" t="s">
        <v>1958</v>
      </c>
    </row>
    <row r="13" spans="3:23" ht="15.6" x14ac:dyDescent="0.3">
      <c r="C13" s="1" t="s">
        <v>7</v>
      </c>
      <c r="D13" s="16">
        <v>11987</v>
      </c>
      <c r="E13" s="13" t="s">
        <v>1958</v>
      </c>
      <c r="J13" s="5" t="str">
        <f t="shared" si="0"/>
        <v>A3</v>
      </c>
      <c r="K13" s="5"/>
      <c r="L13" s="5" t="str">
        <f t="shared" si="1"/>
        <v>A3</v>
      </c>
      <c r="Q13" s="48">
        <v>9</v>
      </c>
      <c r="R13" s="37" t="s">
        <v>7</v>
      </c>
      <c r="S13" s="49">
        <v>11987</v>
      </c>
      <c r="T13" s="44" t="s">
        <v>1958</v>
      </c>
      <c r="U13" s="44" t="s">
        <v>1958</v>
      </c>
      <c r="V13" s="44"/>
      <c r="W13" s="44" t="s">
        <v>1958</v>
      </c>
    </row>
    <row r="14" spans="3:23" ht="15.6" x14ac:dyDescent="0.3">
      <c r="C14" s="1" t="s">
        <v>8</v>
      </c>
      <c r="D14" s="16">
        <v>12017</v>
      </c>
      <c r="E14" s="13" t="s">
        <v>1958</v>
      </c>
      <c r="J14" s="5" t="str">
        <f t="shared" si="0"/>
        <v>A3</v>
      </c>
      <c r="K14" s="5"/>
      <c r="L14" s="5" t="str">
        <f t="shared" si="1"/>
        <v>A3</v>
      </c>
      <c r="Q14" s="48">
        <v>10</v>
      </c>
      <c r="R14" s="37" t="s">
        <v>8</v>
      </c>
      <c r="S14" s="49">
        <v>12017</v>
      </c>
      <c r="T14" s="44" t="s">
        <v>1958</v>
      </c>
      <c r="U14" s="44" t="s">
        <v>1958</v>
      </c>
      <c r="V14" s="44"/>
      <c r="W14" s="44" t="s">
        <v>1958</v>
      </c>
    </row>
    <row r="15" spans="3:23" ht="15.6" x14ac:dyDescent="0.3">
      <c r="C15" s="1" t="s">
        <v>9</v>
      </c>
      <c r="D15" s="16">
        <v>12056</v>
      </c>
      <c r="E15" s="13" t="s">
        <v>1958</v>
      </c>
      <c r="J15" s="5" t="str">
        <f t="shared" si="0"/>
        <v>A3</v>
      </c>
      <c r="K15" s="5"/>
      <c r="L15" s="5" t="str">
        <f t="shared" si="1"/>
        <v>A3</v>
      </c>
      <c r="Q15" s="48" t="s">
        <v>2028</v>
      </c>
      <c r="R15" s="48" t="s">
        <v>2028</v>
      </c>
      <c r="S15" s="48" t="s">
        <v>2028</v>
      </c>
      <c r="T15" s="48" t="s">
        <v>2028</v>
      </c>
      <c r="U15" s="48" t="s">
        <v>2028</v>
      </c>
      <c r="V15" s="48" t="s">
        <v>2028</v>
      </c>
      <c r="W15" s="48" t="s">
        <v>2028</v>
      </c>
    </row>
    <row r="16" spans="3:23" ht="15.6" x14ac:dyDescent="0.3">
      <c r="C16" s="1" t="s">
        <v>10</v>
      </c>
      <c r="D16" s="16">
        <v>12066</v>
      </c>
      <c r="E16" s="13" t="s">
        <v>1958</v>
      </c>
      <c r="J16" s="5" t="str">
        <f t="shared" si="0"/>
        <v>A3</v>
      </c>
      <c r="K16" s="5"/>
      <c r="L16" s="5" t="str">
        <f t="shared" si="1"/>
        <v>A3</v>
      </c>
      <c r="Q16" s="48" t="s">
        <v>2028</v>
      </c>
      <c r="R16" s="48" t="s">
        <v>2028</v>
      </c>
      <c r="S16" s="48" t="s">
        <v>2028</v>
      </c>
      <c r="T16" s="48" t="s">
        <v>2028</v>
      </c>
      <c r="U16" s="48" t="s">
        <v>2028</v>
      </c>
      <c r="V16" s="48" t="s">
        <v>2028</v>
      </c>
      <c r="W16" s="48" t="s">
        <v>2028</v>
      </c>
    </row>
    <row r="17" spans="3:23" ht="15.6" x14ac:dyDescent="0.3">
      <c r="C17" s="1" t="s">
        <v>11</v>
      </c>
      <c r="D17" s="16">
        <v>12066</v>
      </c>
      <c r="E17" s="13" t="s">
        <v>1958</v>
      </c>
      <c r="J17" s="5" t="str">
        <f t="shared" si="0"/>
        <v>A3</v>
      </c>
      <c r="K17" s="5"/>
      <c r="L17" s="5" t="str">
        <f t="shared" si="1"/>
        <v>A3</v>
      </c>
      <c r="Q17" s="48" t="s">
        <v>2028</v>
      </c>
      <c r="R17" s="48" t="s">
        <v>2028</v>
      </c>
      <c r="S17" s="48" t="s">
        <v>2028</v>
      </c>
      <c r="T17" s="48" t="s">
        <v>2028</v>
      </c>
      <c r="U17" s="48" t="s">
        <v>2028</v>
      </c>
      <c r="V17" s="48" t="s">
        <v>2028</v>
      </c>
      <c r="W17" s="48" t="s">
        <v>2028</v>
      </c>
    </row>
    <row r="18" spans="3:23" ht="15.6" x14ac:dyDescent="0.3">
      <c r="C18" s="1" t="s">
        <v>12</v>
      </c>
      <c r="D18" s="16">
        <v>12066</v>
      </c>
      <c r="E18" s="13" t="s">
        <v>1958</v>
      </c>
      <c r="J18" s="5" t="str">
        <f t="shared" si="0"/>
        <v>A3</v>
      </c>
      <c r="K18" s="5"/>
      <c r="L18" s="5" t="str">
        <f t="shared" si="1"/>
        <v>A3</v>
      </c>
      <c r="Q18" s="48" t="s">
        <v>2028</v>
      </c>
      <c r="R18" s="48" t="s">
        <v>2028</v>
      </c>
      <c r="S18" s="48" t="s">
        <v>2028</v>
      </c>
      <c r="T18" s="48" t="s">
        <v>2028</v>
      </c>
      <c r="U18" s="48" t="s">
        <v>2028</v>
      </c>
      <c r="V18" s="48" t="s">
        <v>2028</v>
      </c>
      <c r="W18" s="48" t="s">
        <v>2028</v>
      </c>
    </row>
    <row r="19" spans="3:23" ht="15.6" x14ac:dyDescent="0.3">
      <c r="C19" s="1" t="s">
        <v>13</v>
      </c>
      <c r="D19" s="16">
        <v>12049</v>
      </c>
      <c r="E19" s="13" t="s">
        <v>1958</v>
      </c>
      <c r="J19" s="5" t="str">
        <f t="shared" si="0"/>
        <v>A3</v>
      </c>
      <c r="K19" s="5"/>
      <c r="L19" s="5" t="str">
        <f t="shared" si="1"/>
        <v>A3</v>
      </c>
      <c r="Q19" s="48" t="s">
        <v>2028</v>
      </c>
      <c r="R19" s="48" t="s">
        <v>2028</v>
      </c>
      <c r="S19" s="48" t="s">
        <v>2028</v>
      </c>
      <c r="T19" s="48" t="s">
        <v>2028</v>
      </c>
      <c r="U19" s="44"/>
      <c r="V19" s="44"/>
      <c r="W19" s="44"/>
    </row>
    <row r="20" spans="3:23" ht="15.6" x14ac:dyDescent="0.3">
      <c r="C20" s="1" t="s">
        <v>14</v>
      </c>
      <c r="D20" s="16">
        <v>12061</v>
      </c>
      <c r="E20" s="13" t="s">
        <v>1958</v>
      </c>
      <c r="J20" s="5" t="str">
        <f t="shared" si="0"/>
        <v>A3</v>
      </c>
      <c r="K20" s="5"/>
      <c r="L20" s="5" t="str">
        <f t="shared" si="1"/>
        <v>A3</v>
      </c>
      <c r="Q20" s="48">
        <v>2245</v>
      </c>
      <c r="R20" s="39" t="s">
        <v>1946</v>
      </c>
      <c r="S20" s="49">
        <v>14162.83</v>
      </c>
      <c r="T20" s="44" t="s">
        <v>1964</v>
      </c>
      <c r="U20" s="48" t="s">
        <v>1964</v>
      </c>
      <c r="V20" s="44"/>
      <c r="W20" s="48" t="s">
        <v>1964</v>
      </c>
    </row>
    <row r="21" spans="3:23" ht="15.6" x14ac:dyDescent="0.3">
      <c r="C21" s="1" t="s">
        <v>15</v>
      </c>
      <c r="D21" s="16">
        <v>12088</v>
      </c>
      <c r="E21" s="13" t="s">
        <v>1958</v>
      </c>
      <c r="J21" s="5" t="str">
        <f t="shared" si="0"/>
        <v>A3</v>
      </c>
      <c r="K21" s="5"/>
      <c r="L21" s="5" t="str">
        <f t="shared" si="1"/>
        <v>A3</v>
      </c>
    </row>
    <row r="22" spans="3:23" ht="15.6" x14ac:dyDescent="0.3">
      <c r="C22" s="1" t="s">
        <v>16</v>
      </c>
      <c r="D22" s="16">
        <v>12112</v>
      </c>
      <c r="E22" s="13" t="s">
        <v>1958</v>
      </c>
      <c r="J22" s="5" t="str">
        <f t="shared" si="0"/>
        <v>A3</v>
      </c>
      <c r="K22" s="5"/>
      <c r="L22" s="5" t="str">
        <f t="shared" si="1"/>
        <v>A3</v>
      </c>
    </row>
    <row r="23" spans="3:23" ht="15.6" x14ac:dyDescent="0.3">
      <c r="C23" s="1" t="s">
        <v>17</v>
      </c>
      <c r="D23" s="16">
        <v>12116</v>
      </c>
      <c r="E23" s="13" t="s">
        <v>1958</v>
      </c>
      <c r="J23" s="5" t="str">
        <f t="shared" si="0"/>
        <v>A3</v>
      </c>
      <c r="K23" s="5"/>
      <c r="L23" s="5" t="str">
        <f t="shared" si="1"/>
        <v>A3</v>
      </c>
    </row>
    <row r="24" spans="3:23" ht="15.6" x14ac:dyDescent="0.3">
      <c r="C24" s="1" t="s">
        <v>18</v>
      </c>
      <c r="D24" s="16">
        <v>12116</v>
      </c>
      <c r="E24" s="13" t="s">
        <v>1958</v>
      </c>
      <c r="J24" s="5" t="str">
        <f t="shared" si="0"/>
        <v>A3</v>
      </c>
      <c r="K24" s="5"/>
      <c r="L24" s="5" t="str">
        <f t="shared" si="1"/>
        <v>A3</v>
      </c>
    </row>
    <row r="25" spans="3:23" ht="15.6" x14ac:dyDescent="0.3">
      <c r="C25" s="1" t="s">
        <v>19</v>
      </c>
      <c r="D25" s="16">
        <v>12116</v>
      </c>
      <c r="E25" s="13" t="s">
        <v>1958</v>
      </c>
      <c r="J25" s="5" t="str">
        <f t="shared" si="0"/>
        <v>A3</v>
      </c>
      <c r="K25" s="5"/>
      <c r="L25" s="5" t="str">
        <f t="shared" si="1"/>
        <v>A3</v>
      </c>
    </row>
    <row r="26" spans="3:23" ht="15.6" x14ac:dyDescent="0.3">
      <c r="C26" s="1" t="s">
        <v>20</v>
      </c>
      <c r="D26" s="16">
        <v>12137</v>
      </c>
      <c r="E26" s="13" t="s">
        <v>1958</v>
      </c>
      <c r="J26" s="5" t="str">
        <f t="shared" si="0"/>
        <v>A3</v>
      </c>
      <c r="K26" s="5"/>
      <c r="L26" s="5" t="str">
        <f t="shared" si="1"/>
        <v>A3</v>
      </c>
    </row>
    <row r="27" spans="3:23" ht="15.6" x14ac:dyDescent="0.3">
      <c r="C27" s="1" t="s">
        <v>21</v>
      </c>
      <c r="D27" s="16">
        <v>12206</v>
      </c>
      <c r="E27" s="13" t="s">
        <v>1958</v>
      </c>
      <c r="J27" s="5" t="str">
        <f t="shared" si="0"/>
        <v>A3</v>
      </c>
      <c r="K27" s="5"/>
      <c r="L27" s="5" t="str">
        <f t="shared" si="1"/>
        <v>A3</v>
      </c>
    </row>
    <row r="28" spans="3:23" ht="15.6" x14ac:dyDescent="0.3">
      <c r="C28" s="1" t="s">
        <v>22</v>
      </c>
      <c r="D28" s="16">
        <v>12093</v>
      </c>
      <c r="E28" s="13" t="s">
        <v>1958</v>
      </c>
      <c r="J28" s="5" t="str">
        <f t="shared" si="0"/>
        <v>A3</v>
      </c>
      <c r="K28" s="5"/>
      <c r="L28" s="5" t="str">
        <f t="shared" si="1"/>
        <v>A3</v>
      </c>
    </row>
    <row r="29" spans="3:23" ht="15.6" x14ac:dyDescent="0.3">
      <c r="C29" s="1" t="s">
        <v>23</v>
      </c>
      <c r="D29" s="16">
        <v>12165</v>
      </c>
      <c r="E29" s="13" t="s">
        <v>1958</v>
      </c>
      <c r="J29" s="5" t="str">
        <f t="shared" si="0"/>
        <v>A3</v>
      </c>
      <c r="K29" s="5"/>
      <c r="L29" s="5" t="str">
        <f t="shared" si="1"/>
        <v>A3</v>
      </c>
    </row>
    <row r="30" spans="3:23" ht="15.6" x14ac:dyDescent="0.3">
      <c r="C30" s="1" t="s">
        <v>24</v>
      </c>
      <c r="D30" s="16">
        <v>12165</v>
      </c>
      <c r="E30" s="13" t="s">
        <v>1958</v>
      </c>
      <c r="J30" s="5" t="str">
        <f t="shared" si="0"/>
        <v>A3</v>
      </c>
      <c r="K30" s="5"/>
      <c r="L30" s="5" t="str">
        <f t="shared" si="1"/>
        <v>A3</v>
      </c>
    </row>
    <row r="31" spans="3:23" ht="15.6" x14ac:dyDescent="0.3">
      <c r="C31" s="3">
        <v>41641</v>
      </c>
      <c r="D31" s="16">
        <v>12165</v>
      </c>
      <c r="E31" s="13" t="s">
        <v>1958</v>
      </c>
      <c r="J31" s="5" t="str">
        <f t="shared" si="0"/>
        <v>A3</v>
      </c>
      <c r="K31" s="5"/>
      <c r="L31" s="5" t="str">
        <f t="shared" si="1"/>
        <v>A3</v>
      </c>
    </row>
    <row r="32" spans="3:23" ht="15.6" x14ac:dyDescent="0.3">
      <c r="C32" s="3">
        <v>41672</v>
      </c>
      <c r="D32" s="16">
        <v>12165</v>
      </c>
      <c r="E32" s="13" t="s">
        <v>1958</v>
      </c>
      <c r="J32" s="5" t="str">
        <f t="shared" si="0"/>
        <v>A3</v>
      </c>
      <c r="K32" s="5"/>
      <c r="L32" s="5" t="str">
        <f t="shared" si="1"/>
        <v>A3</v>
      </c>
    </row>
    <row r="33" spans="3:12" ht="15.6" x14ac:dyDescent="0.3">
      <c r="C33" s="1" t="s">
        <v>25</v>
      </c>
      <c r="D33" s="16">
        <v>12190</v>
      </c>
      <c r="E33" s="13" t="s">
        <v>1958</v>
      </c>
      <c r="J33" s="5" t="str">
        <f t="shared" si="0"/>
        <v>A3</v>
      </c>
      <c r="K33" s="5"/>
      <c r="L33" s="5" t="str">
        <f t="shared" si="1"/>
        <v>A3</v>
      </c>
    </row>
    <row r="34" spans="3:12" ht="15.6" x14ac:dyDescent="0.3">
      <c r="C34" s="1" t="s">
        <v>26</v>
      </c>
      <c r="D34" s="16">
        <v>12187</v>
      </c>
      <c r="E34" s="13" t="s">
        <v>1958</v>
      </c>
      <c r="J34" s="5" t="str">
        <f t="shared" si="0"/>
        <v>A3</v>
      </c>
      <c r="K34" s="5"/>
      <c r="L34" s="5" t="str">
        <f t="shared" si="1"/>
        <v>A3</v>
      </c>
    </row>
    <row r="35" spans="3:12" ht="15.6" x14ac:dyDescent="0.3">
      <c r="C35" s="1" t="s">
        <v>27</v>
      </c>
      <c r="D35" s="16">
        <v>12111</v>
      </c>
      <c r="E35" s="13" t="s">
        <v>1958</v>
      </c>
      <c r="J35" s="5" t="str">
        <f t="shared" si="0"/>
        <v>A3</v>
      </c>
      <c r="K35" s="5"/>
      <c r="L35" s="5" t="str">
        <f t="shared" si="1"/>
        <v>A3</v>
      </c>
    </row>
    <row r="36" spans="3:12" ht="15.6" x14ac:dyDescent="0.3">
      <c r="C36" s="1" t="s">
        <v>28</v>
      </c>
      <c r="D36" s="16">
        <v>12098</v>
      </c>
      <c r="E36" s="13" t="s">
        <v>1958</v>
      </c>
      <c r="J36" s="5" t="str">
        <f t="shared" si="0"/>
        <v>A3</v>
      </c>
      <c r="K36" s="5"/>
      <c r="L36" s="5" t="str">
        <f t="shared" si="1"/>
        <v>A3</v>
      </c>
    </row>
    <row r="37" spans="3:12" ht="15.6" x14ac:dyDescent="0.3">
      <c r="C37" s="1" t="s">
        <v>29</v>
      </c>
      <c r="D37" s="16">
        <v>12115</v>
      </c>
      <c r="E37" s="13" t="s">
        <v>1958</v>
      </c>
      <c r="J37" s="5" t="str">
        <f t="shared" si="0"/>
        <v>A3</v>
      </c>
      <c r="K37" s="5"/>
      <c r="L37" s="5" t="str">
        <f t="shared" si="1"/>
        <v>A3</v>
      </c>
    </row>
    <row r="38" spans="3:12" ht="15.6" x14ac:dyDescent="0.3">
      <c r="C38" s="3">
        <v>41853</v>
      </c>
      <c r="D38" s="16">
        <v>12115</v>
      </c>
      <c r="E38" s="13" t="s">
        <v>1958</v>
      </c>
      <c r="J38" s="5" t="str">
        <f t="shared" si="0"/>
        <v>A3</v>
      </c>
      <c r="K38" s="5"/>
      <c r="L38" s="5" t="str">
        <f t="shared" si="1"/>
        <v>A3</v>
      </c>
    </row>
    <row r="39" spans="3:12" ht="15.6" x14ac:dyDescent="0.3">
      <c r="C39" s="3">
        <v>41884</v>
      </c>
      <c r="D39" s="16">
        <v>12115</v>
      </c>
      <c r="E39" s="13" t="s">
        <v>1958</v>
      </c>
      <c r="J39" s="5" t="str">
        <f t="shared" si="0"/>
        <v>A3</v>
      </c>
      <c r="K39" s="5"/>
      <c r="L39" s="5" t="str">
        <f t="shared" si="1"/>
        <v>A3</v>
      </c>
    </row>
    <row r="40" spans="3:12" ht="15.6" x14ac:dyDescent="0.3">
      <c r="C40" s="1" t="s">
        <v>30</v>
      </c>
      <c r="D40" s="16">
        <v>12105</v>
      </c>
      <c r="E40" s="13" t="s">
        <v>1958</v>
      </c>
      <c r="J40" s="5" t="str">
        <f t="shared" si="0"/>
        <v>A3</v>
      </c>
      <c r="K40" s="5"/>
      <c r="L40" s="5" t="str">
        <f t="shared" si="1"/>
        <v>A3</v>
      </c>
    </row>
    <row r="41" spans="3:12" ht="15.6" x14ac:dyDescent="0.3">
      <c r="C41" s="1" t="s">
        <v>31</v>
      </c>
      <c r="D41" s="16">
        <v>12113</v>
      </c>
      <c r="E41" s="13" t="s">
        <v>1958</v>
      </c>
      <c r="J41" s="5" t="str">
        <f t="shared" si="0"/>
        <v>A3</v>
      </c>
      <c r="K41" s="5"/>
      <c r="L41" s="5" t="str">
        <f t="shared" si="1"/>
        <v>A3</v>
      </c>
    </row>
    <row r="42" spans="3:12" ht="15.6" x14ac:dyDescent="0.3">
      <c r="C42" s="1" t="s">
        <v>32</v>
      </c>
      <c r="D42" s="16">
        <v>12054</v>
      </c>
      <c r="E42" s="13" t="s">
        <v>1958</v>
      </c>
      <c r="J42" s="5" t="str">
        <f t="shared" si="0"/>
        <v>A3</v>
      </c>
      <c r="K42" s="5"/>
      <c r="L42" s="5" t="str">
        <f t="shared" si="1"/>
        <v>A3</v>
      </c>
    </row>
    <row r="43" spans="3:12" ht="15.6" x14ac:dyDescent="0.3">
      <c r="C43" s="1" t="s">
        <v>33</v>
      </c>
      <c r="D43" s="16">
        <v>12013</v>
      </c>
      <c r="E43" s="13" t="s">
        <v>1958</v>
      </c>
      <c r="J43" s="5" t="str">
        <f t="shared" si="0"/>
        <v>A3</v>
      </c>
      <c r="K43" s="5"/>
      <c r="L43" s="5" t="str">
        <f t="shared" si="1"/>
        <v>A2</v>
      </c>
    </row>
    <row r="44" spans="3:12" ht="15.6" x14ac:dyDescent="0.3">
      <c r="C44" s="1" t="s">
        <v>34</v>
      </c>
      <c r="D44" s="16">
        <v>11827</v>
      </c>
      <c r="E44" s="13" t="s">
        <v>1957</v>
      </c>
      <c r="J44" s="5" t="str">
        <f t="shared" si="0"/>
        <v>A2</v>
      </c>
      <c r="K44" s="5"/>
      <c r="L44" s="5" t="str">
        <f t="shared" si="1"/>
        <v>A2</v>
      </c>
    </row>
    <row r="45" spans="3:12" ht="15.6" x14ac:dyDescent="0.3">
      <c r="C45" s="1" t="s">
        <v>35</v>
      </c>
      <c r="D45" s="16">
        <v>11827</v>
      </c>
      <c r="E45" s="13" t="s">
        <v>1957</v>
      </c>
      <c r="J45" s="5" t="str">
        <f t="shared" si="0"/>
        <v>A2</v>
      </c>
      <c r="K45" s="5"/>
      <c r="L45" s="5" t="str">
        <f t="shared" si="1"/>
        <v>A2</v>
      </c>
    </row>
    <row r="46" spans="3:12" ht="15.6" x14ac:dyDescent="0.3">
      <c r="C46" s="1" t="s">
        <v>36</v>
      </c>
      <c r="D46" s="16">
        <v>11827</v>
      </c>
      <c r="E46" s="13" t="s">
        <v>1957</v>
      </c>
      <c r="J46" s="5" t="str">
        <f t="shared" si="0"/>
        <v>A2</v>
      </c>
      <c r="K46" s="5"/>
      <c r="L46" s="5" t="str">
        <f t="shared" si="1"/>
        <v>A2</v>
      </c>
    </row>
    <row r="47" spans="3:12" ht="15.6" x14ac:dyDescent="0.3">
      <c r="C47" s="1" t="s">
        <v>37</v>
      </c>
      <c r="D47" s="16">
        <v>11657</v>
      </c>
      <c r="E47" s="13" t="s">
        <v>1957</v>
      </c>
      <c r="J47" s="5" t="str">
        <f t="shared" si="0"/>
        <v>A2</v>
      </c>
      <c r="K47" s="5"/>
      <c r="L47" s="5" t="str">
        <f t="shared" si="1"/>
        <v>A2</v>
      </c>
    </row>
    <row r="48" spans="3:12" ht="15.6" x14ac:dyDescent="0.3">
      <c r="C48" s="1" t="s">
        <v>38</v>
      </c>
      <c r="D48" s="16">
        <v>11767</v>
      </c>
      <c r="E48" s="13" t="s">
        <v>1957</v>
      </c>
      <c r="J48" s="5" t="str">
        <f t="shared" si="0"/>
        <v>A2</v>
      </c>
      <c r="K48" s="5"/>
      <c r="L48" s="5" t="str">
        <f t="shared" si="1"/>
        <v>A2</v>
      </c>
    </row>
    <row r="49" spans="3:12" ht="15.6" x14ac:dyDescent="0.3">
      <c r="C49" s="1" t="s">
        <v>39</v>
      </c>
      <c r="D49" s="16">
        <v>11791</v>
      </c>
      <c r="E49" s="13" t="s">
        <v>1957</v>
      </c>
      <c r="J49" s="5" t="str">
        <f t="shared" si="0"/>
        <v>A2</v>
      </c>
      <c r="K49" s="5"/>
      <c r="L49" s="5" t="str">
        <f t="shared" si="1"/>
        <v>A2</v>
      </c>
    </row>
    <row r="50" spans="3:12" ht="15.6" x14ac:dyDescent="0.3">
      <c r="C50" s="1" t="s">
        <v>40</v>
      </c>
      <c r="D50" s="16">
        <v>11713</v>
      </c>
      <c r="E50" s="13" t="s">
        <v>1957</v>
      </c>
      <c r="J50" s="5" t="str">
        <f t="shared" si="0"/>
        <v>A2</v>
      </c>
      <c r="K50" s="5"/>
      <c r="L50" s="5" t="str">
        <f t="shared" si="1"/>
        <v>A2</v>
      </c>
    </row>
    <row r="51" spans="3:12" ht="15.6" x14ac:dyDescent="0.3">
      <c r="C51" s="1" t="s">
        <v>41</v>
      </c>
      <c r="D51" s="16">
        <v>11733</v>
      </c>
      <c r="E51" s="13" t="s">
        <v>1957</v>
      </c>
      <c r="J51" s="5" t="str">
        <f t="shared" si="0"/>
        <v>A2</v>
      </c>
      <c r="K51" s="5"/>
      <c r="L51" s="5" t="str">
        <f t="shared" si="1"/>
        <v>A2</v>
      </c>
    </row>
    <row r="52" spans="3:12" ht="15.6" x14ac:dyDescent="0.3">
      <c r="C52" s="1" t="s">
        <v>42</v>
      </c>
      <c r="D52" s="16">
        <v>11733</v>
      </c>
      <c r="E52" s="13" t="s">
        <v>1957</v>
      </c>
      <c r="J52" s="5" t="str">
        <f t="shared" si="0"/>
        <v>A2</v>
      </c>
      <c r="K52" s="5"/>
      <c r="L52" s="5" t="str">
        <f t="shared" si="1"/>
        <v>A2</v>
      </c>
    </row>
    <row r="53" spans="3:12" ht="15.6" x14ac:dyDescent="0.3">
      <c r="C53" s="1" t="s">
        <v>43</v>
      </c>
      <c r="D53" s="16">
        <v>11733</v>
      </c>
      <c r="E53" s="13" t="s">
        <v>1957</v>
      </c>
      <c r="J53" s="5" t="str">
        <f t="shared" si="0"/>
        <v>A2</v>
      </c>
      <c r="K53" s="5"/>
      <c r="L53" s="5" t="str">
        <f t="shared" si="1"/>
        <v>A2</v>
      </c>
    </row>
    <row r="54" spans="3:12" ht="15.6" x14ac:dyDescent="0.3">
      <c r="C54" s="1" t="s">
        <v>44</v>
      </c>
      <c r="D54" s="16">
        <v>11669</v>
      </c>
      <c r="E54" s="13" t="s">
        <v>1957</v>
      </c>
      <c r="J54" s="5" t="str">
        <f t="shared" si="0"/>
        <v>A2</v>
      </c>
      <c r="K54" s="5"/>
      <c r="L54" s="5" t="str">
        <f t="shared" si="1"/>
        <v>A2</v>
      </c>
    </row>
    <row r="55" spans="3:12" ht="15.6" x14ac:dyDescent="0.3">
      <c r="C55" s="1" t="s">
        <v>45</v>
      </c>
      <c r="D55" s="16">
        <v>11562</v>
      </c>
      <c r="E55" s="13" t="s">
        <v>1957</v>
      </c>
      <c r="J55" s="5" t="str">
        <f t="shared" si="0"/>
        <v>A2</v>
      </c>
      <c r="K55" s="5"/>
      <c r="L55" s="5" t="str">
        <f t="shared" si="1"/>
        <v>A2</v>
      </c>
    </row>
    <row r="56" spans="3:12" ht="15.6" x14ac:dyDescent="0.3">
      <c r="C56" s="1" t="s">
        <v>46</v>
      </c>
      <c r="D56" s="16">
        <v>11611</v>
      </c>
      <c r="E56" s="13" t="s">
        <v>1957</v>
      </c>
      <c r="J56" s="5" t="str">
        <f t="shared" si="0"/>
        <v>A2</v>
      </c>
      <c r="K56" s="5"/>
      <c r="L56" s="5" t="str">
        <f t="shared" si="1"/>
        <v>A2</v>
      </c>
    </row>
    <row r="57" spans="3:12" ht="15.6" x14ac:dyDescent="0.3">
      <c r="C57" s="1" t="s">
        <v>47</v>
      </c>
      <c r="D57" s="16">
        <v>11617</v>
      </c>
      <c r="E57" s="13" t="s">
        <v>1957</v>
      </c>
      <c r="J57" s="5" t="str">
        <f t="shared" si="0"/>
        <v>A2</v>
      </c>
      <c r="K57" s="5"/>
      <c r="L57" s="5" t="str">
        <f t="shared" si="1"/>
        <v>A2</v>
      </c>
    </row>
    <row r="58" spans="3:12" ht="15.6" x14ac:dyDescent="0.3">
      <c r="C58" s="1" t="s">
        <v>48</v>
      </c>
      <c r="D58" s="16">
        <v>11576</v>
      </c>
      <c r="E58" s="13" t="s">
        <v>1957</v>
      </c>
      <c r="J58" s="5" t="str">
        <f t="shared" si="0"/>
        <v>A2</v>
      </c>
      <c r="K58" s="5"/>
      <c r="L58" s="5" t="str">
        <f t="shared" si="1"/>
        <v>A2</v>
      </c>
    </row>
    <row r="59" spans="3:12" ht="15.6" x14ac:dyDescent="0.3">
      <c r="C59" s="3">
        <v>41642</v>
      </c>
      <c r="D59" s="16">
        <v>11576</v>
      </c>
      <c r="E59" s="13" t="s">
        <v>1957</v>
      </c>
      <c r="J59" s="5" t="str">
        <f t="shared" si="0"/>
        <v>A2</v>
      </c>
      <c r="K59" s="5"/>
      <c r="L59" s="5" t="str">
        <f t="shared" si="1"/>
        <v>A2</v>
      </c>
    </row>
    <row r="60" spans="3:12" ht="15.6" x14ac:dyDescent="0.3">
      <c r="C60" s="3">
        <v>41673</v>
      </c>
      <c r="D60" s="16">
        <v>11576</v>
      </c>
      <c r="E60" s="13" t="s">
        <v>1957</v>
      </c>
      <c r="J60" s="5" t="str">
        <f t="shared" si="0"/>
        <v>A2</v>
      </c>
      <c r="K60" s="5"/>
      <c r="L60" s="5" t="str">
        <f t="shared" si="1"/>
        <v>A1</v>
      </c>
    </row>
    <row r="61" spans="3:12" ht="15.6" x14ac:dyDescent="0.3">
      <c r="C61" s="1" t="s">
        <v>49</v>
      </c>
      <c r="D61" s="16">
        <v>11538</v>
      </c>
      <c r="E61" s="13" t="s">
        <v>1956</v>
      </c>
      <c r="J61" s="5" t="str">
        <f t="shared" si="0"/>
        <v>A1</v>
      </c>
      <c r="K61" s="5"/>
      <c r="L61" s="5" t="str">
        <f t="shared" si="1"/>
        <v>A2</v>
      </c>
    </row>
    <row r="62" spans="3:12" ht="15.6" x14ac:dyDescent="0.3">
      <c r="C62" s="1" t="s">
        <v>50</v>
      </c>
      <c r="D62" s="16">
        <v>11589</v>
      </c>
      <c r="E62" s="13" t="s">
        <v>1957</v>
      </c>
      <c r="J62" s="5" t="str">
        <f t="shared" si="0"/>
        <v>A2</v>
      </c>
      <c r="K62" s="5"/>
      <c r="L62" s="5" t="str">
        <f t="shared" si="1"/>
        <v>A1</v>
      </c>
    </row>
    <row r="63" spans="3:12" ht="15.6" x14ac:dyDescent="0.3">
      <c r="C63" s="1" t="s">
        <v>51</v>
      </c>
      <c r="D63" s="16">
        <v>11522</v>
      </c>
      <c r="E63" s="13" t="s">
        <v>1956</v>
      </c>
      <c r="J63" s="5" t="str">
        <f t="shared" si="0"/>
        <v>A1</v>
      </c>
      <c r="K63" s="5"/>
      <c r="L63" s="5" t="str">
        <f t="shared" si="1"/>
        <v>A1</v>
      </c>
    </row>
    <row r="64" spans="3:12" ht="15.6" x14ac:dyDescent="0.3">
      <c r="C64" s="1" t="s">
        <v>52</v>
      </c>
      <c r="D64" s="16">
        <v>11496</v>
      </c>
      <c r="E64" s="13" t="s">
        <v>1956</v>
      </c>
      <c r="J64" s="5" t="str">
        <f t="shared" si="0"/>
        <v>A1</v>
      </c>
      <c r="K64" s="5"/>
      <c r="L64" s="5" t="str">
        <f t="shared" si="1"/>
        <v>A1</v>
      </c>
    </row>
    <row r="65" spans="3:12" ht="15.6" x14ac:dyDescent="0.3">
      <c r="C65" s="1" t="s">
        <v>53</v>
      </c>
      <c r="D65" s="16">
        <v>11338</v>
      </c>
      <c r="E65" s="13" t="s">
        <v>1956</v>
      </c>
      <c r="J65" s="5" t="str">
        <f t="shared" si="0"/>
        <v>A1</v>
      </c>
      <c r="K65" s="5"/>
      <c r="L65" s="5" t="str">
        <f t="shared" si="1"/>
        <v>A1</v>
      </c>
    </row>
    <row r="66" spans="3:12" ht="15.6" x14ac:dyDescent="0.3">
      <c r="C66" s="3">
        <v>41854</v>
      </c>
      <c r="D66" s="16">
        <v>11338</v>
      </c>
      <c r="E66" s="13" t="s">
        <v>1956</v>
      </c>
      <c r="J66" s="5" t="str">
        <f t="shared" si="0"/>
        <v>A1</v>
      </c>
      <c r="K66" s="5"/>
      <c r="L66" s="5" t="str">
        <f t="shared" si="1"/>
        <v>A1</v>
      </c>
    </row>
    <row r="67" spans="3:12" ht="15.6" x14ac:dyDescent="0.3">
      <c r="C67" s="3">
        <v>41885</v>
      </c>
      <c r="D67" s="16">
        <v>11338</v>
      </c>
      <c r="E67" s="13" t="s">
        <v>1956</v>
      </c>
      <c r="J67" s="5" t="str">
        <f t="shared" si="0"/>
        <v>A1</v>
      </c>
      <c r="K67" s="5"/>
      <c r="L67" s="5" t="str">
        <f t="shared" si="1"/>
        <v>A1</v>
      </c>
    </row>
    <row r="68" spans="3:12" ht="15.6" x14ac:dyDescent="0.3">
      <c r="C68" s="1" t="s">
        <v>54</v>
      </c>
      <c r="D68" s="16">
        <v>11392</v>
      </c>
      <c r="E68" s="13" t="s">
        <v>1956</v>
      </c>
      <c r="J68" s="5" t="str">
        <f t="shared" si="0"/>
        <v>A1</v>
      </c>
      <c r="K68" s="5"/>
      <c r="L68" s="5" t="str">
        <f t="shared" si="1"/>
        <v>A1</v>
      </c>
    </row>
    <row r="69" spans="3:12" ht="15.6" x14ac:dyDescent="0.3">
      <c r="C69" s="1" t="s">
        <v>55</v>
      </c>
      <c r="D69" s="16">
        <v>11327</v>
      </c>
      <c r="E69" s="13" t="s">
        <v>1956</v>
      </c>
      <c r="J69" s="5" t="str">
        <f t="shared" si="0"/>
        <v>A1</v>
      </c>
      <c r="K69" s="5"/>
      <c r="L69" s="5" t="str">
        <f t="shared" si="1"/>
        <v>A1</v>
      </c>
    </row>
    <row r="70" spans="3:12" ht="15.6" x14ac:dyDescent="0.3">
      <c r="C70" s="1" t="s">
        <v>56</v>
      </c>
      <c r="D70" s="16">
        <v>11375</v>
      </c>
      <c r="E70" s="13" t="s">
        <v>1956</v>
      </c>
      <c r="J70" s="5" t="str">
        <f t="shared" si="0"/>
        <v>A1</v>
      </c>
      <c r="K70" s="5"/>
      <c r="L70" s="5" t="str">
        <f t="shared" si="1"/>
        <v>A1</v>
      </c>
    </row>
    <row r="71" spans="3:12" ht="15.6" x14ac:dyDescent="0.3">
      <c r="C71" s="1" t="s">
        <v>57</v>
      </c>
      <c r="D71" s="16">
        <v>11330</v>
      </c>
      <c r="E71" s="13" t="s">
        <v>1956</v>
      </c>
      <c r="J71" s="5" t="str">
        <f t="shared" ref="J71:J134" si="2">L70</f>
        <v>A1</v>
      </c>
      <c r="K71" s="5"/>
      <c r="L71" s="5" t="str">
        <f t="shared" si="1"/>
        <v>A1</v>
      </c>
    </row>
    <row r="72" spans="3:12" ht="15.6" x14ac:dyDescent="0.3">
      <c r="C72" s="1" t="s">
        <v>58</v>
      </c>
      <c r="D72" s="16">
        <v>11364</v>
      </c>
      <c r="E72" s="13" t="s">
        <v>1956</v>
      </c>
      <c r="J72" s="5" t="str">
        <f t="shared" si="2"/>
        <v>A1</v>
      </c>
      <c r="K72" s="5"/>
      <c r="L72" s="5" t="str">
        <f t="shared" ref="L72:L135" si="3">E73</f>
        <v>A1</v>
      </c>
    </row>
    <row r="73" spans="3:12" ht="15.6" x14ac:dyDescent="0.3">
      <c r="C73" s="1" t="s">
        <v>59</v>
      </c>
      <c r="D73" s="16">
        <v>11364</v>
      </c>
      <c r="E73" s="13" t="s">
        <v>1956</v>
      </c>
      <c r="J73" s="5" t="str">
        <f t="shared" si="2"/>
        <v>A1</v>
      </c>
      <c r="K73" s="5"/>
      <c r="L73" s="5" t="str">
        <f t="shared" si="3"/>
        <v>A1</v>
      </c>
    </row>
    <row r="74" spans="3:12" ht="15.6" x14ac:dyDescent="0.3">
      <c r="C74" s="1" t="s">
        <v>60</v>
      </c>
      <c r="D74" s="16">
        <v>11364</v>
      </c>
      <c r="E74" s="13" t="s">
        <v>1956</v>
      </c>
      <c r="J74" s="5" t="str">
        <f t="shared" si="2"/>
        <v>A1</v>
      </c>
      <c r="K74" s="5"/>
      <c r="L74" s="5" t="str">
        <f t="shared" si="3"/>
        <v>A1</v>
      </c>
    </row>
    <row r="75" spans="3:12" ht="15.6" x14ac:dyDescent="0.3">
      <c r="C75" s="1" t="s">
        <v>61</v>
      </c>
      <c r="D75" s="16">
        <v>11216</v>
      </c>
      <c r="E75" s="13" t="s">
        <v>1956</v>
      </c>
      <c r="J75" s="5" t="str">
        <f t="shared" si="2"/>
        <v>A1</v>
      </c>
      <c r="K75" s="5"/>
      <c r="L75" s="5" t="str">
        <f t="shared" si="3"/>
        <v>A1</v>
      </c>
    </row>
    <row r="76" spans="3:12" ht="15.6" x14ac:dyDescent="0.3">
      <c r="C76" s="1" t="s">
        <v>62</v>
      </c>
      <c r="D76" s="16">
        <v>11226</v>
      </c>
      <c r="E76" s="13" t="s">
        <v>1956</v>
      </c>
      <c r="J76" s="5" t="str">
        <f t="shared" si="2"/>
        <v>A1</v>
      </c>
      <c r="K76" s="5"/>
      <c r="L76" s="5" t="str">
        <f t="shared" si="3"/>
        <v>A1</v>
      </c>
    </row>
    <row r="77" spans="3:12" ht="15.6" x14ac:dyDescent="0.3">
      <c r="C77" s="1" t="s">
        <v>63</v>
      </c>
      <c r="D77" s="16">
        <v>11256</v>
      </c>
      <c r="E77" s="13" t="s">
        <v>1956</v>
      </c>
      <c r="J77" s="5" t="str">
        <f t="shared" si="2"/>
        <v>A1</v>
      </c>
      <c r="K77" s="5"/>
      <c r="L77" s="5" t="str">
        <f t="shared" si="3"/>
        <v>A1</v>
      </c>
    </row>
    <row r="78" spans="3:12" ht="15.6" x14ac:dyDescent="0.3">
      <c r="C78" s="1" t="s">
        <v>64</v>
      </c>
      <c r="D78" s="16">
        <v>11350</v>
      </c>
      <c r="E78" s="13" t="s">
        <v>1956</v>
      </c>
      <c r="J78" s="5" t="str">
        <f t="shared" si="2"/>
        <v>A1</v>
      </c>
      <c r="K78" s="5"/>
      <c r="L78" s="5" t="str">
        <f t="shared" si="3"/>
        <v>A1</v>
      </c>
    </row>
    <row r="79" spans="3:12" ht="15.6" x14ac:dyDescent="0.3">
      <c r="C79" s="1" t="s">
        <v>65</v>
      </c>
      <c r="D79" s="16">
        <v>11374</v>
      </c>
      <c r="E79" s="13" t="s">
        <v>1956</v>
      </c>
      <c r="J79" s="5" t="str">
        <f t="shared" si="2"/>
        <v>A1</v>
      </c>
      <c r="K79" s="5"/>
      <c r="L79" s="5" t="str">
        <f t="shared" si="3"/>
        <v>A1</v>
      </c>
    </row>
    <row r="80" spans="3:12" ht="15.6" x14ac:dyDescent="0.3">
      <c r="C80" s="1" t="s">
        <v>66</v>
      </c>
      <c r="D80" s="16">
        <v>11374</v>
      </c>
      <c r="E80" s="13" t="s">
        <v>1956</v>
      </c>
      <c r="J80" s="5" t="str">
        <f t="shared" si="2"/>
        <v>A1</v>
      </c>
      <c r="K80" s="5"/>
      <c r="L80" s="5" t="str">
        <f t="shared" si="3"/>
        <v>A1</v>
      </c>
    </row>
    <row r="81" spans="3:12" ht="15.6" x14ac:dyDescent="0.3">
      <c r="C81" s="1" t="s">
        <v>67</v>
      </c>
      <c r="D81" s="16">
        <v>11374</v>
      </c>
      <c r="E81" s="13" t="s">
        <v>1956</v>
      </c>
      <c r="J81" s="5" t="str">
        <f t="shared" si="2"/>
        <v>A1</v>
      </c>
      <c r="K81" s="5"/>
      <c r="L81" s="5" t="str">
        <f t="shared" si="3"/>
        <v>A1</v>
      </c>
    </row>
    <row r="82" spans="3:12" ht="15.6" x14ac:dyDescent="0.3">
      <c r="C82" s="1" t="s">
        <v>68</v>
      </c>
      <c r="D82" s="16">
        <v>11327</v>
      </c>
      <c r="E82" s="13" t="s">
        <v>1956</v>
      </c>
      <c r="J82" s="5" t="str">
        <f t="shared" si="2"/>
        <v>A1</v>
      </c>
      <c r="K82" s="5"/>
      <c r="L82" s="5" t="str">
        <f t="shared" si="3"/>
        <v>A1</v>
      </c>
    </row>
    <row r="83" spans="3:12" ht="15.6" x14ac:dyDescent="0.3">
      <c r="C83" s="1" t="s">
        <v>69</v>
      </c>
      <c r="D83" s="16">
        <v>11300</v>
      </c>
      <c r="E83" s="13" t="s">
        <v>1956</v>
      </c>
      <c r="J83" s="5" t="str">
        <f t="shared" si="2"/>
        <v>A1</v>
      </c>
      <c r="K83" s="5"/>
      <c r="L83" s="5" t="str">
        <f t="shared" si="3"/>
        <v>A1</v>
      </c>
    </row>
    <row r="84" spans="3:12" ht="15.6" x14ac:dyDescent="0.3">
      <c r="C84" s="1" t="s">
        <v>70</v>
      </c>
      <c r="D84" s="16">
        <v>11351</v>
      </c>
      <c r="E84" s="13" t="s">
        <v>1956</v>
      </c>
      <c r="J84" s="5" t="str">
        <f t="shared" si="2"/>
        <v>A1</v>
      </c>
      <c r="K84" s="5"/>
      <c r="L84" s="5" t="str">
        <f t="shared" si="3"/>
        <v>A1</v>
      </c>
    </row>
    <row r="85" spans="3:12" ht="15.6" x14ac:dyDescent="0.3">
      <c r="C85" s="1" t="s">
        <v>71</v>
      </c>
      <c r="D85" s="16">
        <v>11381</v>
      </c>
      <c r="E85" s="13" t="s">
        <v>1956</v>
      </c>
      <c r="J85" s="5" t="str">
        <f t="shared" si="2"/>
        <v>A1</v>
      </c>
      <c r="K85" s="5"/>
      <c r="L85" s="5" t="str">
        <f t="shared" si="3"/>
        <v>A1</v>
      </c>
    </row>
    <row r="86" spans="3:12" ht="15.6" x14ac:dyDescent="0.3">
      <c r="C86" s="1" t="s">
        <v>72</v>
      </c>
      <c r="D86" s="16">
        <v>11347</v>
      </c>
      <c r="E86" s="13" t="s">
        <v>1956</v>
      </c>
      <c r="J86" s="5" t="str">
        <f t="shared" si="2"/>
        <v>A1</v>
      </c>
      <c r="K86" s="5"/>
      <c r="L86" s="5" t="str">
        <f t="shared" si="3"/>
        <v>A1</v>
      </c>
    </row>
    <row r="87" spans="3:12" ht="15.6" x14ac:dyDescent="0.3">
      <c r="C87" s="1" t="s">
        <v>73</v>
      </c>
      <c r="D87" s="16">
        <v>11347</v>
      </c>
      <c r="E87" s="13" t="s">
        <v>1956</v>
      </c>
      <c r="J87" s="5" t="str">
        <f t="shared" si="2"/>
        <v>A1</v>
      </c>
      <c r="K87" s="5"/>
      <c r="L87" s="5" t="str">
        <f t="shared" si="3"/>
        <v>A1</v>
      </c>
    </row>
    <row r="88" spans="3:12" ht="15.6" x14ac:dyDescent="0.3">
      <c r="C88" s="1" t="s">
        <v>74</v>
      </c>
      <c r="D88" s="16">
        <v>11347</v>
      </c>
      <c r="E88" s="13" t="s">
        <v>1956</v>
      </c>
      <c r="J88" s="5" t="str">
        <f t="shared" si="2"/>
        <v>A1</v>
      </c>
      <c r="K88" s="5"/>
      <c r="L88" s="5" t="str">
        <f t="shared" si="3"/>
        <v>A1</v>
      </c>
    </row>
    <row r="89" spans="3:12" ht="15.6" x14ac:dyDescent="0.3">
      <c r="C89" s="1" t="s">
        <v>75</v>
      </c>
      <c r="D89" s="16">
        <v>11347</v>
      </c>
      <c r="E89" s="13" t="s">
        <v>1956</v>
      </c>
      <c r="J89" s="5" t="str">
        <f t="shared" si="2"/>
        <v>A1</v>
      </c>
      <c r="K89" s="5"/>
      <c r="L89" s="5" t="str">
        <f t="shared" si="3"/>
        <v>A1</v>
      </c>
    </row>
    <row r="90" spans="3:12" ht="15.6" x14ac:dyDescent="0.3">
      <c r="C90" s="1" t="s">
        <v>76</v>
      </c>
      <c r="D90" s="16">
        <v>11215</v>
      </c>
      <c r="E90" s="13" t="s">
        <v>1956</v>
      </c>
      <c r="J90" s="5" t="str">
        <f t="shared" si="2"/>
        <v>A1</v>
      </c>
      <c r="K90" s="5"/>
      <c r="L90" s="5" t="str">
        <f t="shared" si="3"/>
        <v>A1</v>
      </c>
    </row>
    <row r="91" spans="3:12" ht="15.6" x14ac:dyDescent="0.3">
      <c r="C91" s="1" t="s">
        <v>77</v>
      </c>
      <c r="D91" s="16">
        <v>11246</v>
      </c>
      <c r="E91" s="13" t="s">
        <v>1956</v>
      </c>
      <c r="J91" s="5" t="str">
        <f t="shared" si="2"/>
        <v>A1</v>
      </c>
      <c r="K91" s="5"/>
      <c r="L91" s="5" t="str">
        <f t="shared" si="3"/>
        <v>A1</v>
      </c>
    </row>
    <row r="92" spans="3:12" ht="15.6" x14ac:dyDescent="0.3">
      <c r="C92" s="1" t="s">
        <v>78</v>
      </c>
      <c r="D92" s="16">
        <v>11253</v>
      </c>
      <c r="E92" s="13" t="s">
        <v>1956</v>
      </c>
      <c r="J92" s="5" t="str">
        <f t="shared" si="2"/>
        <v>A1</v>
      </c>
      <c r="K92" s="5"/>
      <c r="L92" s="5" t="str">
        <f t="shared" si="3"/>
        <v>A1</v>
      </c>
    </row>
    <row r="93" spans="3:12" ht="15.6" x14ac:dyDescent="0.3">
      <c r="C93" s="1" t="s">
        <v>79</v>
      </c>
      <c r="D93" s="16">
        <v>11253</v>
      </c>
      <c r="E93" s="13" t="s">
        <v>1956</v>
      </c>
      <c r="J93" s="5" t="str">
        <f t="shared" si="2"/>
        <v>A1</v>
      </c>
      <c r="K93" s="5"/>
      <c r="L93" s="5" t="str">
        <f t="shared" si="3"/>
        <v>A1</v>
      </c>
    </row>
    <row r="94" spans="3:12" ht="15.6" x14ac:dyDescent="0.3">
      <c r="C94" s="3">
        <v>41763</v>
      </c>
      <c r="D94" s="16">
        <v>11253</v>
      </c>
      <c r="E94" s="13" t="s">
        <v>1956</v>
      </c>
      <c r="J94" s="5" t="str">
        <f t="shared" si="2"/>
        <v>A1</v>
      </c>
      <c r="K94" s="5"/>
      <c r="L94" s="5" t="str">
        <f t="shared" si="3"/>
        <v>A1</v>
      </c>
    </row>
    <row r="95" spans="3:12" ht="15.6" x14ac:dyDescent="0.3">
      <c r="C95" s="3">
        <v>41794</v>
      </c>
      <c r="D95" s="16">
        <v>11253</v>
      </c>
      <c r="E95" s="13" t="s">
        <v>1956</v>
      </c>
      <c r="J95" s="5" t="str">
        <f t="shared" si="2"/>
        <v>A1</v>
      </c>
      <c r="K95" s="5"/>
      <c r="L95" s="5" t="str">
        <f t="shared" si="3"/>
        <v>A1</v>
      </c>
    </row>
    <row r="96" spans="3:12" ht="15.6" x14ac:dyDescent="0.3">
      <c r="C96" s="1" t="s">
        <v>80</v>
      </c>
      <c r="D96" s="16">
        <v>11226</v>
      </c>
      <c r="E96" s="13" t="s">
        <v>1956</v>
      </c>
      <c r="J96" s="5" t="str">
        <f t="shared" si="2"/>
        <v>A1</v>
      </c>
      <c r="K96" s="5"/>
      <c r="L96" s="5" t="str">
        <f t="shared" si="3"/>
        <v>A1</v>
      </c>
    </row>
    <row r="97" spans="3:12" ht="15.6" x14ac:dyDescent="0.3">
      <c r="C97" s="1" t="s">
        <v>81</v>
      </c>
      <c r="D97" s="16">
        <v>11252</v>
      </c>
      <c r="E97" s="13" t="s">
        <v>1956</v>
      </c>
      <c r="J97" s="5" t="str">
        <f t="shared" si="2"/>
        <v>A1</v>
      </c>
      <c r="K97" s="5"/>
      <c r="L97" s="5" t="str">
        <f t="shared" si="3"/>
        <v>A1</v>
      </c>
    </row>
    <row r="98" spans="3:12" ht="15.6" x14ac:dyDescent="0.3">
      <c r="C98" s="3">
        <v>41886</v>
      </c>
      <c r="D98" s="16">
        <v>11252</v>
      </c>
      <c r="E98" s="13" t="s">
        <v>1956</v>
      </c>
      <c r="J98" s="5" t="str">
        <f t="shared" si="2"/>
        <v>A1</v>
      </c>
      <c r="K98" s="5"/>
      <c r="L98" s="5" t="str">
        <f t="shared" si="3"/>
        <v>A1</v>
      </c>
    </row>
    <row r="99" spans="3:12" ht="15.6" x14ac:dyDescent="0.3">
      <c r="C99" s="1" t="s">
        <v>82</v>
      </c>
      <c r="D99" s="16">
        <v>11285</v>
      </c>
      <c r="E99" s="13" t="s">
        <v>1956</v>
      </c>
      <c r="J99" s="5" t="str">
        <f t="shared" si="2"/>
        <v>A1</v>
      </c>
      <c r="K99" s="5"/>
      <c r="L99" s="5" t="str">
        <f t="shared" si="3"/>
        <v>A1</v>
      </c>
    </row>
    <row r="100" spans="3:12" ht="15.6" x14ac:dyDescent="0.3">
      <c r="C100" s="1" t="s">
        <v>83</v>
      </c>
      <c r="D100" s="16">
        <v>11393</v>
      </c>
      <c r="E100" s="13" t="s">
        <v>1956</v>
      </c>
      <c r="J100" s="5" t="str">
        <f t="shared" si="2"/>
        <v>A1</v>
      </c>
      <c r="K100" s="5"/>
      <c r="L100" s="5" t="str">
        <f t="shared" si="3"/>
        <v>A1</v>
      </c>
    </row>
    <row r="101" spans="3:12" ht="15.6" x14ac:dyDescent="0.3">
      <c r="C101" s="3">
        <v>41977</v>
      </c>
      <c r="D101" s="16">
        <v>11393</v>
      </c>
      <c r="E101" s="13" t="s">
        <v>1956</v>
      </c>
      <c r="J101" s="5" t="str">
        <f t="shared" si="2"/>
        <v>A1</v>
      </c>
      <c r="K101" s="5"/>
      <c r="L101" s="5" t="str">
        <f t="shared" si="3"/>
        <v>A1</v>
      </c>
    </row>
    <row r="102" spans="3:12" ht="15.6" x14ac:dyDescent="0.3">
      <c r="C102" s="1" t="s">
        <v>84</v>
      </c>
      <c r="D102" s="16">
        <v>11393</v>
      </c>
      <c r="E102" s="13" t="s">
        <v>1956</v>
      </c>
      <c r="J102" s="5" t="str">
        <f t="shared" si="2"/>
        <v>A1</v>
      </c>
      <c r="K102" s="5"/>
      <c r="L102" s="5" t="str">
        <f t="shared" si="3"/>
        <v>A1</v>
      </c>
    </row>
    <row r="103" spans="3:12" ht="15.6" x14ac:dyDescent="0.3">
      <c r="C103" s="1" t="s">
        <v>85</v>
      </c>
      <c r="D103" s="16">
        <v>11387</v>
      </c>
      <c r="E103" s="13" t="s">
        <v>1956</v>
      </c>
      <c r="J103" s="5" t="str">
        <f t="shared" si="2"/>
        <v>A1</v>
      </c>
      <c r="K103" s="5"/>
      <c r="L103" s="5" t="str">
        <f t="shared" si="3"/>
        <v>A1</v>
      </c>
    </row>
    <row r="104" spans="3:12" ht="15.6" x14ac:dyDescent="0.3">
      <c r="C104" s="1" t="s">
        <v>86</v>
      </c>
      <c r="D104" s="16">
        <v>11377</v>
      </c>
      <c r="E104" s="13" t="s">
        <v>1956</v>
      </c>
      <c r="J104" s="5" t="str">
        <f t="shared" si="2"/>
        <v>A1</v>
      </c>
      <c r="K104" s="5"/>
      <c r="L104" s="5" t="str">
        <f t="shared" si="3"/>
        <v>A1</v>
      </c>
    </row>
    <row r="105" spans="3:12" ht="15.6" x14ac:dyDescent="0.3">
      <c r="C105" s="1" t="s">
        <v>87</v>
      </c>
      <c r="D105" s="16">
        <v>11381</v>
      </c>
      <c r="E105" s="13" t="s">
        <v>1956</v>
      </c>
      <c r="J105" s="5" t="str">
        <f t="shared" si="2"/>
        <v>A1</v>
      </c>
      <c r="K105" s="5"/>
      <c r="L105" s="5" t="str">
        <f t="shared" si="3"/>
        <v>A1</v>
      </c>
    </row>
    <row r="106" spans="3:12" ht="15.6" x14ac:dyDescent="0.3">
      <c r="C106" s="1" t="s">
        <v>88</v>
      </c>
      <c r="D106" s="16">
        <v>11361</v>
      </c>
      <c r="E106" s="13" t="s">
        <v>1956</v>
      </c>
      <c r="J106" s="5" t="str">
        <f t="shared" si="2"/>
        <v>A1</v>
      </c>
      <c r="K106" s="5"/>
      <c r="L106" s="5" t="str">
        <f t="shared" si="3"/>
        <v>A1</v>
      </c>
    </row>
    <row r="107" spans="3:12" ht="15.6" x14ac:dyDescent="0.3">
      <c r="C107" s="1" t="s">
        <v>89</v>
      </c>
      <c r="D107" s="16">
        <v>11361</v>
      </c>
      <c r="E107" s="13" t="s">
        <v>1956</v>
      </c>
      <c r="J107" s="5" t="str">
        <f t="shared" si="2"/>
        <v>A1</v>
      </c>
      <c r="K107" s="5"/>
      <c r="L107" s="5" t="str">
        <f t="shared" si="3"/>
        <v>A1</v>
      </c>
    </row>
    <row r="108" spans="3:12" ht="15.6" x14ac:dyDescent="0.3">
      <c r="C108" s="1" t="s">
        <v>90</v>
      </c>
      <c r="D108" s="16">
        <v>11361</v>
      </c>
      <c r="E108" s="13" t="s">
        <v>1956</v>
      </c>
      <c r="J108" s="5" t="str">
        <f t="shared" si="2"/>
        <v>A1</v>
      </c>
      <c r="K108" s="5"/>
      <c r="L108" s="5" t="str">
        <f t="shared" si="3"/>
        <v>A1</v>
      </c>
    </row>
    <row r="109" spans="3:12" ht="15.6" x14ac:dyDescent="0.3">
      <c r="C109" s="1" t="s">
        <v>91</v>
      </c>
      <c r="D109" s="16">
        <v>11361</v>
      </c>
      <c r="E109" s="13" t="s">
        <v>1956</v>
      </c>
      <c r="J109" s="5" t="str">
        <f t="shared" si="2"/>
        <v>A1</v>
      </c>
      <c r="K109" s="5"/>
      <c r="L109" s="5" t="str">
        <f t="shared" si="3"/>
        <v>A1</v>
      </c>
    </row>
    <row r="110" spans="3:12" ht="15.6" x14ac:dyDescent="0.3">
      <c r="C110" s="1" t="s">
        <v>92</v>
      </c>
      <c r="D110" s="16">
        <v>11373</v>
      </c>
      <c r="E110" s="13" t="s">
        <v>1956</v>
      </c>
      <c r="J110" s="5" t="str">
        <f t="shared" si="2"/>
        <v>A1</v>
      </c>
      <c r="K110" s="5"/>
      <c r="L110" s="5" t="str">
        <f t="shared" si="3"/>
        <v>A1</v>
      </c>
    </row>
    <row r="111" spans="3:12" ht="15.6" x14ac:dyDescent="0.3">
      <c r="C111" s="1" t="s">
        <v>93</v>
      </c>
      <c r="D111" s="16">
        <v>11429</v>
      </c>
      <c r="E111" s="13" t="s">
        <v>1956</v>
      </c>
      <c r="J111" s="5" t="str">
        <f t="shared" si="2"/>
        <v>A1</v>
      </c>
      <c r="K111" s="5"/>
      <c r="L111" s="5" t="str">
        <f t="shared" si="3"/>
        <v>A1</v>
      </c>
    </row>
    <row r="112" spans="3:12" ht="15.6" x14ac:dyDescent="0.3">
      <c r="C112" s="1" t="s">
        <v>94</v>
      </c>
      <c r="D112" s="16">
        <v>11532</v>
      </c>
      <c r="E112" s="13" t="s">
        <v>1956</v>
      </c>
      <c r="J112" s="5" t="str">
        <f t="shared" si="2"/>
        <v>A1</v>
      </c>
      <c r="K112" s="5"/>
      <c r="L112" s="5" t="str">
        <f t="shared" si="3"/>
        <v>A2</v>
      </c>
    </row>
    <row r="113" spans="3:12" ht="15.6" x14ac:dyDescent="0.3">
      <c r="C113" s="1" t="s">
        <v>95</v>
      </c>
      <c r="D113" s="16">
        <v>11550</v>
      </c>
      <c r="E113" s="13" t="s">
        <v>1957</v>
      </c>
      <c r="J113" s="5" t="str">
        <f t="shared" si="2"/>
        <v>A2</v>
      </c>
      <c r="K113" s="5"/>
      <c r="L113" s="5" t="str">
        <f t="shared" si="3"/>
        <v>A1</v>
      </c>
    </row>
    <row r="114" spans="3:12" ht="15.6" x14ac:dyDescent="0.3">
      <c r="C114" s="1" t="s">
        <v>96</v>
      </c>
      <c r="D114" s="16">
        <v>11543</v>
      </c>
      <c r="E114" s="13" t="s">
        <v>1956</v>
      </c>
      <c r="J114" s="5" t="str">
        <f t="shared" si="2"/>
        <v>A1</v>
      </c>
      <c r="K114" s="5"/>
      <c r="L114" s="5" t="str">
        <f t="shared" si="3"/>
        <v>A1</v>
      </c>
    </row>
    <row r="115" spans="3:12" ht="15.6" x14ac:dyDescent="0.3">
      <c r="C115" s="1" t="s">
        <v>97</v>
      </c>
      <c r="D115" s="16">
        <v>11543</v>
      </c>
      <c r="E115" s="13" t="s">
        <v>1956</v>
      </c>
      <c r="J115" s="5" t="str">
        <f t="shared" si="2"/>
        <v>A1</v>
      </c>
      <c r="K115" s="5"/>
      <c r="L115" s="5" t="str">
        <f t="shared" si="3"/>
        <v>A1</v>
      </c>
    </row>
    <row r="116" spans="3:12" ht="15.6" x14ac:dyDescent="0.3">
      <c r="C116" s="1" t="s">
        <v>98</v>
      </c>
      <c r="D116" s="16">
        <v>11543</v>
      </c>
      <c r="E116" s="13" t="s">
        <v>1956</v>
      </c>
      <c r="J116" s="5" t="str">
        <f t="shared" si="2"/>
        <v>A1</v>
      </c>
      <c r="K116" s="5"/>
      <c r="L116" s="5" t="str">
        <f t="shared" si="3"/>
        <v>A1</v>
      </c>
    </row>
    <row r="117" spans="3:12" ht="15.6" x14ac:dyDescent="0.3">
      <c r="C117" s="1" t="s">
        <v>99</v>
      </c>
      <c r="D117" s="16">
        <v>11510</v>
      </c>
      <c r="E117" s="13" t="s">
        <v>1956</v>
      </c>
      <c r="J117" s="5" t="str">
        <f t="shared" si="2"/>
        <v>A1</v>
      </c>
      <c r="K117" s="5"/>
      <c r="L117" s="5" t="str">
        <f t="shared" si="3"/>
        <v>A1</v>
      </c>
    </row>
    <row r="118" spans="3:12" ht="15.6" x14ac:dyDescent="0.3">
      <c r="C118" s="1" t="s">
        <v>100</v>
      </c>
      <c r="D118" s="16">
        <v>11531</v>
      </c>
      <c r="E118" s="13" t="s">
        <v>1956</v>
      </c>
      <c r="J118" s="5" t="str">
        <f t="shared" si="2"/>
        <v>A1</v>
      </c>
      <c r="K118" s="5"/>
      <c r="L118" s="5" t="str">
        <f t="shared" si="3"/>
        <v>A1</v>
      </c>
    </row>
    <row r="119" spans="3:12" ht="15.6" x14ac:dyDescent="0.3">
      <c r="C119" s="1" t="s">
        <v>101</v>
      </c>
      <c r="D119" s="16">
        <v>11474</v>
      </c>
      <c r="E119" s="13" t="s">
        <v>1956</v>
      </c>
      <c r="J119" s="5" t="str">
        <f t="shared" si="2"/>
        <v>A1</v>
      </c>
      <c r="K119" s="5"/>
      <c r="L119" s="5" t="str">
        <f t="shared" si="3"/>
        <v>A1</v>
      </c>
    </row>
    <row r="120" spans="3:12" ht="15.6" x14ac:dyDescent="0.3">
      <c r="C120" s="3">
        <v>41644</v>
      </c>
      <c r="D120" s="16">
        <v>11474</v>
      </c>
      <c r="E120" s="13" t="s">
        <v>1956</v>
      </c>
      <c r="J120" s="5" t="str">
        <f t="shared" si="2"/>
        <v>A1</v>
      </c>
      <c r="K120" s="5"/>
      <c r="L120" s="5" t="str">
        <f t="shared" si="3"/>
        <v>A1</v>
      </c>
    </row>
    <row r="121" spans="3:12" ht="15.6" x14ac:dyDescent="0.3">
      <c r="C121" s="1" t="s">
        <v>102</v>
      </c>
      <c r="D121" s="16">
        <v>11479</v>
      </c>
      <c r="E121" s="13" t="s">
        <v>1956</v>
      </c>
      <c r="J121" s="5" t="str">
        <f t="shared" si="2"/>
        <v>A1</v>
      </c>
      <c r="K121" s="5"/>
      <c r="L121" s="5" t="str">
        <f t="shared" si="3"/>
        <v>A1</v>
      </c>
    </row>
    <row r="122" spans="3:12" ht="15.6" x14ac:dyDescent="0.3">
      <c r="C122" s="3">
        <v>41703</v>
      </c>
      <c r="D122" s="16">
        <v>11479</v>
      </c>
      <c r="E122" s="13" t="s">
        <v>1956</v>
      </c>
      <c r="J122" s="5" t="str">
        <f t="shared" si="2"/>
        <v>A1</v>
      </c>
      <c r="K122" s="5"/>
      <c r="L122" s="5" t="str">
        <f t="shared" si="3"/>
        <v>A1</v>
      </c>
    </row>
    <row r="123" spans="3:12" ht="15.6" x14ac:dyDescent="0.3">
      <c r="C123" s="3">
        <v>41734</v>
      </c>
      <c r="D123" s="16">
        <v>11479</v>
      </c>
      <c r="E123" s="13" t="s">
        <v>1956</v>
      </c>
      <c r="J123" s="5" t="str">
        <f t="shared" si="2"/>
        <v>A1</v>
      </c>
      <c r="K123" s="5"/>
      <c r="L123" s="5" t="str">
        <f t="shared" si="3"/>
        <v>A1</v>
      </c>
    </row>
    <row r="124" spans="3:12" ht="15.6" x14ac:dyDescent="0.3">
      <c r="C124" s="1" t="s">
        <v>103</v>
      </c>
      <c r="D124" s="16">
        <v>11453</v>
      </c>
      <c r="E124" s="13" t="s">
        <v>1956</v>
      </c>
      <c r="J124" s="5" t="str">
        <f t="shared" si="2"/>
        <v>A1</v>
      </c>
      <c r="K124" s="5"/>
      <c r="L124" s="5" t="str">
        <f t="shared" si="3"/>
        <v>A1</v>
      </c>
    </row>
    <row r="125" spans="3:12" ht="15.6" x14ac:dyDescent="0.3">
      <c r="C125" s="1" t="s">
        <v>104</v>
      </c>
      <c r="D125" s="16">
        <v>11453</v>
      </c>
      <c r="E125" s="13" t="s">
        <v>1956</v>
      </c>
      <c r="J125" s="5" t="str">
        <f t="shared" si="2"/>
        <v>A1</v>
      </c>
      <c r="K125" s="5"/>
      <c r="L125" s="5" t="str">
        <f t="shared" si="3"/>
        <v>A1</v>
      </c>
    </row>
    <row r="126" spans="3:12" ht="15.6" x14ac:dyDescent="0.3">
      <c r="C126" s="1" t="s">
        <v>105</v>
      </c>
      <c r="D126" s="16">
        <v>11469</v>
      </c>
      <c r="E126" s="13" t="s">
        <v>1956</v>
      </c>
      <c r="J126" s="5" t="str">
        <f t="shared" si="2"/>
        <v>A1</v>
      </c>
      <c r="K126" s="5"/>
      <c r="L126" s="5" t="str">
        <f t="shared" si="3"/>
        <v>A2</v>
      </c>
    </row>
    <row r="127" spans="3:12" ht="15.6" x14ac:dyDescent="0.3">
      <c r="C127" s="1" t="s">
        <v>106</v>
      </c>
      <c r="D127" s="16">
        <v>11566</v>
      </c>
      <c r="E127" s="13" t="s">
        <v>1957</v>
      </c>
      <c r="J127" s="5" t="str">
        <f t="shared" si="2"/>
        <v>A2</v>
      </c>
      <c r="K127" s="5"/>
      <c r="L127" s="5" t="str">
        <f t="shared" si="3"/>
        <v>A1</v>
      </c>
    </row>
    <row r="128" spans="3:12" ht="15.6" x14ac:dyDescent="0.3">
      <c r="C128" s="1" t="s">
        <v>107</v>
      </c>
      <c r="D128" s="16">
        <v>11505</v>
      </c>
      <c r="E128" s="13" t="s">
        <v>1956</v>
      </c>
      <c r="J128" s="5" t="str">
        <f t="shared" si="2"/>
        <v>A1</v>
      </c>
      <c r="K128" s="5"/>
      <c r="L128" s="5" t="str">
        <f t="shared" si="3"/>
        <v>A1</v>
      </c>
    </row>
    <row r="129" spans="3:12" ht="15.6" x14ac:dyDescent="0.3">
      <c r="C129" s="3">
        <v>41917</v>
      </c>
      <c r="D129" s="16">
        <v>11505</v>
      </c>
      <c r="E129" s="13" t="s">
        <v>1956</v>
      </c>
      <c r="J129" s="5" t="str">
        <f t="shared" si="2"/>
        <v>A1</v>
      </c>
      <c r="K129" s="5"/>
      <c r="L129" s="5" t="str">
        <f t="shared" si="3"/>
        <v>A1</v>
      </c>
    </row>
    <row r="130" spans="3:12" ht="15.6" x14ac:dyDescent="0.3">
      <c r="C130" s="3">
        <v>41948</v>
      </c>
      <c r="D130" s="16">
        <v>11505</v>
      </c>
      <c r="E130" s="13" t="s">
        <v>1956</v>
      </c>
      <c r="J130" s="5" t="str">
        <f t="shared" si="2"/>
        <v>A1</v>
      </c>
      <c r="K130" s="5"/>
      <c r="L130" s="5" t="str">
        <f t="shared" si="3"/>
        <v>A1</v>
      </c>
    </row>
    <row r="131" spans="3:12" ht="15.6" x14ac:dyDescent="0.3">
      <c r="C131" s="1" t="s">
        <v>108</v>
      </c>
      <c r="D131" s="16">
        <v>11478</v>
      </c>
      <c r="E131" s="13" t="s">
        <v>1956</v>
      </c>
      <c r="J131" s="5" t="str">
        <f t="shared" si="2"/>
        <v>A1</v>
      </c>
      <c r="K131" s="5"/>
      <c r="L131" s="5" t="str">
        <f t="shared" si="3"/>
        <v>A1</v>
      </c>
    </row>
    <row r="132" spans="3:12" ht="15.6" x14ac:dyDescent="0.3">
      <c r="C132" s="1" t="s">
        <v>109</v>
      </c>
      <c r="D132" s="16">
        <v>11467</v>
      </c>
      <c r="E132" s="13" t="s">
        <v>1956</v>
      </c>
      <c r="J132" s="5" t="str">
        <f t="shared" si="2"/>
        <v>A1</v>
      </c>
      <c r="K132" s="5"/>
      <c r="L132" s="5" t="str">
        <f t="shared" si="3"/>
        <v>A1</v>
      </c>
    </row>
    <row r="133" spans="3:12" ht="15.6" x14ac:dyDescent="0.3">
      <c r="C133" s="1" t="s">
        <v>110</v>
      </c>
      <c r="D133" s="16">
        <v>11430</v>
      </c>
      <c r="E133" s="13" t="s">
        <v>1956</v>
      </c>
      <c r="J133" s="5" t="str">
        <f t="shared" si="2"/>
        <v>A1</v>
      </c>
      <c r="K133" s="5"/>
      <c r="L133" s="5" t="str">
        <f t="shared" si="3"/>
        <v>A1</v>
      </c>
    </row>
    <row r="134" spans="3:12" ht="15.6" x14ac:dyDescent="0.3">
      <c r="C134" s="1" t="s">
        <v>111</v>
      </c>
      <c r="D134" s="16">
        <v>11430</v>
      </c>
      <c r="E134" s="13" t="s">
        <v>1956</v>
      </c>
      <c r="J134" s="5" t="str">
        <f t="shared" si="2"/>
        <v>A1</v>
      </c>
      <c r="K134" s="5"/>
      <c r="L134" s="5" t="str">
        <f t="shared" si="3"/>
        <v>A1</v>
      </c>
    </row>
    <row r="135" spans="3:12" ht="15.6" x14ac:dyDescent="0.3">
      <c r="C135" s="1" t="s">
        <v>112</v>
      </c>
      <c r="D135" s="16">
        <v>11358</v>
      </c>
      <c r="E135" s="13" t="s">
        <v>1956</v>
      </c>
      <c r="J135" s="5" t="str">
        <f t="shared" ref="J135:J198" si="4">L134</f>
        <v>A1</v>
      </c>
      <c r="K135" s="5"/>
      <c r="L135" s="5" t="str">
        <f t="shared" si="3"/>
        <v>A1</v>
      </c>
    </row>
    <row r="136" spans="3:12" ht="15.6" x14ac:dyDescent="0.3">
      <c r="C136" s="1" t="s">
        <v>113</v>
      </c>
      <c r="D136" s="16">
        <v>11358</v>
      </c>
      <c r="E136" s="13" t="s">
        <v>1956</v>
      </c>
      <c r="J136" s="5" t="str">
        <f t="shared" si="4"/>
        <v>A1</v>
      </c>
      <c r="K136" s="5"/>
      <c r="L136" s="5" t="str">
        <f t="shared" ref="L136:L199" si="5">E137</f>
        <v>A1</v>
      </c>
    </row>
    <row r="137" spans="3:12" ht="15.6" x14ac:dyDescent="0.3">
      <c r="C137" s="1" t="s">
        <v>114</v>
      </c>
      <c r="D137" s="16">
        <v>11358</v>
      </c>
      <c r="E137" s="13" t="s">
        <v>1956</v>
      </c>
      <c r="J137" s="5" t="str">
        <f t="shared" si="4"/>
        <v>A1</v>
      </c>
      <c r="K137" s="5"/>
      <c r="L137" s="5" t="str">
        <f t="shared" si="5"/>
        <v>A1</v>
      </c>
    </row>
    <row r="138" spans="3:12" ht="15.6" x14ac:dyDescent="0.3">
      <c r="C138" s="1" t="s">
        <v>115</v>
      </c>
      <c r="D138" s="16">
        <v>11294</v>
      </c>
      <c r="E138" s="13" t="s">
        <v>1956</v>
      </c>
      <c r="J138" s="5" t="str">
        <f t="shared" si="4"/>
        <v>A1</v>
      </c>
      <c r="K138" s="5"/>
      <c r="L138" s="5" t="str">
        <f t="shared" si="5"/>
        <v>A1</v>
      </c>
    </row>
    <row r="139" spans="3:12" ht="15.6" x14ac:dyDescent="0.3">
      <c r="C139" s="1" t="s">
        <v>116</v>
      </c>
      <c r="D139" s="16">
        <v>11384</v>
      </c>
      <c r="E139" s="13" t="s">
        <v>1956</v>
      </c>
      <c r="J139" s="5" t="str">
        <f t="shared" si="4"/>
        <v>A1</v>
      </c>
      <c r="K139" s="5"/>
      <c r="L139" s="5" t="str">
        <f t="shared" si="5"/>
        <v>A1</v>
      </c>
    </row>
    <row r="140" spans="3:12" ht="15.6" x14ac:dyDescent="0.3">
      <c r="C140" s="1" t="s">
        <v>117</v>
      </c>
      <c r="D140" s="16">
        <v>11449</v>
      </c>
      <c r="E140" s="13" t="s">
        <v>1956</v>
      </c>
      <c r="J140" s="5" t="str">
        <f t="shared" si="4"/>
        <v>A1</v>
      </c>
      <c r="K140" s="5"/>
      <c r="L140" s="5" t="str">
        <f t="shared" si="5"/>
        <v>A1</v>
      </c>
    </row>
    <row r="141" spans="3:12" ht="15.6" x14ac:dyDescent="0.3">
      <c r="C141" s="1" t="s">
        <v>118</v>
      </c>
      <c r="D141" s="16">
        <v>11457</v>
      </c>
      <c r="E141" s="13" t="s">
        <v>1956</v>
      </c>
      <c r="J141" s="5" t="str">
        <f t="shared" si="4"/>
        <v>A1</v>
      </c>
      <c r="K141" s="5"/>
      <c r="L141" s="5" t="str">
        <f t="shared" si="5"/>
        <v>A1</v>
      </c>
    </row>
    <row r="142" spans="3:12" ht="15.6" x14ac:dyDescent="0.3">
      <c r="C142" s="1" t="s">
        <v>119</v>
      </c>
      <c r="D142" s="16">
        <v>11502</v>
      </c>
      <c r="E142" s="13" t="s">
        <v>1956</v>
      </c>
      <c r="J142" s="5" t="str">
        <f t="shared" si="4"/>
        <v>A1</v>
      </c>
      <c r="K142" s="5"/>
      <c r="L142" s="5" t="str">
        <f t="shared" si="5"/>
        <v>A1</v>
      </c>
    </row>
    <row r="143" spans="3:12" ht="15.6" x14ac:dyDescent="0.3">
      <c r="C143" s="1" t="s">
        <v>120</v>
      </c>
      <c r="D143" s="16">
        <v>11502</v>
      </c>
      <c r="E143" s="13" t="s">
        <v>1956</v>
      </c>
      <c r="J143" s="5" t="str">
        <f t="shared" si="4"/>
        <v>A1</v>
      </c>
      <c r="K143" s="5"/>
      <c r="L143" s="5" t="str">
        <f t="shared" si="5"/>
        <v>A1</v>
      </c>
    </row>
    <row r="144" spans="3:12" ht="15.6" x14ac:dyDescent="0.3">
      <c r="C144" s="1" t="s">
        <v>121</v>
      </c>
      <c r="D144" s="16">
        <v>11502</v>
      </c>
      <c r="E144" s="13" t="s">
        <v>1956</v>
      </c>
      <c r="J144" s="5" t="str">
        <f t="shared" si="4"/>
        <v>A1</v>
      </c>
      <c r="K144" s="5"/>
      <c r="L144" s="5" t="str">
        <f t="shared" si="5"/>
        <v>A2</v>
      </c>
    </row>
    <row r="145" spans="3:12" ht="15.6" x14ac:dyDescent="0.3">
      <c r="C145" s="1" t="s">
        <v>122</v>
      </c>
      <c r="D145" s="16">
        <v>11575</v>
      </c>
      <c r="E145" s="13" t="s">
        <v>1957</v>
      </c>
      <c r="J145" s="5" t="str">
        <f t="shared" si="4"/>
        <v>A2</v>
      </c>
      <c r="K145" s="5"/>
      <c r="L145" s="5" t="str">
        <f t="shared" si="5"/>
        <v>A2</v>
      </c>
    </row>
    <row r="146" spans="3:12" ht="15.6" x14ac:dyDescent="0.3">
      <c r="C146" s="1" t="s">
        <v>123</v>
      </c>
      <c r="D146" s="16">
        <v>11575</v>
      </c>
      <c r="E146" s="13" t="s">
        <v>1957</v>
      </c>
      <c r="J146" s="5" t="str">
        <f t="shared" si="4"/>
        <v>A2</v>
      </c>
      <c r="K146" s="5"/>
      <c r="L146" s="5" t="str">
        <f t="shared" si="5"/>
        <v>A2</v>
      </c>
    </row>
    <row r="147" spans="3:12" ht="15.6" x14ac:dyDescent="0.3">
      <c r="C147" s="1" t="s">
        <v>124</v>
      </c>
      <c r="D147" s="16">
        <v>11555</v>
      </c>
      <c r="E147" s="13" t="s">
        <v>1957</v>
      </c>
      <c r="J147" s="5" t="str">
        <f t="shared" si="4"/>
        <v>A2</v>
      </c>
      <c r="K147" s="5"/>
      <c r="L147" s="5" t="str">
        <f t="shared" si="5"/>
        <v>A2</v>
      </c>
    </row>
    <row r="148" spans="3:12" ht="15.6" x14ac:dyDescent="0.3">
      <c r="C148" s="1" t="s">
        <v>125</v>
      </c>
      <c r="D148" s="16">
        <v>11555</v>
      </c>
      <c r="E148" s="13" t="s">
        <v>1957</v>
      </c>
      <c r="J148" s="5" t="str">
        <f t="shared" si="4"/>
        <v>A2</v>
      </c>
      <c r="K148" s="5"/>
      <c r="L148" s="5" t="str">
        <f t="shared" si="5"/>
        <v>A2</v>
      </c>
    </row>
    <row r="149" spans="3:12" ht="15.6" x14ac:dyDescent="0.3">
      <c r="C149" s="1" t="s">
        <v>126</v>
      </c>
      <c r="D149" s="16">
        <v>11553</v>
      </c>
      <c r="E149" s="13" t="s">
        <v>1957</v>
      </c>
      <c r="J149" s="5" t="str">
        <f t="shared" si="4"/>
        <v>A2</v>
      </c>
      <c r="K149" s="5"/>
      <c r="L149" s="5" t="str">
        <f t="shared" si="5"/>
        <v>A2</v>
      </c>
    </row>
    <row r="150" spans="3:12" ht="15.6" x14ac:dyDescent="0.3">
      <c r="C150" s="1" t="s">
        <v>127</v>
      </c>
      <c r="D150" s="16">
        <v>11553</v>
      </c>
      <c r="E150" s="13" t="s">
        <v>1957</v>
      </c>
      <c r="J150" s="5" t="str">
        <f t="shared" si="4"/>
        <v>A2</v>
      </c>
      <c r="K150" s="5"/>
      <c r="L150" s="5" t="str">
        <f t="shared" si="5"/>
        <v>A2</v>
      </c>
    </row>
    <row r="151" spans="3:12" ht="15.6" x14ac:dyDescent="0.3">
      <c r="C151" s="3">
        <v>41645</v>
      </c>
      <c r="D151" s="16">
        <v>11553</v>
      </c>
      <c r="E151" s="13" t="s">
        <v>1957</v>
      </c>
      <c r="J151" s="5" t="str">
        <f t="shared" si="4"/>
        <v>A2</v>
      </c>
      <c r="K151" s="5"/>
      <c r="L151" s="5" t="str">
        <f t="shared" si="5"/>
        <v>A2</v>
      </c>
    </row>
    <row r="152" spans="3:12" ht="15.6" x14ac:dyDescent="0.3">
      <c r="C152" s="1" t="s">
        <v>128</v>
      </c>
      <c r="D152" s="16">
        <v>11681</v>
      </c>
      <c r="E152" s="13" t="s">
        <v>1957</v>
      </c>
      <c r="J152" s="5" t="str">
        <f t="shared" si="4"/>
        <v>A2</v>
      </c>
      <c r="K152" s="5"/>
      <c r="L152" s="5" t="str">
        <f t="shared" si="5"/>
        <v>A2</v>
      </c>
    </row>
    <row r="153" spans="3:12" ht="15.6" x14ac:dyDescent="0.3">
      <c r="C153" s="1" t="s">
        <v>129</v>
      </c>
      <c r="D153" s="16">
        <v>11747</v>
      </c>
      <c r="E153" s="13" t="s">
        <v>1957</v>
      </c>
      <c r="J153" s="5" t="str">
        <f t="shared" si="4"/>
        <v>A2</v>
      </c>
      <c r="K153" s="5"/>
      <c r="L153" s="5" t="str">
        <f t="shared" si="5"/>
        <v>A2</v>
      </c>
    </row>
    <row r="154" spans="3:12" ht="15.6" x14ac:dyDescent="0.3">
      <c r="C154" s="1" t="s">
        <v>130</v>
      </c>
      <c r="D154" s="16">
        <v>11751</v>
      </c>
      <c r="E154" s="13" t="s">
        <v>1957</v>
      </c>
      <c r="J154" s="5" t="str">
        <f t="shared" si="4"/>
        <v>A2</v>
      </c>
      <c r="K154" s="5"/>
      <c r="L154" s="5" t="str">
        <f t="shared" si="5"/>
        <v>A2</v>
      </c>
    </row>
    <row r="155" spans="3:12" ht="15.6" x14ac:dyDescent="0.3">
      <c r="C155" s="1" t="s">
        <v>131</v>
      </c>
      <c r="D155" s="16">
        <v>11815</v>
      </c>
      <c r="E155" s="13" t="s">
        <v>1957</v>
      </c>
      <c r="J155" s="5" t="str">
        <f t="shared" si="4"/>
        <v>A2</v>
      </c>
      <c r="K155" s="5"/>
      <c r="L155" s="5" t="str">
        <f t="shared" si="5"/>
        <v>A2</v>
      </c>
    </row>
    <row r="156" spans="3:12" ht="15.6" x14ac:dyDescent="0.3">
      <c r="C156" s="1" t="s">
        <v>132</v>
      </c>
      <c r="D156" s="16">
        <v>11764</v>
      </c>
      <c r="E156" s="13" t="s">
        <v>1957</v>
      </c>
      <c r="J156" s="5" t="str">
        <f t="shared" si="4"/>
        <v>A2</v>
      </c>
      <c r="K156" s="5"/>
      <c r="L156" s="5" t="str">
        <f t="shared" si="5"/>
        <v>A2</v>
      </c>
    </row>
    <row r="157" spans="3:12" ht="15.6" x14ac:dyDescent="0.3">
      <c r="C157" s="3">
        <v>41826</v>
      </c>
      <c r="D157" s="16">
        <v>11764</v>
      </c>
      <c r="E157" s="13" t="s">
        <v>1957</v>
      </c>
      <c r="J157" s="5" t="str">
        <f t="shared" si="4"/>
        <v>A2</v>
      </c>
      <c r="K157" s="5"/>
      <c r="L157" s="5" t="str">
        <f t="shared" si="5"/>
        <v>A2</v>
      </c>
    </row>
    <row r="158" spans="3:12" ht="15.6" x14ac:dyDescent="0.3">
      <c r="C158" s="3">
        <v>41857</v>
      </c>
      <c r="D158" s="16">
        <v>11764</v>
      </c>
      <c r="E158" s="13" t="s">
        <v>1957</v>
      </c>
      <c r="J158" s="5" t="str">
        <f t="shared" si="4"/>
        <v>A2</v>
      </c>
      <c r="K158" s="5"/>
      <c r="L158" s="5" t="str">
        <f t="shared" si="5"/>
        <v>A2</v>
      </c>
    </row>
    <row r="159" spans="3:12" ht="15.6" x14ac:dyDescent="0.3">
      <c r="C159" s="1" t="s">
        <v>133</v>
      </c>
      <c r="D159" s="16">
        <v>11731</v>
      </c>
      <c r="E159" s="13" t="s">
        <v>1957</v>
      </c>
      <c r="J159" s="5" t="str">
        <f t="shared" si="4"/>
        <v>A2</v>
      </c>
      <c r="K159" s="5"/>
      <c r="L159" s="5" t="str">
        <f t="shared" si="5"/>
        <v>A2</v>
      </c>
    </row>
    <row r="160" spans="3:12" ht="15.6" x14ac:dyDescent="0.3">
      <c r="C160" s="1" t="s">
        <v>134</v>
      </c>
      <c r="D160" s="16">
        <v>11747</v>
      </c>
      <c r="E160" s="13" t="s">
        <v>1957</v>
      </c>
      <c r="J160" s="5" t="str">
        <f t="shared" si="4"/>
        <v>A2</v>
      </c>
      <c r="K160" s="5"/>
      <c r="L160" s="5" t="str">
        <f t="shared" si="5"/>
        <v>A2</v>
      </c>
    </row>
    <row r="161" spans="3:12" ht="15.6" x14ac:dyDescent="0.3">
      <c r="C161" s="1" t="s">
        <v>135</v>
      </c>
      <c r="D161" s="16">
        <v>11744</v>
      </c>
      <c r="E161" s="13" t="s">
        <v>1957</v>
      </c>
      <c r="J161" s="5" t="str">
        <f t="shared" si="4"/>
        <v>A2</v>
      </c>
      <c r="K161" s="5"/>
      <c r="L161" s="5" t="str">
        <f t="shared" si="5"/>
        <v>A2</v>
      </c>
    </row>
    <row r="162" spans="3:12" ht="15.6" x14ac:dyDescent="0.3">
      <c r="C162" s="1" t="s">
        <v>136</v>
      </c>
      <c r="D162" s="16">
        <v>11754</v>
      </c>
      <c r="E162" s="13" t="s">
        <v>1957</v>
      </c>
      <c r="J162" s="5" t="str">
        <f t="shared" si="4"/>
        <v>A2</v>
      </c>
      <c r="K162" s="5"/>
      <c r="L162" s="5" t="str">
        <f t="shared" si="5"/>
        <v>A2</v>
      </c>
    </row>
    <row r="163" spans="3:12" ht="15.6" x14ac:dyDescent="0.3">
      <c r="C163" s="1" t="s">
        <v>137</v>
      </c>
      <c r="D163" s="16">
        <v>11722</v>
      </c>
      <c r="E163" s="13" t="s">
        <v>1957</v>
      </c>
      <c r="J163" s="5" t="str">
        <f t="shared" si="4"/>
        <v>A2</v>
      </c>
      <c r="K163" s="5"/>
      <c r="L163" s="5" t="str">
        <f t="shared" si="5"/>
        <v>A2</v>
      </c>
    </row>
    <row r="164" spans="3:12" ht="15.6" x14ac:dyDescent="0.3">
      <c r="C164" s="1" t="s">
        <v>138</v>
      </c>
      <c r="D164" s="16">
        <v>11722</v>
      </c>
      <c r="E164" s="13" t="s">
        <v>1957</v>
      </c>
      <c r="J164" s="5" t="str">
        <f t="shared" si="4"/>
        <v>A2</v>
      </c>
      <c r="K164" s="5"/>
      <c r="L164" s="5" t="str">
        <f t="shared" si="5"/>
        <v>A2</v>
      </c>
    </row>
    <row r="165" spans="3:12" ht="15.6" x14ac:dyDescent="0.3">
      <c r="C165" s="1" t="s">
        <v>139</v>
      </c>
      <c r="D165" s="16">
        <v>11722</v>
      </c>
      <c r="E165" s="13" t="s">
        <v>1957</v>
      </c>
      <c r="J165" s="5" t="str">
        <f t="shared" si="4"/>
        <v>A2</v>
      </c>
      <c r="K165" s="5"/>
      <c r="L165" s="5" t="str">
        <f t="shared" si="5"/>
        <v>A2</v>
      </c>
    </row>
    <row r="166" spans="3:12" ht="15.6" x14ac:dyDescent="0.3">
      <c r="C166" s="1" t="s">
        <v>140</v>
      </c>
      <c r="D166" s="16">
        <v>11755</v>
      </c>
      <c r="E166" s="13" t="s">
        <v>1957</v>
      </c>
      <c r="J166" s="5" t="str">
        <f t="shared" si="4"/>
        <v>A2</v>
      </c>
      <c r="K166" s="5"/>
      <c r="L166" s="5" t="str">
        <f t="shared" si="5"/>
        <v>A2</v>
      </c>
    </row>
    <row r="167" spans="3:12" ht="15.6" x14ac:dyDescent="0.3">
      <c r="C167" s="1" t="s">
        <v>141</v>
      </c>
      <c r="D167" s="16">
        <v>11804</v>
      </c>
      <c r="E167" s="13" t="s">
        <v>1957</v>
      </c>
      <c r="J167" s="5" t="str">
        <f t="shared" si="4"/>
        <v>A2</v>
      </c>
      <c r="K167" s="5"/>
      <c r="L167" s="5" t="str">
        <f t="shared" si="5"/>
        <v>A3</v>
      </c>
    </row>
    <row r="168" spans="3:12" ht="15.6" x14ac:dyDescent="0.3">
      <c r="C168" s="1" t="s">
        <v>142</v>
      </c>
      <c r="D168" s="16">
        <v>11918</v>
      </c>
      <c r="E168" s="13" t="s">
        <v>1958</v>
      </c>
      <c r="J168" s="5" t="str">
        <f t="shared" si="4"/>
        <v>A3</v>
      </c>
      <c r="K168" s="5"/>
      <c r="L168" s="5" t="str">
        <f t="shared" si="5"/>
        <v>A2</v>
      </c>
    </row>
    <row r="169" spans="3:12" ht="15.6" x14ac:dyDescent="0.3">
      <c r="C169" s="1" t="s">
        <v>143</v>
      </c>
      <c r="D169" s="16">
        <v>11856</v>
      </c>
      <c r="E169" s="13" t="s">
        <v>1957</v>
      </c>
      <c r="J169" s="5" t="str">
        <f t="shared" si="4"/>
        <v>A2</v>
      </c>
      <c r="K169" s="5"/>
      <c r="L169" s="5" t="str">
        <f t="shared" si="5"/>
        <v>A3</v>
      </c>
    </row>
    <row r="170" spans="3:12" ht="15.6" x14ac:dyDescent="0.3">
      <c r="C170" s="1" t="s">
        <v>144</v>
      </c>
      <c r="D170" s="16">
        <v>11907</v>
      </c>
      <c r="E170" s="13" t="s">
        <v>1958</v>
      </c>
      <c r="J170" s="5" t="str">
        <f t="shared" si="4"/>
        <v>A3</v>
      </c>
      <c r="K170" s="5"/>
      <c r="L170" s="5" t="str">
        <f t="shared" si="5"/>
        <v>A3</v>
      </c>
    </row>
    <row r="171" spans="3:12" ht="15.6" x14ac:dyDescent="0.3">
      <c r="C171" s="1" t="s">
        <v>145</v>
      </c>
      <c r="D171" s="16">
        <v>11907</v>
      </c>
      <c r="E171" s="13" t="s">
        <v>1958</v>
      </c>
      <c r="J171" s="5" t="str">
        <f t="shared" si="4"/>
        <v>A3</v>
      </c>
      <c r="K171" s="5"/>
      <c r="L171" s="5" t="str">
        <f t="shared" si="5"/>
        <v>A3</v>
      </c>
    </row>
    <row r="172" spans="3:12" ht="15.6" x14ac:dyDescent="0.3">
      <c r="C172" s="1" t="s">
        <v>146</v>
      </c>
      <c r="D172" s="16">
        <v>11907</v>
      </c>
      <c r="E172" s="13" t="s">
        <v>1958</v>
      </c>
      <c r="J172" s="5" t="str">
        <f t="shared" si="4"/>
        <v>A3</v>
      </c>
      <c r="K172" s="5"/>
      <c r="L172" s="5" t="str">
        <f t="shared" si="5"/>
        <v>A3</v>
      </c>
    </row>
    <row r="173" spans="3:12" ht="15.6" x14ac:dyDescent="0.3">
      <c r="C173" s="1" t="s">
        <v>147</v>
      </c>
      <c r="D173" s="16">
        <v>11911</v>
      </c>
      <c r="E173" s="13" t="s">
        <v>1958</v>
      </c>
      <c r="J173" s="5" t="str">
        <f t="shared" si="4"/>
        <v>A3</v>
      </c>
      <c r="K173" s="5"/>
      <c r="L173" s="5" t="str">
        <f t="shared" si="5"/>
        <v>A3</v>
      </c>
    </row>
    <row r="174" spans="3:12" ht="15.6" x14ac:dyDescent="0.3">
      <c r="C174" s="1" t="s">
        <v>148</v>
      </c>
      <c r="D174" s="16">
        <v>11940</v>
      </c>
      <c r="E174" s="13" t="s">
        <v>1958</v>
      </c>
      <c r="J174" s="5" t="str">
        <f t="shared" si="4"/>
        <v>A3</v>
      </c>
      <c r="K174" s="5"/>
      <c r="L174" s="5" t="str">
        <f t="shared" si="5"/>
        <v>A3</v>
      </c>
    </row>
    <row r="175" spans="3:12" ht="15.6" x14ac:dyDescent="0.3">
      <c r="C175" s="1" t="s">
        <v>149</v>
      </c>
      <c r="D175" s="16">
        <v>11967</v>
      </c>
      <c r="E175" s="13" t="s">
        <v>1958</v>
      </c>
      <c r="J175" s="5" t="str">
        <f t="shared" si="4"/>
        <v>A3</v>
      </c>
      <c r="K175" s="5"/>
      <c r="L175" s="5" t="str">
        <f t="shared" si="5"/>
        <v>A3</v>
      </c>
    </row>
    <row r="176" spans="3:12" ht="15.6" x14ac:dyDescent="0.3">
      <c r="C176" s="1" t="s">
        <v>150</v>
      </c>
      <c r="D176" s="16">
        <v>12031</v>
      </c>
      <c r="E176" s="13" t="s">
        <v>1958</v>
      </c>
      <c r="J176" s="5" t="str">
        <f t="shared" si="4"/>
        <v>A3</v>
      </c>
      <c r="K176" s="5"/>
      <c r="L176" s="5" t="str">
        <f t="shared" si="5"/>
        <v>A3</v>
      </c>
    </row>
    <row r="177" spans="3:12" ht="15.6" x14ac:dyDescent="0.3">
      <c r="C177" s="1" t="s">
        <v>151</v>
      </c>
      <c r="D177" s="16">
        <v>12042</v>
      </c>
      <c r="E177" s="13" t="s">
        <v>1958</v>
      </c>
      <c r="J177" s="5" t="str">
        <f t="shared" si="4"/>
        <v>A3</v>
      </c>
      <c r="K177" s="5"/>
      <c r="L177" s="5" t="str">
        <f t="shared" si="5"/>
        <v>A3</v>
      </c>
    </row>
    <row r="178" spans="3:12" ht="15.6" x14ac:dyDescent="0.3">
      <c r="C178" s="1" t="s">
        <v>152</v>
      </c>
      <c r="D178" s="16">
        <v>12042</v>
      </c>
      <c r="E178" s="13" t="s">
        <v>1958</v>
      </c>
      <c r="J178" s="5" t="str">
        <f t="shared" si="4"/>
        <v>A3</v>
      </c>
      <c r="K178" s="5"/>
      <c r="L178" s="5" t="str">
        <f t="shared" si="5"/>
        <v>A3</v>
      </c>
    </row>
    <row r="179" spans="3:12" ht="15.6" x14ac:dyDescent="0.3">
      <c r="C179" s="1" t="s">
        <v>153</v>
      </c>
      <c r="D179" s="16">
        <v>12042</v>
      </c>
      <c r="E179" s="13" t="s">
        <v>1958</v>
      </c>
      <c r="J179" s="5" t="str">
        <f t="shared" si="4"/>
        <v>A3</v>
      </c>
      <c r="K179" s="5"/>
      <c r="L179" s="5" t="str">
        <f t="shared" si="5"/>
        <v>A3</v>
      </c>
    </row>
    <row r="180" spans="3:12" ht="15.6" x14ac:dyDescent="0.3">
      <c r="C180" s="1" t="s">
        <v>154</v>
      </c>
      <c r="D180" s="16">
        <v>11909</v>
      </c>
      <c r="E180" s="13" t="s">
        <v>1958</v>
      </c>
      <c r="J180" s="5" t="str">
        <f t="shared" si="4"/>
        <v>A3</v>
      </c>
      <c r="K180" s="5"/>
      <c r="L180" s="5" t="str">
        <f t="shared" si="5"/>
        <v>A2</v>
      </c>
    </row>
    <row r="181" spans="3:12" ht="15.6" x14ac:dyDescent="0.3">
      <c r="C181" s="1" t="s">
        <v>155</v>
      </c>
      <c r="D181" s="16">
        <v>11739</v>
      </c>
      <c r="E181" s="13" t="s">
        <v>1957</v>
      </c>
      <c r="J181" s="5" t="str">
        <f t="shared" si="4"/>
        <v>A2</v>
      </c>
      <c r="K181" s="5"/>
      <c r="L181" s="5" t="str">
        <f t="shared" si="5"/>
        <v>A2</v>
      </c>
    </row>
    <row r="182" spans="3:12" ht="15.6" x14ac:dyDescent="0.3">
      <c r="C182" s="1" t="s">
        <v>156</v>
      </c>
      <c r="D182" s="16">
        <v>11795</v>
      </c>
      <c r="E182" s="13" t="s">
        <v>1957</v>
      </c>
      <c r="J182" s="5" t="str">
        <f t="shared" si="4"/>
        <v>A2</v>
      </c>
      <c r="K182" s="5"/>
      <c r="L182" s="5" t="str">
        <f t="shared" si="5"/>
        <v>A3</v>
      </c>
    </row>
    <row r="183" spans="3:12" ht="15.6" x14ac:dyDescent="0.3">
      <c r="C183" s="1" t="s">
        <v>157</v>
      </c>
      <c r="D183" s="16">
        <v>11903</v>
      </c>
      <c r="E183" s="13" t="s">
        <v>1958</v>
      </c>
      <c r="J183" s="5" t="str">
        <f t="shared" si="4"/>
        <v>A3</v>
      </c>
      <c r="K183" s="5"/>
      <c r="L183" s="5" t="str">
        <f t="shared" si="5"/>
        <v>A2</v>
      </c>
    </row>
    <row r="184" spans="3:12" ht="15.6" x14ac:dyDescent="0.3">
      <c r="C184" s="1" t="s">
        <v>158</v>
      </c>
      <c r="D184" s="16">
        <v>11828</v>
      </c>
      <c r="E184" s="13" t="s">
        <v>1957</v>
      </c>
      <c r="J184" s="5" t="str">
        <f t="shared" si="4"/>
        <v>A2</v>
      </c>
      <c r="K184" s="5"/>
      <c r="L184" s="5" t="str">
        <f t="shared" si="5"/>
        <v>A2</v>
      </c>
    </row>
    <row r="185" spans="3:12" ht="15.6" x14ac:dyDescent="0.3">
      <c r="C185" s="3">
        <v>41766</v>
      </c>
      <c r="D185" s="16">
        <v>11828</v>
      </c>
      <c r="E185" s="13" t="s">
        <v>1957</v>
      </c>
      <c r="J185" s="5" t="str">
        <f t="shared" si="4"/>
        <v>A2</v>
      </c>
      <c r="K185" s="5"/>
      <c r="L185" s="5" t="str">
        <f t="shared" si="5"/>
        <v>A2</v>
      </c>
    </row>
    <row r="186" spans="3:12" ht="15.6" x14ac:dyDescent="0.3">
      <c r="C186" s="3">
        <v>41797</v>
      </c>
      <c r="D186" s="16">
        <v>11828</v>
      </c>
      <c r="E186" s="13" t="s">
        <v>1957</v>
      </c>
      <c r="J186" s="5" t="str">
        <f t="shared" si="4"/>
        <v>A2</v>
      </c>
      <c r="K186" s="5"/>
      <c r="L186" s="5" t="str">
        <f t="shared" si="5"/>
        <v>A2</v>
      </c>
    </row>
    <row r="187" spans="3:12" ht="15.6" x14ac:dyDescent="0.3">
      <c r="C187" s="1" t="s">
        <v>159</v>
      </c>
      <c r="D187" s="16">
        <v>11728</v>
      </c>
      <c r="E187" s="13" t="s">
        <v>1957</v>
      </c>
      <c r="J187" s="5" t="str">
        <f t="shared" si="4"/>
        <v>A2</v>
      </c>
      <c r="K187" s="5"/>
      <c r="L187" s="5" t="str">
        <f t="shared" si="5"/>
        <v>A2</v>
      </c>
    </row>
    <row r="188" spans="3:12" ht="15.6" x14ac:dyDescent="0.3">
      <c r="C188" s="1" t="s">
        <v>160</v>
      </c>
      <c r="D188" s="16">
        <v>11637</v>
      </c>
      <c r="E188" s="13" t="s">
        <v>1957</v>
      </c>
      <c r="J188" s="5" t="str">
        <f t="shared" si="4"/>
        <v>A2</v>
      </c>
      <c r="K188" s="5"/>
      <c r="L188" s="5" t="str">
        <f t="shared" si="5"/>
        <v>A2</v>
      </c>
    </row>
    <row r="189" spans="3:12" ht="15.6" x14ac:dyDescent="0.3">
      <c r="C189" s="3">
        <v>41889</v>
      </c>
      <c r="D189" s="16">
        <v>11637</v>
      </c>
      <c r="E189" s="13" t="s">
        <v>1957</v>
      </c>
      <c r="J189" s="5" t="str">
        <f t="shared" si="4"/>
        <v>A2</v>
      </c>
      <c r="K189" s="5"/>
      <c r="L189" s="5" t="str">
        <f t="shared" si="5"/>
        <v>A1</v>
      </c>
    </row>
    <row r="190" spans="3:12" ht="15.6" x14ac:dyDescent="0.3">
      <c r="C190" s="1" t="s">
        <v>161</v>
      </c>
      <c r="D190" s="16">
        <v>11491</v>
      </c>
      <c r="E190" s="13" t="s">
        <v>1956</v>
      </c>
      <c r="J190" s="5" t="str">
        <f t="shared" si="4"/>
        <v>A1</v>
      </c>
      <c r="K190" s="5"/>
      <c r="L190" s="5" t="str">
        <f t="shared" si="5"/>
        <v>A2</v>
      </c>
    </row>
    <row r="191" spans="3:12" ht="15.6" x14ac:dyDescent="0.3">
      <c r="C191" s="1" t="s">
        <v>162</v>
      </c>
      <c r="D191" s="16">
        <v>11569</v>
      </c>
      <c r="E191" s="13" t="s">
        <v>1957</v>
      </c>
      <c r="J191" s="5" t="str">
        <f t="shared" si="4"/>
        <v>A2</v>
      </c>
      <c r="K191" s="5"/>
      <c r="L191" s="5" t="str">
        <f t="shared" si="5"/>
        <v>A2</v>
      </c>
    </row>
    <row r="192" spans="3:12" ht="15.6" x14ac:dyDescent="0.3">
      <c r="C192" s="3">
        <v>41980</v>
      </c>
      <c r="D192" s="16">
        <v>11569</v>
      </c>
      <c r="E192" s="13" t="s">
        <v>1957</v>
      </c>
      <c r="J192" s="5" t="str">
        <f t="shared" si="4"/>
        <v>A2</v>
      </c>
      <c r="K192" s="5"/>
      <c r="L192" s="5" t="str">
        <f t="shared" si="5"/>
        <v>A2</v>
      </c>
    </row>
    <row r="193" spans="3:12" ht="15.6" x14ac:dyDescent="0.3">
      <c r="C193" s="3" t="s">
        <v>163</v>
      </c>
      <c r="D193" s="16">
        <v>11569</v>
      </c>
      <c r="E193" s="13" t="s">
        <v>1957</v>
      </c>
      <c r="J193" s="5" t="str">
        <f t="shared" si="4"/>
        <v>A2</v>
      </c>
      <c r="K193" s="5"/>
      <c r="L193" s="5" t="str">
        <f t="shared" si="5"/>
        <v>A2</v>
      </c>
    </row>
    <row r="194" spans="3:12" ht="15.6" x14ac:dyDescent="0.3">
      <c r="C194" s="1" t="s">
        <v>164</v>
      </c>
      <c r="D194" s="16">
        <v>11569</v>
      </c>
      <c r="E194" s="13" t="s">
        <v>1957</v>
      </c>
      <c r="J194" s="5" t="str">
        <f t="shared" si="4"/>
        <v>A2</v>
      </c>
      <c r="K194" s="5"/>
      <c r="L194" s="5" t="str">
        <f t="shared" si="5"/>
        <v>A2</v>
      </c>
    </row>
    <row r="195" spans="3:12" ht="15.6" x14ac:dyDescent="0.3">
      <c r="C195" s="1" t="s">
        <v>165</v>
      </c>
      <c r="D195" s="16">
        <v>11650</v>
      </c>
      <c r="E195" s="13" t="s">
        <v>1957</v>
      </c>
      <c r="J195" s="5" t="str">
        <f t="shared" si="4"/>
        <v>A2</v>
      </c>
      <c r="K195" s="5"/>
      <c r="L195" s="5" t="str">
        <f t="shared" si="5"/>
        <v>A2</v>
      </c>
    </row>
    <row r="196" spans="3:12" ht="15.6" x14ac:dyDescent="0.3">
      <c r="C196" s="1" t="s">
        <v>166</v>
      </c>
      <c r="D196" s="16">
        <v>11746</v>
      </c>
      <c r="E196" s="13" t="s">
        <v>1957</v>
      </c>
      <c r="J196" s="5" t="str">
        <f t="shared" si="4"/>
        <v>A2</v>
      </c>
      <c r="K196" s="5"/>
      <c r="L196" s="5" t="str">
        <f t="shared" si="5"/>
        <v>A2</v>
      </c>
    </row>
    <row r="197" spans="3:12" ht="15.6" x14ac:dyDescent="0.3">
      <c r="C197" s="1" t="s">
        <v>167</v>
      </c>
      <c r="D197" s="16">
        <v>11610</v>
      </c>
      <c r="E197" s="13" t="s">
        <v>1957</v>
      </c>
      <c r="J197" s="5" t="str">
        <f t="shared" si="4"/>
        <v>A2</v>
      </c>
      <c r="K197" s="5"/>
      <c r="L197" s="5" t="str">
        <f t="shared" si="5"/>
        <v>A2</v>
      </c>
    </row>
    <row r="198" spans="3:12" ht="15.6" x14ac:dyDescent="0.3">
      <c r="C198" s="1" t="s">
        <v>168</v>
      </c>
      <c r="D198" s="16">
        <v>11647</v>
      </c>
      <c r="E198" s="13" t="s">
        <v>1957</v>
      </c>
      <c r="J198" s="5" t="str">
        <f t="shared" si="4"/>
        <v>A2</v>
      </c>
      <c r="K198" s="5"/>
      <c r="L198" s="5" t="str">
        <f t="shared" si="5"/>
        <v>A2</v>
      </c>
    </row>
    <row r="199" spans="3:12" ht="15.6" x14ac:dyDescent="0.3">
      <c r="C199" s="1" t="s">
        <v>169</v>
      </c>
      <c r="D199" s="16">
        <v>11647</v>
      </c>
      <c r="E199" s="13" t="s">
        <v>1957</v>
      </c>
      <c r="J199" s="5" t="str">
        <f t="shared" ref="J199:J262" si="6">L198</f>
        <v>A2</v>
      </c>
      <c r="K199" s="5"/>
      <c r="L199" s="5" t="str">
        <f t="shared" si="5"/>
        <v>A2</v>
      </c>
    </row>
    <row r="200" spans="3:12" ht="15.6" x14ac:dyDescent="0.3">
      <c r="C200" s="1" t="s">
        <v>170</v>
      </c>
      <c r="D200" s="16">
        <v>11647</v>
      </c>
      <c r="E200" s="13" t="s">
        <v>1957</v>
      </c>
      <c r="J200" s="5" t="str">
        <f t="shared" si="6"/>
        <v>A2</v>
      </c>
      <c r="K200" s="5"/>
      <c r="L200" s="5" t="str">
        <f t="shared" ref="L200:L263" si="7">E201</f>
        <v>A1</v>
      </c>
    </row>
    <row r="201" spans="3:12" ht="15.6" x14ac:dyDescent="0.3">
      <c r="C201" s="1" t="s">
        <v>171</v>
      </c>
      <c r="D201" s="16">
        <v>11519</v>
      </c>
      <c r="E201" s="13" t="s">
        <v>1956</v>
      </c>
      <c r="J201" s="5" t="str">
        <f t="shared" si="6"/>
        <v>A1</v>
      </c>
      <c r="K201" s="5"/>
      <c r="L201" s="5" t="str">
        <f t="shared" si="7"/>
        <v>A1</v>
      </c>
    </row>
    <row r="202" spans="3:12" ht="15.6" x14ac:dyDescent="0.3">
      <c r="C202" s="1" t="s">
        <v>172</v>
      </c>
      <c r="D202" s="16">
        <v>11473</v>
      </c>
      <c r="E202" s="13" t="s">
        <v>1956</v>
      </c>
      <c r="J202" s="5" t="str">
        <f t="shared" si="6"/>
        <v>A1</v>
      </c>
      <c r="K202" s="5"/>
      <c r="L202" s="5" t="str">
        <f t="shared" si="7"/>
        <v>A1</v>
      </c>
    </row>
    <row r="203" spans="3:12" ht="15.6" x14ac:dyDescent="0.3">
      <c r="C203" s="1" t="s">
        <v>173</v>
      </c>
      <c r="D203" s="16">
        <v>11441</v>
      </c>
      <c r="E203" s="13" t="s">
        <v>1956</v>
      </c>
      <c r="J203" s="5" t="str">
        <f t="shared" si="6"/>
        <v>A1</v>
      </c>
      <c r="K203" s="5"/>
      <c r="L203" s="5" t="str">
        <f t="shared" si="7"/>
        <v>A1</v>
      </c>
    </row>
    <row r="204" spans="3:12" ht="15.6" x14ac:dyDescent="0.3">
      <c r="C204" s="1" t="s">
        <v>174</v>
      </c>
      <c r="D204" s="16">
        <v>11473</v>
      </c>
      <c r="E204" s="13" t="s">
        <v>1956</v>
      </c>
      <c r="J204" s="5" t="str">
        <f t="shared" si="6"/>
        <v>A1</v>
      </c>
      <c r="K204" s="5"/>
      <c r="L204" s="5" t="str">
        <f t="shared" si="7"/>
        <v>A1</v>
      </c>
    </row>
    <row r="205" spans="3:12" ht="15.6" x14ac:dyDescent="0.3">
      <c r="C205" s="1" t="s">
        <v>175</v>
      </c>
      <c r="D205" s="16">
        <v>11533</v>
      </c>
      <c r="E205" s="13" t="s">
        <v>1956</v>
      </c>
      <c r="J205" s="5" t="str">
        <f t="shared" si="6"/>
        <v>A1</v>
      </c>
      <c r="K205" s="5"/>
      <c r="L205" s="5" t="str">
        <f t="shared" si="7"/>
        <v>A1</v>
      </c>
    </row>
    <row r="206" spans="3:12" ht="15.6" x14ac:dyDescent="0.3">
      <c r="C206" s="1" t="s">
        <v>176</v>
      </c>
      <c r="D206" s="16">
        <v>11533</v>
      </c>
      <c r="E206" s="13" t="s">
        <v>1956</v>
      </c>
      <c r="J206" s="5" t="str">
        <f t="shared" si="6"/>
        <v>A1</v>
      </c>
      <c r="K206" s="5"/>
      <c r="L206" s="5" t="str">
        <f t="shared" si="7"/>
        <v>A1</v>
      </c>
    </row>
    <row r="207" spans="3:12" ht="15.6" x14ac:dyDescent="0.3">
      <c r="C207" s="1" t="s">
        <v>177</v>
      </c>
      <c r="D207" s="16">
        <v>11533</v>
      </c>
      <c r="E207" s="13" t="s">
        <v>1956</v>
      </c>
      <c r="J207" s="5" t="str">
        <f t="shared" si="6"/>
        <v>A1</v>
      </c>
      <c r="K207" s="5"/>
      <c r="L207" s="5" t="str">
        <f t="shared" si="7"/>
        <v>A1</v>
      </c>
    </row>
    <row r="208" spans="3:12" ht="15.6" x14ac:dyDescent="0.3">
      <c r="C208" s="1" t="s">
        <v>178</v>
      </c>
      <c r="D208" s="16">
        <v>11533</v>
      </c>
      <c r="E208" s="13" t="s">
        <v>1956</v>
      </c>
      <c r="J208" s="5" t="str">
        <f t="shared" si="6"/>
        <v>A1</v>
      </c>
      <c r="K208" s="5"/>
      <c r="L208" s="5" t="str">
        <f t="shared" si="7"/>
        <v>A1</v>
      </c>
    </row>
    <row r="209" spans="3:12" ht="15.6" x14ac:dyDescent="0.3">
      <c r="C209" s="1" t="s">
        <v>179</v>
      </c>
      <c r="D209" s="16">
        <v>11533</v>
      </c>
      <c r="E209" s="13" t="s">
        <v>1956</v>
      </c>
      <c r="J209" s="5" t="str">
        <f t="shared" si="6"/>
        <v>A1</v>
      </c>
      <c r="K209" s="5"/>
      <c r="L209" s="5" t="str">
        <f t="shared" si="7"/>
        <v>A1</v>
      </c>
    </row>
    <row r="210" spans="3:12" ht="15.6" x14ac:dyDescent="0.3">
      <c r="C210" s="1" t="s">
        <v>180</v>
      </c>
      <c r="D210" s="16">
        <v>11533</v>
      </c>
      <c r="E210" s="13" t="s">
        <v>1956</v>
      </c>
      <c r="J210" s="5" t="str">
        <f t="shared" si="6"/>
        <v>A1</v>
      </c>
      <c r="K210" s="5"/>
      <c r="L210" s="5" t="str">
        <f t="shared" si="7"/>
        <v>A1</v>
      </c>
    </row>
    <row r="211" spans="3:12" ht="15.6" x14ac:dyDescent="0.3">
      <c r="C211" s="1" t="s">
        <v>181</v>
      </c>
      <c r="D211" s="16">
        <v>11533</v>
      </c>
      <c r="E211" s="13" t="s">
        <v>1956</v>
      </c>
      <c r="J211" s="5" t="str">
        <f t="shared" si="6"/>
        <v>A1</v>
      </c>
      <c r="K211" s="5"/>
      <c r="L211" s="5" t="str">
        <f t="shared" si="7"/>
        <v>A1</v>
      </c>
    </row>
    <row r="212" spans="3:12" ht="15.6" x14ac:dyDescent="0.3">
      <c r="C212" s="3">
        <v>41647</v>
      </c>
      <c r="D212" s="16">
        <v>11533</v>
      </c>
      <c r="E212" s="13" t="s">
        <v>1956</v>
      </c>
      <c r="J212" s="5" t="str">
        <f t="shared" si="6"/>
        <v>A1</v>
      </c>
      <c r="K212" s="5"/>
      <c r="L212" s="5" t="str">
        <f t="shared" si="7"/>
        <v>A1</v>
      </c>
    </row>
    <row r="213" spans="3:12" ht="15.6" x14ac:dyDescent="0.3">
      <c r="C213" s="3">
        <v>41678</v>
      </c>
      <c r="D213" s="16">
        <v>11533</v>
      </c>
      <c r="E213" s="13" t="s">
        <v>1956</v>
      </c>
      <c r="J213" s="5" t="str">
        <f t="shared" si="6"/>
        <v>A1</v>
      </c>
      <c r="K213" s="5"/>
      <c r="L213" s="5" t="str">
        <f t="shared" si="7"/>
        <v>A1</v>
      </c>
    </row>
    <row r="214" spans="3:12" ht="15.6" x14ac:dyDescent="0.3">
      <c r="C214" s="3">
        <v>41706</v>
      </c>
      <c r="D214" s="16">
        <v>11533</v>
      </c>
      <c r="E214" s="13" t="s">
        <v>1956</v>
      </c>
      <c r="J214" s="5" t="str">
        <f t="shared" si="6"/>
        <v>A1</v>
      </c>
      <c r="K214" s="5"/>
      <c r="L214" s="5" t="str">
        <f t="shared" si="7"/>
        <v>A2</v>
      </c>
    </row>
    <row r="215" spans="3:12" ht="15.6" x14ac:dyDescent="0.3">
      <c r="C215" s="1" t="s">
        <v>182</v>
      </c>
      <c r="D215" s="16">
        <v>11688</v>
      </c>
      <c r="E215" s="13" t="s">
        <v>1957</v>
      </c>
      <c r="J215" s="5" t="str">
        <f t="shared" si="6"/>
        <v>A2</v>
      </c>
      <c r="K215" s="5"/>
      <c r="L215" s="5" t="str">
        <f t="shared" si="7"/>
        <v>A2</v>
      </c>
    </row>
    <row r="216" spans="3:12" ht="15.6" x14ac:dyDescent="0.3">
      <c r="C216" s="1" t="s">
        <v>183</v>
      </c>
      <c r="D216" s="16">
        <v>11674</v>
      </c>
      <c r="E216" s="13" t="s">
        <v>1957</v>
      </c>
      <c r="J216" s="5" t="str">
        <f t="shared" si="6"/>
        <v>A2</v>
      </c>
      <c r="K216" s="5"/>
      <c r="L216" s="5" t="str">
        <f t="shared" si="7"/>
        <v>A2</v>
      </c>
    </row>
    <row r="217" spans="3:12" ht="15.6" x14ac:dyDescent="0.3">
      <c r="C217" s="1" t="s">
        <v>184</v>
      </c>
      <c r="D217" s="16">
        <v>11697</v>
      </c>
      <c r="E217" s="13" t="s">
        <v>1957</v>
      </c>
      <c r="J217" s="5" t="str">
        <f t="shared" si="6"/>
        <v>A2</v>
      </c>
      <c r="K217" s="5"/>
      <c r="L217" s="5" t="str">
        <f t="shared" si="7"/>
        <v>A2</v>
      </c>
    </row>
    <row r="218" spans="3:12" ht="15.6" x14ac:dyDescent="0.3">
      <c r="C218" s="1" t="s">
        <v>185</v>
      </c>
      <c r="D218" s="16">
        <v>11707</v>
      </c>
      <c r="E218" s="13" t="s">
        <v>1957</v>
      </c>
      <c r="J218" s="5" t="str">
        <f t="shared" si="6"/>
        <v>A2</v>
      </c>
      <c r="K218" s="5"/>
      <c r="L218" s="5" t="str">
        <f t="shared" si="7"/>
        <v>A2</v>
      </c>
    </row>
    <row r="219" spans="3:12" ht="15.6" x14ac:dyDescent="0.3">
      <c r="C219" s="1" t="s">
        <v>186</v>
      </c>
      <c r="D219" s="16">
        <v>11763</v>
      </c>
      <c r="E219" s="13" t="s">
        <v>1957</v>
      </c>
      <c r="J219" s="5" t="str">
        <f t="shared" si="6"/>
        <v>A2</v>
      </c>
      <c r="K219" s="5"/>
      <c r="L219" s="5" t="str">
        <f t="shared" si="7"/>
        <v>A2</v>
      </c>
    </row>
    <row r="220" spans="3:12" ht="15.6" x14ac:dyDescent="0.3">
      <c r="C220" s="3">
        <v>41890</v>
      </c>
      <c r="D220" s="16">
        <v>11763</v>
      </c>
      <c r="E220" s="13" t="s">
        <v>1957</v>
      </c>
      <c r="J220" s="5" t="str">
        <f t="shared" si="6"/>
        <v>A2</v>
      </c>
      <c r="K220" s="5"/>
      <c r="L220" s="5" t="str">
        <f t="shared" si="7"/>
        <v>A2</v>
      </c>
    </row>
    <row r="221" spans="3:12" ht="15.6" x14ac:dyDescent="0.3">
      <c r="C221" s="3">
        <v>41920</v>
      </c>
      <c r="D221" s="16">
        <v>11763</v>
      </c>
      <c r="E221" s="13" t="s">
        <v>1957</v>
      </c>
      <c r="J221" s="5" t="str">
        <f t="shared" si="6"/>
        <v>A2</v>
      </c>
      <c r="K221" s="5"/>
      <c r="L221" s="5" t="str">
        <f t="shared" si="7"/>
        <v>A2</v>
      </c>
    </row>
    <row r="222" spans="3:12" ht="15.6" x14ac:dyDescent="0.3">
      <c r="C222" s="1" t="s">
        <v>187</v>
      </c>
      <c r="D222" s="16">
        <v>11669</v>
      </c>
      <c r="E222" s="13" t="s">
        <v>1957</v>
      </c>
      <c r="J222" s="5" t="str">
        <f t="shared" si="6"/>
        <v>A2</v>
      </c>
      <c r="K222" s="5"/>
      <c r="L222" s="5" t="str">
        <f t="shared" si="7"/>
        <v>A2</v>
      </c>
    </row>
    <row r="223" spans="3:12" ht="15.6" x14ac:dyDescent="0.3">
      <c r="C223" s="1" t="s">
        <v>188</v>
      </c>
      <c r="D223" s="16">
        <v>11619</v>
      </c>
      <c r="E223" s="13" t="s">
        <v>1957</v>
      </c>
      <c r="J223" s="5" t="str">
        <f t="shared" si="6"/>
        <v>A2</v>
      </c>
      <c r="K223" s="5"/>
      <c r="L223" s="5" t="str">
        <f t="shared" si="7"/>
        <v>A2</v>
      </c>
    </row>
    <row r="224" spans="3:12" ht="15.6" x14ac:dyDescent="0.3">
      <c r="C224" s="1" t="s">
        <v>189</v>
      </c>
      <c r="D224" s="16">
        <v>11625</v>
      </c>
      <c r="E224" s="13" t="s">
        <v>1957</v>
      </c>
      <c r="J224" s="5" t="str">
        <f t="shared" si="6"/>
        <v>A2</v>
      </c>
      <c r="K224" s="5"/>
      <c r="L224" s="5" t="str">
        <f t="shared" si="7"/>
        <v>A2</v>
      </c>
    </row>
    <row r="225" spans="3:12" ht="15.6" x14ac:dyDescent="0.3">
      <c r="C225" s="1" t="s">
        <v>190</v>
      </c>
      <c r="D225" s="16">
        <v>11609</v>
      </c>
      <c r="E225" s="13" t="s">
        <v>1957</v>
      </c>
      <c r="J225" s="5" t="str">
        <f t="shared" si="6"/>
        <v>A2</v>
      </c>
      <c r="K225" s="5"/>
      <c r="L225" s="5" t="str">
        <f t="shared" si="7"/>
        <v>A2</v>
      </c>
    </row>
    <row r="226" spans="3:12" ht="15.6" x14ac:dyDescent="0.3">
      <c r="C226" s="1" t="s">
        <v>191</v>
      </c>
      <c r="D226" s="16">
        <v>11635</v>
      </c>
      <c r="E226" s="13" t="s">
        <v>1957</v>
      </c>
      <c r="J226" s="5" t="str">
        <f t="shared" si="6"/>
        <v>A2</v>
      </c>
      <c r="K226" s="5"/>
      <c r="L226" s="5" t="str">
        <f t="shared" si="7"/>
        <v>A2</v>
      </c>
    </row>
    <row r="227" spans="3:12" ht="15.6" x14ac:dyDescent="0.3">
      <c r="C227" s="1" t="s">
        <v>192</v>
      </c>
      <c r="D227" s="16">
        <v>11635</v>
      </c>
      <c r="E227" s="13" t="s">
        <v>1957</v>
      </c>
      <c r="J227" s="5" t="str">
        <f t="shared" si="6"/>
        <v>A2</v>
      </c>
      <c r="K227" s="5"/>
      <c r="L227" s="5" t="str">
        <f t="shared" si="7"/>
        <v>A2</v>
      </c>
    </row>
    <row r="228" spans="3:12" ht="15.6" x14ac:dyDescent="0.3">
      <c r="C228" s="1" t="s">
        <v>193</v>
      </c>
      <c r="D228" s="16">
        <v>11635</v>
      </c>
      <c r="E228" s="13" t="s">
        <v>1957</v>
      </c>
      <c r="J228" s="5" t="str">
        <f t="shared" si="6"/>
        <v>A2</v>
      </c>
      <c r="K228" s="5"/>
      <c r="L228" s="5" t="str">
        <f t="shared" si="7"/>
        <v>A2</v>
      </c>
    </row>
    <row r="229" spans="3:12" ht="15.6" x14ac:dyDescent="0.3">
      <c r="C229" s="1" t="s">
        <v>194</v>
      </c>
      <c r="D229" s="16">
        <v>11623</v>
      </c>
      <c r="E229" s="13" t="s">
        <v>1957</v>
      </c>
      <c r="J229" s="5" t="str">
        <f t="shared" si="6"/>
        <v>A2</v>
      </c>
      <c r="K229" s="5"/>
      <c r="L229" s="5" t="str">
        <f t="shared" si="7"/>
        <v>A2</v>
      </c>
    </row>
    <row r="230" spans="3:12" ht="15.6" x14ac:dyDescent="0.3">
      <c r="C230" s="1" t="s">
        <v>195</v>
      </c>
      <c r="D230" s="16">
        <v>11624</v>
      </c>
      <c r="E230" s="13" t="s">
        <v>1957</v>
      </c>
      <c r="J230" s="5" t="str">
        <f t="shared" si="6"/>
        <v>A2</v>
      </c>
      <c r="K230" s="5"/>
      <c r="L230" s="5" t="str">
        <f t="shared" si="7"/>
        <v>A2</v>
      </c>
    </row>
    <row r="231" spans="3:12" ht="15.6" x14ac:dyDescent="0.3">
      <c r="C231" s="1" t="s">
        <v>196</v>
      </c>
      <c r="D231" s="16">
        <v>11648</v>
      </c>
      <c r="E231" s="13" t="s">
        <v>1957</v>
      </c>
      <c r="J231" s="5" t="str">
        <f t="shared" si="6"/>
        <v>A2</v>
      </c>
      <c r="K231" s="5"/>
      <c r="L231" s="5" t="str">
        <f t="shared" si="7"/>
        <v>A2</v>
      </c>
    </row>
    <row r="232" spans="3:12" ht="15.6" x14ac:dyDescent="0.3">
      <c r="C232" s="1" t="s">
        <v>197</v>
      </c>
      <c r="D232" s="16">
        <v>11658</v>
      </c>
      <c r="E232" s="13" t="s">
        <v>1957</v>
      </c>
      <c r="J232" s="5" t="str">
        <f t="shared" si="6"/>
        <v>A2</v>
      </c>
      <c r="K232" s="5"/>
      <c r="L232" s="5" t="str">
        <f t="shared" si="7"/>
        <v>A2</v>
      </c>
    </row>
    <row r="233" spans="3:12" ht="15.6" x14ac:dyDescent="0.3">
      <c r="C233" s="1" t="s">
        <v>198</v>
      </c>
      <c r="D233" s="16">
        <v>11596</v>
      </c>
      <c r="E233" s="13" t="s">
        <v>1957</v>
      </c>
      <c r="J233" s="5" t="str">
        <f t="shared" si="6"/>
        <v>A2</v>
      </c>
      <c r="K233" s="5"/>
      <c r="L233" s="5" t="str">
        <f t="shared" si="7"/>
        <v>A2</v>
      </c>
    </row>
    <row r="234" spans="3:12" ht="15.6" x14ac:dyDescent="0.3">
      <c r="C234" s="1" t="s">
        <v>199</v>
      </c>
      <c r="D234" s="16">
        <v>11596</v>
      </c>
      <c r="E234" s="13" t="s">
        <v>1957</v>
      </c>
      <c r="J234" s="5" t="str">
        <f t="shared" si="6"/>
        <v>A2</v>
      </c>
      <c r="K234" s="5"/>
      <c r="L234" s="5" t="str">
        <f t="shared" si="7"/>
        <v>A2</v>
      </c>
    </row>
    <row r="235" spans="3:12" ht="15.6" x14ac:dyDescent="0.3">
      <c r="C235" s="1" t="s">
        <v>200</v>
      </c>
      <c r="D235" s="16">
        <v>11596</v>
      </c>
      <c r="E235" s="13" t="s">
        <v>1957</v>
      </c>
      <c r="J235" s="5" t="str">
        <f t="shared" si="6"/>
        <v>A2</v>
      </c>
      <c r="K235" s="5"/>
      <c r="L235" s="5" t="str">
        <f t="shared" si="7"/>
        <v>A2</v>
      </c>
    </row>
    <row r="236" spans="3:12" ht="15.6" x14ac:dyDescent="0.3">
      <c r="C236" s="1" t="s">
        <v>201</v>
      </c>
      <c r="D236" s="16">
        <v>11655</v>
      </c>
      <c r="E236" s="13" t="s">
        <v>1957</v>
      </c>
      <c r="J236" s="5" t="str">
        <f t="shared" si="6"/>
        <v>A2</v>
      </c>
      <c r="K236" s="5"/>
      <c r="L236" s="5" t="str">
        <f t="shared" si="7"/>
        <v>A2</v>
      </c>
    </row>
    <row r="237" spans="3:12" ht="15.6" x14ac:dyDescent="0.3">
      <c r="C237" s="1" t="s">
        <v>202</v>
      </c>
      <c r="D237" s="16">
        <v>11656</v>
      </c>
      <c r="E237" s="13" t="s">
        <v>1957</v>
      </c>
      <c r="J237" s="5" t="str">
        <f t="shared" si="6"/>
        <v>A2</v>
      </c>
      <c r="K237" s="5"/>
      <c r="L237" s="5" t="str">
        <f t="shared" si="7"/>
        <v>A2</v>
      </c>
    </row>
    <row r="238" spans="3:12" ht="15.6" x14ac:dyDescent="0.3">
      <c r="C238" s="1" t="s">
        <v>203</v>
      </c>
      <c r="D238" s="16">
        <v>11649</v>
      </c>
      <c r="E238" s="13" t="s">
        <v>1957</v>
      </c>
      <c r="J238" s="5" t="str">
        <f t="shared" si="6"/>
        <v>A2</v>
      </c>
      <c r="K238" s="5"/>
      <c r="L238" s="5" t="str">
        <f t="shared" si="7"/>
        <v>A2</v>
      </c>
    </row>
    <row r="239" spans="3:12" ht="15.6" x14ac:dyDescent="0.3">
      <c r="C239" s="1" t="s">
        <v>204</v>
      </c>
      <c r="D239" s="16">
        <v>11624</v>
      </c>
      <c r="E239" s="13" t="s">
        <v>1957</v>
      </c>
      <c r="J239" s="5" t="str">
        <f t="shared" si="6"/>
        <v>A2</v>
      </c>
      <c r="K239" s="5"/>
      <c r="L239" s="5" t="str">
        <f t="shared" si="7"/>
        <v>A2</v>
      </c>
    </row>
    <row r="240" spans="3:12" ht="15.6" x14ac:dyDescent="0.3">
      <c r="C240" s="1" t="s">
        <v>205</v>
      </c>
      <c r="D240" s="16">
        <v>11658</v>
      </c>
      <c r="E240" s="13" t="s">
        <v>1957</v>
      </c>
      <c r="J240" s="5" t="str">
        <f t="shared" si="6"/>
        <v>A2</v>
      </c>
      <c r="K240" s="5"/>
      <c r="L240" s="5" t="str">
        <f t="shared" si="7"/>
        <v>A2</v>
      </c>
    </row>
    <row r="241" spans="3:12" ht="15.6" x14ac:dyDescent="0.3">
      <c r="C241" s="1" t="s">
        <v>206</v>
      </c>
      <c r="D241" s="16">
        <v>11658</v>
      </c>
      <c r="E241" s="13" t="s">
        <v>1957</v>
      </c>
      <c r="J241" s="5" t="str">
        <f t="shared" si="6"/>
        <v>A2</v>
      </c>
      <c r="K241" s="5"/>
      <c r="L241" s="5" t="str">
        <f t="shared" si="7"/>
        <v>A2</v>
      </c>
    </row>
    <row r="242" spans="3:12" ht="15.6" x14ac:dyDescent="0.3">
      <c r="C242" s="1" t="s">
        <v>207</v>
      </c>
      <c r="D242" s="16">
        <v>11658</v>
      </c>
      <c r="E242" s="13" t="s">
        <v>1957</v>
      </c>
      <c r="J242" s="5" t="str">
        <f t="shared" si="6"/>
        <v>A2</v>
      </c>
      <c r="K242" s="5"/>
      <c r="L242" s="5" t="str">
        <f t="shared" si="7"/>
        <v>A2</v>
      </c>
    </row>
    <row r="243" spans="3:12" ht="15.6" x14ac:dyDescent="0.3">
      <c r="C243" s="1" t="s">
        <v>208</v>
      </c>
      <c r="D243" s="16">
        <v>11651</v>
      </c>
      <c r="E243" s="13" t="s">
        <v>1957</v>
      </c>
      <c r="J243" s="5" t="str">
        <f t="shared" si="6"/>
        <v>A2</v>
      </c>
      <c r="K243" s="5"/>
      <c r="L243" s="5" t="str">
        <f t="shared" si="7"/>
        <v>A2</v>
      </c>
    </row>
    <row r="244" spans="3:12" ht="15.6" x14ac:dyDescent="0.3">
      <c r="C244" s="1" t="s">
        <v>209</v>
      </c>
      <c r="D244" s="16">
        <v>11675</v>
      </c>
      <c r="E244" s="13" t="s">
        <v>1957</v>
      </c>
      <c r="J244" s="5" t="str">
        <f t="shared" si="6"/>
        <v>A2</v>
      </c>
      <c r="K244" s="5"/>
      <c r="L244" s="5" t="str">
        <f t="shared" si="7"/>
        <v>A2</v>
      </c>
    </row>
    <row r="245" spans="3:12" ht="15.6" x14ac:dyDescent="0.3">
      <c r="C245" s="1" t="s">
        <v>210</v>
      </c>
      <c r="D245" s="16">
        <v>11722</v>
      </c>
      <c r="E245" s="13" t="s">
        <v>1957</v>
      </c>
      <c r="J245" s="5" t="str">
        <f t="shared" si="6"/>
        <v>A2</v>
      </c>
      <c r="K245" s="5"/>
      <c r="L245" s="5" t="str">
        <f t="shared" si="7"/>
        <v>A2</v>
      </c>
    </row>
    <row r="246" spans="3:12" ht="15.6" x14ac:dyDescent="0.3">
      <c r="C246" s="1" t="s">
        <v>211</v>
      </c>
      <c r="D246" s="16">
        <v>11701</v>
      </c>
      <c r="E246" s="13" t="s">
        <v>1957</v>
      </c>
      <c r="J246" s="5" t="str">
        <f t="shared" si="6"/>
        <v>A2</v>
      </c>
      <c r="K246" s="5"/>
      <c r="L246" s="5" t="str">
        <f t="shared" si="7"/>
        <v>A2</v>
      </c>
    </row>
    <row r="247" spans="3:12" ht="15.6" x14ac:dyDescent="0.3">
      <c r="C247" s="1" t="s">
        <v>212</v>
      </c>
      <c r="D247" s="16">
        <v>11711</v>
      </c>
      <c r="E247" s="13" t="s">
        <v>1957</v>
      </c>
      <c r="J247" s="5" t="str">
        <f t="shared" si="6"/>
        <v>A2</v>
      </c>
      <c r="K247" s="5"/>
      <c r="L247" s="5" t="str">
        <f t="shared" si="7"/>
        <v>A2</v>
      </c>
    </row>
    <row r="248" spans="3:12" ht="15.6" x14ac:dyDescent="0.3">
      <c r="C248" s="3">
        <v>41799</v>
      </c>
      <c r="D248" s="16">
        <v>11711</v>
      </c>
      <c r="E248" s="13" t="s">
        <v>1957</v>
      </c>
      <c r="J248" s="5" t="str">
        <f t="shared" si="6"/>
        <v>A2</v>
      </c>
      <c r="K248" s="5"/>
      <c r="L248" s="5" t="str">
        <f t="shared" si="7"/>
        <v>A2</v>
      </c>
    </row>
    <row r="249" spans="3:12" ht="15.6" x14ac:dyDescent="0.3">
      <c r="C249" s="3">
        <v>41829</v>
      </c>
      <c r="D249" s="16">
        <v>11711</v>
      </c>
      <c r="E249" s="13" t="s">
        <v>1957</v>
      </c>
      <c r="J249" s="5" t="str">
        <f t="shared" si="6"/>
        <v>A2</v>
      </c>
      <c r="K249" s="5"/>
      <c r="L249" s="5" t="str">
        <f t="shared" si="7"/>
        <v>A2</v>
      </c>
    </row>
    <row r="250" spans="3:12" ht="15.6" x14ac:dyDescent="0.3">
      <c r="C250" s="1" t="s">
        <v>213</v>
      </c>
      <c r="D250" s="16">
        <v>11663</v>
      </c>
      <c r="E250" s="13" t="s">
        <v>1957</v>
      </c>
      <c r="J250" s="5" t="str">
        <f t="shared" si="6"/>
        <v>A2</v>
      </c>
      <c r="K250" s="5"/>
      <c r="L250" s="5" t="str">
        <f t="shared" si="7"/>
        <v>A2</v>
      </c>
    </row>
    <row r="251" spans="3:12" ht="15.6" x14ac:dyDescent="0.3">
      <c r="C251" s="1" t="s">
        <v>214</v>
      </c>
      <c r="D251" s="16">
        <v>11695</v>
      </c>
      <c r="E251" s="13" t="s">
        <v>1957</v>
      </c>
      <c r="J251" s="5" t="str">
        <f t="shared" si="6"/>
        <v>A2</v>
      </c>
      <c r="K251" s="5"/>
      <c r="L251" s="5" t="str">
        <f t="shared" si="7"/>
        <v>A2</v>
      </c>
    </row>
    <row r="252" spans="3:12" ht="15.6" x14ac:dyDescent="0.3">
      <c r="C252" s="1" t="s">
        <v>215</v>
      </c>
      <c r="D252" s="16">
        <v>11723</v>
      </c>
      <c r="E252" s="13" t="s">
        <v>1957</v>
      </c>
      <c r="J252" s="5" t="str">
        <f t="shared" si="6"/>
        <v>A2</v>
      </c>
      <c r="K252" s="5"/>
      <c r="L252" s="5" t="str">
        <f t="shared" si="7"/>
        <v>A2</v>
      </c>
    </row>
    <row r="253" spans="3:12" ht="15.6" x14ac:dyDescent="0.3">
      <c r="C253" s="1" t="s">
        <v>216</v>
      </c>
      <c r="D253" s="16">
        <v>11772</v>
      </c>
      <c r="E253" s="13" t="s">
        <v>1957</v>
      </c>
      <c r="J253" s="5" t="str">
        <f t="shared" si="6"/>
        <v>A2</v>
      </c>
      <c r="K253" s="5"/>
      <c r="L253" s="5" t="str">
        <f t="shared" si="7"/>
        <v>A2</v>
      </c>
    </row>
    <row r="254" spans="3:12" ht="15.6" x14ac:dyDescent="0.3">
      <c r="C254" s="1" t="s">
        <v>217</v>
      </c>
      <c r="D254" s="16">
        <v>11772</v>
      </c>
      <c r="E254" s="13" t="s">
        <v>1957</v>
      </c>
      <c r="J254" s="5" t="str">
        <f t="shared" si="6"/>
        <v>A2</v>
      </c>
      <c r="K254" s="5"/>
      <c r="L254" s="5" t="str">
        <f t="shared" si="7"/>
        <v>A2</v>
      </c>
    </row>
    <row r="255" spans="3:12" ht="15.6" x14ac:dyDescent="0.3">
      <c r="C255" s="1" t="s">
        <v>218</v>
      </c>
      <c r="D255" s="16">
        <v>11772</v>
      </c>
      <c r="E255" s="13" t="s">
        <v>1957</v>
      </c>
      <c r="J255" s="5" t="str">
        <f t="shared" si="6"/>
        <v>A2</v>
      </c>
      <c r="K255" s="5"/>
      <c r="L255" s="5" t="str">
        <f t="shared" si="7"/>
        <v>A2</v>
      </c>
    </row>
    <row r="256" spans="3:12" ht="15.6" x14ac:dyDescent="0.3">
      <c r="C256" s="1" t="s">
        <v>219</v>
      </c>
      <c r="D256" s="16">
        <v>11772</v>
      </c>
      <c r="E256" s="13" t="s">
        <v>1957</v>
      </c>
      <c r="J256" s="5" t="str">
        <f t="shared" si="6"/>
        <v>A2</v>
      </c>
      <c r="K256" s="5"/>
      <c r="L256" s="5" t="str">
        <f t="shared" si="7"/>
        <v>A2</v>
      </c>
    </row>
    <row r="257" spans="3:12" ht="15.6" x14ac:dyDescent="0.3">
      <c r="C257" s="1" t="s">
        <v>220</v>
      </c>
      <c r="D257" s="16">
        <v>11816</v>
      </c>
      <c r="E257" s="13" t="s">
        <v>1957</v>
      </c>
      <c r="J257" s="5" t="str">
        <f t="shared" si="6"/>
        <v>A2</v>
      </c>
      <c r="K257" s="5"/>
      <c r="L257" s="5" t="str">
        <f t="shared" si="7"/>
        <v>A2</v>
      </c>
    </row>
    <row r="258" spans="3:12" ht="15.6" x14ac:dyDescent="0.3">
      <c r="C258" s="1" t="s">
        <v>221</v>
      </c>
      <c r="D258" s="16">
        <v>11843</v>
      </c>
      <c r="E258" s="13" t="s">
        <v>1957</v>
      </c>
      <c r="J258" s="5" t="str">
        <f t="shared" si="6"/>
        <v>A2</v>
      </c>
      <c r="K258" s="5"/>
      <c r="L258" s="5" t="str">
        <f t="shared" si="7"/>
        <v>A2</v>
      </c>
    </row>
    <row r="259" spans="3:12" ht="15.6" x14ac:dyDescent="0.3">
      <c r="C259" s="1" t="s">
        <v>222</v>
      </c>
      <c r="D259" s="16">
        <v>11848</v>
      </c>
      <c r="E259" s="13" t="s">
        <v>1957</v>
      </c>
      <c r="J259" s="5" t="str">
        <f t="shared" si="6"/>
        <v>A2</v>
      </c>
      <c r="K259" s="5"/>
      <c r="L259" s="5" t="str">
        <f t="shared" si="7"/>
        <v>A3</v>
      </c>
    </row>
    <row r="260" spans="3:12" ht="15.6" x14ac:dyDescent="0.3">
      <c r="C260" s="1" t="s">
        <v>223</v>
      </c>
      <c r="D260" s="16">
        <v>11970</v>
      </c>
      <c r="E260" s="13" t="s">
        <v>1958</v>
      </c>
      <c r="J260" s="5" t="str">
        <f t="shared" si="6"/>
        <v>A3</v>
      </c>
      <c r="K260" s="5"/>
      <c r="L260" s="5" t="str">
        <f t="shared" si="7"/>
        <v>A3</v>
      </c>
    </row>
    <row r="261" spans="3:12" ht="15.6" x14ac:dyDescent="0.3">
      <c r="C261" s="1" t="s">
        <v>224</v>
      </c>
      <c r="D261" s="16">
        <v>11925</v>
      </c>
      <c r="E261" s="13" t="s">
        <v>1958</v>
      </c>
      <c r="J261" s="5" t="str">
        <f t="shared" si="6"/>
        <v>A3</v>
      </c>
      <c r="K261" s="5"/>
      <c r="L261" s="5" t="str">
        <f t="shared" si="7"/>
        <v>A3</v>
      </c>
    </row>
    <row r="262" spans="3:12" ht="15.6" x14ac:dyDescent="0.3">
      <c r="C262" s="1" t="s">
        <v>225</v>
      </c>
      <c r="D262" s="16">
        <v>11925</v>
      </c>
      <c r="E262" s="13" t="s">
        <v>1958</v>
      </c>
      <c r="J262" s="5" t="str">
        <f t="shared" si="6"/>
        <v>A3</v>
      </c>
      <c r="K262" s="5"/>
      <c r="L262" s="5" t="str">
        <f t="shared" si="7"/>
        <v>A3</v>
      </c>
    </row>
    <row r="263" spans="3:12" ht="15.6" x14ac:dyDescent="0.3">
      <c r="C263" s="1" t="s">
        <v>226</v>
      </c>
      <c r="D263" s="16">
        <v>11925</v>
      </c>
      <c r="E263" s="13" t="s">
        <v>1958</v>
      </c>
      <c r="J263" s="5" t="str">
        <f t="shared" ref="J263:J326" si="8">L262</f>
        <v>A3</v>
      </c>
      <c r="K263" s="5"/>
      <c r="L263" s="5" t="str">
        <f t="shared" si="7"/>
        <v>A3</v>
      </c>
    </row>
    <row r="264" spans="3:12" ht="15.6" x14ac:dyDescent="0.3">
      <c r="C264" s="1" t="s">
        <v>227</v>
      </c>
      <c r="D264" s="16">
        <v>11912</v>
      </c>
      <c r="E264" s="13" t="s">
        <v>1958</v>
      </c>
      <c r="J264" s="5" t="str">
        <f t="shared" si="8"/>
        <v>A3</v>
      </c>
      <c r="K264" s="5"/>
      <c r="L264" s="5" t="str">
        <f t="shared" ref="L264:L327" si="9">E265</f>
        <v>A3</v>
      </c>
    </row>
    <row r="265" spans="3:12" ht="15.6" x14ac:dyDescent="0.3">
      <c r="C265" s="1" t="s">
        <v>228</v>
      </c>
      <c r="D265" s="16">
        <v>11927</v>
      </c>
      <c r="E265" s="13" t="s">
        <v>1958</v>
      </c>
      <c r="J265" s="5" t="str">
        <f t="shared" si="8"/>
        <v>A3</v>
      </c>
      <c r="K265" s="5"/>
      <c r="L265" s="5" t="str">
        <f t="shared" si="9"/>
        <v>A3</v>
      </c>
    </row>
    <row r="266" spans="3:12" ht="15.6" x14ac:dyDescent="0.3">
      <c r="C266" s="1" t="s">
        <v>229</v>
      </c>
      <c r="D266" s="16">
        <v>11916</v>
      </c>
      <c r="E266" s="13" t="s">
        <v>1958</v>
      </c>
      <c r="J266" s="5" t="str">
        <f t="shared" si="8"/>
        <v>A3</v>
      </c>
      <c r="K266" s="5"/>
      <c r="L266" s="5" t="str">
        <f t="shared" si="9"/>
        <v>A3</v>
      </c>
    </row>
    <row r="267" spans="3:12" ht="15.6" x14ac:dyDescent="0.3">
      <c r="C267" s="1" t="s">
        <v>230</v>
      </c>
      <c r="D267" s="16">
        <v>11887</v>
      </c>
      <c r="E267" s="13" t="s">
        <v>1958</v>
      </c>
      <c r="J267" s="5" t="str">
        <f t="shared" si="8"/>
        <v>A3</v>
      </c>
      <c r="K267" s="5"/>
      <c r="L267" s="5" t="str">
        <f t="shared" si="9"/>
        <v>A3</v>
      </c>
    </row>
    <row r="268" spans="3:12" ht="15.6" x14ac:dyDescent="0.3">
      <c r="C268" s="1" t="s">
        <v>231</v>
      </c>
      <c r="D268" s="16">
        <v>11947</v>
      </c>
      <c r="E268" s="13" t="s">
        <v>1958</v>
      </c>
      <c r="J268" s="5" t="str">
        <f t="shared" si="8"/>
        <v>A3</v>
      </c>
      <c r="K268" s="5"/>
      <c r="L268" s="5" t="str">
        <f t="shared" si="9"/>
        <v>A3</v>
      </c>
    </row>
    <row r="269" spans="3:12" ht="15.6" x14ac:dyDescent="0.3">
      <c r="C269" s="1" t="s">
        <v>232</v>
      </c>
      <c r="D269" s="16">
        <v>11947</v>
      </c>
      <c r="E269" s="13" t="s">
        <v>1958</v>
      </c>
      <c r="J269" s="5" t="str">
        <f t="shared" si="8"/>
        <v>A3</v>
      </c>
      <c r="K269" s="5"/>
      <c r="L269" s="5" t="str">
        <f t="shared" si="9"/>
        <v>A3</v>
      </c>
    </row>
    <row r="270" spans="3:12" ht="15.6" x14ac:dyDescent="0.3">
      <c r="C270" s="1" t="s">
        <v>233</v>
      </c>
      <c r="D270" s="16">
        <v>11947</v>
      </c>
      <c r="E270" s="13" t="s">
        <v>1958</v>
      </c>
      <c r="J270" s="5" t="str">
        <f t="shared" si="8"/>
        <v>A3</v>
      </c>
      <c r="K270" s="5"/>
      <c r="L270" s="5" t="str">
        <f t="shared" si="9"/>
        <v>A3</v>
      </c>
    </row>
    <row r="271" spans="3:12" ht="15.6" x14ac:dyDescent="0.3">
      <c r="C271" s="1" t="s">
        <v>234</v>
      </c>
      <c r="D271" s="16">
        <v>12059</v>
      </c>
      <c r="E271" s="13" t="s">
        <v>1958</v>
      </c>
      <c r="J271" s="5" t="str">
        <f t="shared" si="8"/>
        <v>A3</v>
      </c>
      <c r="K271" s="5"/>
      <c r="L271" s="5" t="str">
        <f t="shared" si="9"/>
        <v>A3</v>
      </c>
    </row>
    <row r="272" spans="3:12" ht="15.6" x14ac:dyDescent="0.3">
      <c r="C272" s="1" t="s">
        <v>235</v>
      </c>
      <c r="D272" s="16">
        <v>12151</v>
      </c>
      <c r="E272" s="13" t="s">
        <v>1958</v>
      </c>
      <c r="J272" s="5" t="str">
        <f t="shared" si="8"/>
        <v>A3</v>
      </c>
      <c r="K272" s="5"/>
      <c r="L272" s="5" t="str">
        <f t="shared" si="9"/>
        <v>A3</v>
      </c>
    </row>
    <row r="273" spans="3:12" ht="15.6" x14ac:dyDescent="0.3">
      <c r="C273" s="1" t="s">
        <v>236</v>
      </c>
      <c r="D273" s="16">
        <v>12127</v>
      </c>
      <c r="E273" s="13" t="s">
        <v>1958</v>
      </c>
      <c r="J273" s="5" t="str">
        <f t="shared" si="8"/>
        <v>A3</v>
      </c>
      <c r="K273" s="5"/>
      <c r="L273" s="5" t="str">
        <f t="shared" si="9"/>
        <v>A3</v>
      </c>
    </row>
    <row r="274" spans="3:12" ht="15.6" x14ac:dyDescent="0.3">
      <c r="C274" s="1" t="s">
        <v>237</v>
      </c>
      <c r="D274" s="16">
        <v>12075</v>
      </c>
      <c r="E274" s="13" t="s">
        <v>1958</v>
      </c>
      <c r="J274" s="5" t="str">
        <f t="shared" si="8"/>
        <v>A3</v>
      </c>
      <c r="K274" s="5"/>
      <c r="L274" s="5" t="str">
        <f t="shared" si="9"/>
        <v>A3</v>
      </c>
    </row>
    <row r="275" spans="3:12" ht="15.6" x14ac:dyDescent="0.3">
      <c r="C275" s="1" t="s">
        <v>238</v>
      </c>
      <c r="D275" s="16">
        <v>12083</v>
      </c>
      <c r="E275" s="13" t="s">
        <v>1958</v>
      </c>
      <c r="J275" s="5" t="str">
        <f t="shared" si="8"/>
        <v>A3</v>
      </c>
      <c r="K275" s="5"/>
      <c r="L275" s="5" t="str">
        <f t="shared" si="9"/>
        <v>A3</v>
      </c>
    </row>
    <row r="276" spans="3:12" ht="15.6" x14ac:dyDescent="0.3">
      <c r="C276" s="3">
        <v>41739</v>
      </c>
      <c r="D276" s="16">
        <v>12083</v>
      </c>
      <c r="E276" s="13" t="s">
        <v>1958</v>
      </c>
      <c r="J276" s="5" t="str">
        <f t="shared" si="8"/>
        <v>A3</v>
      </c>
      <c r="K276" s="5"/>
      <c r="L276" s="5" t="str">
        <f t="shared" si="9"/>
        <v>A3</v>
      </c>
    </row>
    <row r="277" spans="3:12" ht="15.6" x14ac:dyDescent="0.3">
      <c r="C277" s="3">
        <v>41769</v>
      </c>
      <c r="D277" s="16">
        <v>12083</v>
      </c>
      <c r="E277" s="13" t="s">
        <v>1958</v>
      </c>
      <c r="J277" s="5" t="str">
        <f t="shared" si="8"/>
        <v>A3</v>
      </c>
      <c r="K277" s="5"/>
      <c r="L277" s="5" t="str">
        <f t="shared" si="9"/>
        <v>A3</v>
      </c>
    </row>
    <row r="278" spans="3:12" ht="15.6" x14ac:dyDescent="0.3">
      <c r="C278" s="1" t="s">
        <v>239</v>
      </c>
      <c r="D278" s="16">
        <v>12151</v>
      </c>
      <c r="E278" s="13" t="s">
        <v>1958</v>
      </c>
      <c r="J278" s="5" t="str">
        <f t="shared" si="8"/>
        <v>A3</v>
      </c>
      <c r="K278" s="5"/>
      <c r="L278" s="5" t="str">
        <f t="shared" si="9"/>
        <v>A3</v>
      </c>
    </row>
    <row r="279" spans="3:12" ht="15.6" x14ac:dyDescent="0.3">
      <c r="C279" s="1" t="s">
        <v>240</v>
      </c>
      <c r="D279" s="16">
        <v>12129</v>
      </c>
      <c r="E279" s="13" t="s">
        <v>1958</v>
      </c>
      <c r="J279" s="5" t="str">
        <f t="shared" si="8"/>
        <v>A3</v>
      </c>
      <c r="K279" s="5"/>
      <c r="L279" s="5" t="str">
        <f t="shared" si="9"/>
        <v>A3</v>
      </c>
    </row>
    <row r="280" spans="3:12" ht="15.6" x14ac:dyDescent="0.3">
      <c r="C280" s="1" t="s">
        <v>241</v>
      </c>
      <c r="D280" s="16">
        <v>12180</v>
      </c>
      <c r="E280" s="13" t="s">
        <v>1958</v>
      </c>
      <c r="J280" s="5" t="str">
        <f t="shared" si="8"/>
        <v>A3</v>
      </c>
      <c r="K280" s="5"/>
      <c r="L280" s="5" t="str">
        <f t="shared" si="9"/>
        <v>A3</v>
      </c>
    </row>
    <row r="281" spans="3:12" ht="15.6" x14ac:dyDescent="0.3">
      <c r="C281" s="1" t="s">
        <v>242</v>
      </c>
      <c r="D281" s="16">
        <v>12129</v>
      </c>
      <c r="E281" s="13" t="s">
        <v>1958</v>
      </c>
      <c r="J281" s="5" t="str">
        <f t="shared" si="8"/>
        <v>A3</v>
      </c>
      <c r="K281" s="5"/>
      <c r="L281" s="5" t="str">
        <f t="shared" si="9"/>
        <v>A3</v>
      </c>
    </row>
    <row r="282" spans="3:12" ht="15.6" x14ac:dyDescent="0.3">
      <c r="C282" s="1" t="s">
        <v>243</v>
      </c>
      <c r="D282" s="16">
        <v>12146</v>
      </c>
      <c r="E282" s="13" t="s">
        <v>1958</v>
      </c>
      <c r="J282" s="5" t="str">
        <f t="shared" si="8"/>
        <v>A3</v>
      </c>
      <c r="K282" s="5"/>
      <c r="L282" s="5" t="str">
        <f t="shared" si="9"/>
        <v>A3</v>
      </c>
    </row>
    <row r="283" spans="3:12" ht="15.6" x14ac:dyDescent="0.3">
      <c r="C283" s="3">
        <v>41953</v>
      </c>
      <c r="D283" s="16">
        <v>12146</v>
      </c>
      <c r="E283" s="13" t="s">
        <v>1958</v>
      </c>
      <c r="J283" s="5" t="str">
        <f t="shared" si="8"/>
        <v>A3</v>
      </c>
      <c r="K283" s="5"/>
      <c r="L283" s="5" t="str">
        <f t="shared" si="9"/>
        <v>A3</v>
      </c>
    </row>
    <row r="284" spans="3:12" ht="15.6" x14ac:dyDescent="0.3">
      <c r="C284" s="3">
        <v>41983</v>
      </c>
      <c r="D284" s="16">
        <v>12146</v>
      </c>
      <c r="E284" s="13" t="s">
        <v>1958</v>
      </c>
      <c r="J284" s="5" t="str">
        <f t="shared" si="8"/>
        <v>A3</v>
      </c>
      <c r="K284" s="5"/>
      <c r="L284" s="5" t="str">
        <f t="shared" si="9"/>
        <v>A3</v>
      </c>
    </row>
    <row r="285" spans="3:12" ht="15.6" x14ac:dyDescent="0.3">
      <c r="C285" s="1" t="s">
        <v>244</v>
      </c>
      <c r="D285" s="16">
        <v>12141</v>
      </c>
      <c r="E285" s="13" t="s">
        <v>1958</v>
      </c>
      <c r="J285" s="5" t="str">
        <f t="shared" si="8"/>
        <v>A3</v>
      </c>
      <c r="K285" s="5"/>
      <c r="L285" s="5" t="str">
        <f t="shared" si="9"/>
        <v>A3</v>
      </c>
    </row>
    <row r="286" spans="3:12" ht="15.6" x14ac:dyDescent="0.3">
      <c r="C286" s="1" t="s">
        <v>245</v>
      </c>
      <c r="D286" s="16">
        <v>12134</v>
      </c>
      <c r="E286" s="13" t="s">
        <v>1958</v>
      </c>
      <c r="J286" s="5" t="str">
        <f t="shared" si="8"/>
        <v>A3</v>
      </c>
      <c r="K286" s="5"/>
      <c r="L286" s="5" t="str">
        <f t="shared" si="9"/>
        <v>A3</v>
      </c>
    </row>
    <row r="287" spans="3:12" ht="15.6" x14ac:dyDescent="0.3">
      <c r="C287" s="1" t="s">
        <v>246</v>
      </c>
      <c r="D287" s="16">
        <v>12168</v>
      </c>
      <c r="E287" s="13" t="s">
        <v>1958</v>
      </c>
      <c r="J287" s="5" t="str">
        <f t="shared" si="8"/>
        <v>A3</v>
      </c>
      <c r="K287" s="5"/>
      <c r="L287" s="5" t="str">
        <f t="shared" si="9"/>
        <v>A3</v>
      </c>
    </row>
    <row r="288" spans="3:12" ht="15.6" x14ac:dyDescent="0.3">
      <c r="C288" s="1" t="s">
        <v>247</v>
      </c>
      <c r="D288" s="16">
        <v>12146</v>
      </c>
      <c r="E288" s="13" t="s">
        <v>1958</v>
      </c>
      <c r="J288" s="5" t="str">
        <f t="shared" si="8"/>
        <v>A3</v>
      </c>
      <c r="K288" s="5"/>
      <c r="L288" s="5" t="str">
        <f t="shared" si="9"/>
        <v>A3</v>
      </c>
    </row>
    <row r="289" spans="3:12" ht="15.6" x14ac:dyDescent="0.3">
      <c r="C289" s="1" t="s">
        <v>248</v>
      </c>
      <c r="D289" s="16">
        <v>12161</v>
      </c>
      <c r="E289" s="13" t="s">
        <v>1958</v>
      </c>
      <c r="J289" s="5" t="str">
        <f t="shared" si="8"/>
        <v>A3</v>
      </c>
      <c r="K289" s="5"/>
      <c r="L289" s="5" t="str">
        <f t="shared" si="9"/>
        <v>A3</v>
      </c>
    </row>
    <row r="290" spans="3:12" ht="15.6" x14ac:dyDescent="0.3">
      <c r="C290" s="1" t="s">
        <v>249</v>
      </c>
      <c r="D290" s="16">
        <v>12161</v>
      </c>
      <c r="E290" s="13" t="s">
        <v>1958</v>
      </c>
      <c r="J290" s="5" t="str">
        <f t="shared" si="8"/>
        <v>A3</v>
      </c>
      <c r="K290" s="5"/>
      <c r="L290" s="5" t="str">
        <f t="shared" si="9"/>
        <v>A3</v>
      </c>
    </row>
    <row r="291" spans="3:12" ht="15.6" x14ac:dyDescent="0.3">
      <c r="C291" s="1" t="s">
        <v>250</v>
      </c>
      <c r="D291" s="16">
        <v>12161</v>
      </c>
      <c r="E291" s="13" t="s">
        <v>1958</v>
      </c>
      <c r="J291" s="5" t="str">
        <f t="shared" si="8"/>
        <v>A3</v>
      </c>
      <c r="K291" s="5"/>
      <c r="L291" s="5" t="str">
        <f t="shared" si="9"/>
        <v>A3</v>
      </c>
    </row>
    <row r="292" spans="3:12" ht="15.6" x14ac:dyDescent="0.3">
      <c r="C292" s="1" t="s">
        <v>251</v>
      </c>
      <c r="D292" s="16">
        <v>11981</v>
      </c>
      <c r="E292" s="13" t="s">
        <v>1958</v>
      </c>
      <c r="J292" s="5" t="str">
        <f t="shared" si="8"/>
        <v>A3</v>
      </c>
      <c r="K292" s="5"/>
      <c r="L292" s="5" t="str">
        <f t="shared" si="9"/>
        <v>A3</v>
      </c>
    </row>
    <row r="293" spans="3:12" ht="15.6" x14ac:dyDescent="0.3">
      <c r="C293" s="1" t="s">
        <v>252</v>
      </c>
      <c r="D293" s="16">
        <v>11933</v>
      </c>
      <c r="E293" s="13" t="s">
        <v>1958</v>
      </c>
      <c r="J293" s="5" t="str">
        <f t="shared" si="8"/>
        <v>A3</v>
      </c>
      <c r="K293" s="5"/>
      <c r="L293" s="5" t="str">
        <f t="shared" si="9"/>
        <v>A3</v>
      </c>
    </row>
    <row r="294" spans="3:12" ht="15.6" x14ac:dyDescent="0.3">
      <c r="C294" s="1" t="s">
        <v>253</v>
      </c>
      <c r="D294" s="16">
        <v>11966</v>
      </c>
      <c r="E294" s="13" t="s">
        <v>1958</v>
      </c>
      <c r="J294" s="5" t="str">
        <f t="shared" si="8"/>
        <v>A3</v>
      </c>
      <c r="K294" s="5"/>
      <c r="L294" s="5" t="str">
        <f t="shared" si="9"/>
        <v>A3</v>
      </c>
    </row>
    <row r="295" spans="3:12" ht="15.6" x14ac:dyDescent="0.3">
      <c r="C295" s="1" t="s">
        <v>254</v>
      </c>
      <c r="D295" s="16">
        <v>11974</v>
      </c>
      <c r="E295" s="13" t="s">
        <v>1958</v>
      </c>
      <c r="J295" s="5" t="str">
        <f t="shared" si="8"/>
        <v>A3</v>
      </c>
      <c r="K295" s="5"/>
      <c r="L295" s="5" t="str">
        <f t="shared" si="9"/>
        <v>A3</v>
      </c>
    </row>
    <row r="296" spans="3:12" ht="15.6" x14ac:dyDescent="0.3">
      <c r="C296" s="1" t="s">
        <v>255</v>
      </c>
      <c r="D296" s="16">
        <v>12005</v>
      </c>
      <c r="E296" s="13" t="s">
        <v>1958</v>
      </c>
      <c r="J296" s="5" t="str">
        <f t="shared" si="8"/>
        <v>A3</v>
      </c>
      <c r="K296" s="5"/>
      <c r="L296" s="5" t="str">
        <f t="shared" si="9"/>
        <v>A3</v>
      </c>
    </row>
    <row r="297" spans="3:12" ht="15.6" x14ac:dyDescent="0.3">
      <c r="C297" s="1" t="s">
        <v>256</v>
      </c>
      <c r="D297" s="16">
        <v>12005</v>
      </c>
      <c r="E297" s="13" t="s">
        <v>1958</v>
      </c>
      <c r="J297" s="5" t="str">
        <f t="shared" si="8"/>
        <v>A3</v>
      </c>
      <c r="K297" s="5"/>
      <c r="L297" s="5" t="str">
        <f t="shared" si="9"/>
        <v>A3</v>
      </c>
    </row>
    <row r="298" spans="3:12" ht="15.6" x14ac:dyDescent="0.3">
      <c r="C298" s="1" t="s">
        <v>257</v>
      </c>
      <c r="D298" s="16">
        <v>12005</v>
      </c>
      <c r="E298" s="13" t="s">
        <v>1958</v>
      </c>
      <c r="J298" s="5" t="str">
        <f t="shared" si="8"/>
        <v>A3</v>
      </c>
      <c r="K298" s="5"/>
      <c r="L298" s="5" t="str">
        <f t="shared" si="9"/>
        <v>A3</v>
      </c>
    </row>
    <row r="299" spans="3:12" ht="15.6" x14ac:dyDescent="0.3">
      <c r="C299" s="1" t="s">
        <v>258</v>
      </c>
      <c r="D299" s="16">
        <v>11982</v>
      </c>
      <c r="E299" s="13" t="s">
        <v>1958</v>
      </c>
      <c r="J299" s="5" t="str">
        <f t="shared" si="8"/>
        <v>A3</v>
      </c>
      <c r="K299" s="5"/>
      <c r="L299" s="5" t="str">
        <f t="shared" si="9"/>
        <v>A3</v>
      </c>
    </row>
    <row r="300" spans="3:12" ht="15.6" x14ac:dyDescent="0.3">
      <c r="C300" s="1" t="s">
        <v>259</v>
      </c>
      <c r="D300" s="16">
        <v>12097</v>
      </c>
      <c r="E300" s="13" t="s">
        <v>1958</v>
      </c>
      <c r="J300" s="5" t="str">
        <f t="shared" si="8"/>
        <v>A3</v>
      </c>
      <c r="K300" s="5"/>
      <c r="L300" s="5" t="str">
        <f t="shared" si="9"/>
        <v>A3</v>
      </c>
    </row>
    <row r="301" spans="3:12" ht="15.6" x14ac:dyDescent="0.3">
      <c r="C301" s="1" t="s">
        <v>260</v>
      </c>
      <c r="D301" s="16">
        <v>12102</v>
      </c>
      <c r="E301" s="13" t="s">
        <v>1958</v>
      </c>
      <c r="J301" s="5" t="str">
        <f t="shared" si="8"/>
        <v>A3</v>
      </c>
      <c r="K301" s="5"/>
      <c r="L301" s="5" t="str">
        <f t="shared" si="9"/>
        <v>A3</v>
      </c>
    </row>
    <row r="302" spans="3:12" ht="15.6" x14ac:dyDescent="0.3">
      <c r="C302" s="1" t="s">
        <v>261</v>
      </c>
      <c r="D302" s="16">
        <v>12104</v>
      </c>
      <c r="E302" s="13" t="s">
        <v>1958</v>
      </c>
      <c r="J302" s="5" t="str">
        <f t="shared" si="8"/>
        <v>A3</v>
      </c>
      <c r="K302" s="5"/>
      <c r="L302" s="5" t="str">
        <f t="shared" si="9"/>
        <v>A3</v>
      </c>
    </row>
    <row r="303" spans="3:12" ht="15.6" x14ac:dyDescent="0.3">
      <c r="C303" s="1" t="s">
        <v>262</v>
      </c>
      <c r="D303" s="16">
        <v>12022</v>
      </c>
      <c r="E303" s="13" t="s">
        <v>1958</v>
      </c>
      <c r="J303" s="5" t="str">
        <f t="shared" si="8"/>
        <v>A3</v>
      </c>
      <c r="K303" s="5"/>
      <c r="L303" s="5" t="str">
        <f t="shared" si="9"/>
        <v>A3</v>
      </c>
    </row>
    <row r="304" spans="3:12" ht="15.6" x14ac:dyDescent="0.3">
      <c r="C304" s="3">
        <v>41650</v>
      </c>
      <c r="D304" s="16">
        <v>12022</v>
      </c>
      <c r="E304" s="13" t="s">
        <v>1958</v>
      </c>
      <c r="J304" s="5" t="str">
        <f t="shared" si="8"/>
        <v>A3</v>
      </c>
      <c r="K304" s="5"/>
      <c r="L304" s="5" t="str">
        <f t="shared" si="9"/>
        <v>A3</v>
      </c>
    </row>
    <row r="305" spans="3:12" ht="15.6" x14ac:dyDescent="0.3">
      <c r="C305" s="3">
        <v>41681</v>
      </c>
      <c r="D305" s="16">
        <v>12022</v>
      </c>
      <c r="E305" s="13" t="s">
        <v>1958</v>
      </c>
      <c r="J305" s="5" t="str">
        <f t="shared" si="8"/>
        <v>A3</v>
      </c>
      <c r="K305" s="5"/>
      <c r="L305" s="5" t="str">
        <f t="shared" si="9"/>
        <v>A3</v>
      </c>
    </row>
    <row r="306" spans="3:12" ht="15.6" x14ac:dyDescent="0.3">
      <c r="C306" s="1" t="s">
        <v>263</v>
      </c>
      <c r="D306" s="16">
        <v>12044</v>
      </c>
      <c r="E306" s="13" t="s">
        <v>1958</v>
      </c>
      <c r="J306" s="5" t="str">
        <f t="shared" si="8"/>
        <v>A3</v>
      </c>
      <c r="K306" s="5"/>
      <c r="L306" s="5" t="str">
        <f t="shared" si="9"/>
        <v>A3</v>
      </c>
    </row>
    <row r="307" spans="3:12" ht="15.6" x14ac:dyDescent="0.3">
      <c r="C307" s="1" t="s">
        <v>264</v>
      </c>
      <c r="D307" s="16">
        <v>12069</v>
      </c>
      <c r="E307" s="13" t="s">
        <v>1958</v>
      </c>
      <c r="J307" s="5" t="str">
        <f t="shared" si="8"/>
        <v>A3</v>
      </c>
      <c r="K307" s="5"/>
      <c r="L307" s="5" t="str">
        <f t="shared" si="9"/>
        <v>A3</v>
      </c>
    </row>
    <row r="308" spans="3:12" ht="15.6" x14ac:dyDescent="0.3">
      <c r="C308" s="1" t="s">
        <v>265</v>
      </c>
      <c r="D308" s="16">
        <v>12032</v>
      </c>
      <c r="E308" s="13" t="s">
        <v>1958</v>
      </c>
      <c r="J308" s="5" t="str">
        <f t="shared" si="8"/>
        <v>A3</v>
      </c>
      <c r="K308" s="5"/>
      <c r="L308" s="5" t="str">
        <f t="shared" si="9"/>
        <v>A3</v>
      </c>
    </row>
    <row r="309" spans="3:12" ht="15.6" x14ac:dyDescent="0.3">
      <c r="C309" s="1" t="s">
        <v>266</v>
      </c>
      <c r="D309" s="16">
        <v>12118</v>
      </c>
      <c r="E309" s="13" t="s">
        <v>1958</v>
      </c>
      <c r="J309" s="5" t="str">
        <f t="shared" si="8"/>
        <v>A3</v>
      </c>
      <c r="K309" s="5"/>
      <c r="L309" s="5" t="str">
        <f t="shared" si="9"/>
        <v>A3</v>
      </c>
    </row>
    <row r="310" spans="3:12" ht="15.6" x14ac:dyDescent="0.3">
      <c r="C310" s="1" t="s">
        <v>267</v>
      </c>
      <c r="D310" s="16">
        <v>12088</v>
      </c>
      <c r="E310" s="13" t="s">
        <v>1958</v>
      </c>
      <c r="J310" s="5" t="str">
        <f t="shared" si="8"/>
        <v>A3</v>
      </c>
      <c r="K310" s="5"/>
      <c r="L310" s="5" t="str">
        <f t="shared" si="9"/>
        <v>A3</v>
      </c>
    </row>
    <row r="311" spans="3:12" ht="15.6" x14ac:dyDescent="0.3">
      <c r="C311" s="3">
        <v>41862</v>
      </c>
      <c r="D311" s="16">
        <v>12088</v>
      </c>
      <c r="E311" s="13" t="s">
        <v>1958</v>
      </c>
      <c r="J311" s="5" t="str">
        <f t="shared" si="8"/>
        <v>A3</v>
      </c>
      <c r="K311" s="5"/>
      <c r="L311" s="5" t="str">
        <f t="shared" si="9"/>
        <v>A3</v>
      </c>
    </row>
    <row r="312" spans="3:12" ht="15.6" x14ac:dyDescent="0.3">
      <c r="C312" s="3">
        <v>41893</v>
      </c>
      <c r="D312" s="16">
        <v>12088</v>
      </c>
      <c r="E312" s="13" t="s">
        <v>1958</v>
      </c>
      <c r="J312" s="5" t="str">
        <f t="shared" si="8"/>
        <v>A3</v>
      </c>
      <c r="K312" s="5"/>
      <c r="L312" s="5" t="str">
        <f t="shared" si="9"/>
        <v>A3</v>
      </c>
    </row>
    <row r="313" spans="3:12" ht="15.6" x14ac:dyDescent="0.3">
      <c r="C313" s="1" t="s">
        <v>268</v>
      </c>
      <c r="D313" s="16">
        <v>12077</v>
      </c>
      <c r="E313" s="13" t="s">
        <v>1958</v>
      </c>
      <c r="J313" s="5" t="str">
        <f t="shared" si="8"/>
        <v>A3</v>
      </c>
      <c r="K313" s="5"/>
      <c r="L313" s="5" t="str">
        <f t="shared" si="9"/>
        <v>A3</v>
      </c>
    </row>
    <row r="314" spans="3:12" ht="15.6" x14ac:dyDescent="0.3">
      <c r="C314" s="1" t="s">
        <v>269</v>
      </c>
      <c r="D314" s="16">
        <v>12102</v>
      </c>
      <c r="E314" s="13" t="s">
        <v>1958</v>
      </c>
      <c r="J314" s="5" t="str">
        <f t="shared" si="8"/>
        <v>A3</v>
      </c>
      <c r="K314" s="5"/>
      <c r="L314" s="5" t="str">
        <f t="shared" si="9"/>
        <v>A3</v>
      </c>
    </row>
    <row r="315" spans="3:12" ht="15.6" x14ac:dyDescent="0.3">
      <c r="C315" s="1" t="s">
        <v>270</v>
      </c>
      <c r="D315" s="16">
        <v>12144</v>
      </c>
      <c r="E315" s="13" t="s">
        <v>1958</v>
      </c>
      <c r="J315" s="5" t="str">
        <f t="shared" si="8"/>
        <v>A3</v>
      </c>
      <c r="K315" s="5"/>
      <c r="L315" s="5" t="str">
        <f t="shared" si="9"/>
        <v>A3</v>
      </c>
    </row>
    <row r="316" spans="3:12" ht="15.6" x14ac:dyDescent="0.3">
      <c r="C316" s="1" t="s">
        <v>271</v>
      </c>
      <c r="D316" s="16">
        <v>12130</v>
      </c>
      <c r="E316" s="13" t="s">
        <v>1958</v>
      </c>
      <c r="J316" s="5" t="str">
        <f t="shared" si="8"/>
        <v>A3</v>
      </c>
      <c r="K316" s="5"/>
      <c r="L316" s="5" t="str">
        <f t="shared" si="9"/>
        <v>A3</v>
      </c>
    </row>
    <row r="317" spans="3:12" ht="15.6" x14ac:dyDescent="0.3">
      <c r="C317" s="1" t="s">
        <v>272</v>
      </c>
      <c r="D317" s="16">
        <v>12145</v>
      </c>
      <c r="E317" s="13" t="s">
        <v>1958</v>
      </c>
      <c r="J317" s="5" t="str">
        <f t="shared" si="8"/>
        <v>A3</v>
      </c>
      <c r="K317" s="5"/>
      <c r="L317" s="5" t="str">
        <f t="shared" si="9"/>
        <v>A3</v>
      </c>
    </row>
    <row r="318" spans="3:12" ht="15.6" x14ac:dyDescent="0.3">
      <c r="C318" s="1" t="s">
        <v>273</v>
      </c>
      <c r="D318" s="16">
        <v>12145</v>
      </c>
      <c r="E318" s="13" t="s">
        <v>1958</v>
      </c>
      <c r="J318" s="5" t="str">
        <f t="shared" si="8"/>
        <v>A3</v>
      </c>
      <c r="K318" s="5"/>
      <c r="L318" s="5" t="str">
        <f t="shared" si="9"/>
        <v>A3</v>
      </c>
    </row>
    <row r="319" spans="3:12" ht="15.6" x14ac:dyDescent="0.3">
      <c r="C319" s="1" t="s">
        <v>274</v>
      </c>
      <c r="D319" s="16">
        <v>12145</v>
      </c>
      <c r="E319" s="13" t="s">
        <v>1958</v>
      </c>
      <c r="J319" s="5" t="str">
        <f t="shared" si="8"/>
        <v>A3</v>
      </c>
      <c r="K319" s="5"/>
      <c r="L319" s="5" t="str">
        <f t="shared" si="9"/>
        <v>A3</v>
      </c>
    </row>
    <row r="320" spans="3:12" ht="15.6" x14ac:dyDescent="0.3">
      <c r="C320" s="1" t="s">
        <v>275</v>
      </c>
      <c r="D320" s="16">
        <v>12132</v>
      </c>
      <c r="E320" s="13" t="s">
        <v>1958</v>
      </c>
      <c r="J320" s="5" t="str">
        <f t="shared" si="8"/>
        <v>A3</v>
      </c>
      <c r="K320" s="5"/>
      <c r="L320" s="5" t="str">
        <f t="shared" si="9"/>
        <v>A3</v>
      </c>
    </row>
    <row r="321" spans="3:12" ht="15.6" x14ac:dyDescent="0.3">
      <c r="C321" s="1" t="s">
        <v>276</v>
      </c>
      <c r="D321" s="16">
        <v>12085</v>
      </c>
      <c r="E321" s="13" t="s">
        <v>1958</v>
      </c>
      <c r="J321" s="5" t="str">
        <f t="shared" si="8"/>
        <v>A3</v>
      </c>
      <c r="K321" s="5"/>
      <c r="L321" s="5" t="str">
        <f t="shared" si="9"/>
        <v>A3</v>
      </c>
    </row>
    <row r="322" spans="3:12" ht="15.6" x14ac:dyDescent="0.3">
      <c r="C322" s="1" t="s">
        <v>277</v>
      </c>
      <c r="D322" s="16">
        <v>12063</v>
      </c>
      <c r="E322" s="13" t="s">
        <v>1958</v>
      </c>
      <c r="J322" s="5" t="str">
        <f t="shared" si="8"/>
        <v>A3</v>
      </c>
      <c r="K322" s="5"/>
      <c r="L322" s="5" t="str">
        <f t="shared" si="9"/>
        <v>A3</v>
      </c>
    </row>
    <row r="323" spans="3:12" ht="15.6" x14ac:dyDescent="0.3">
      <c r="C323" s="1" t="s">
        <v>278</v>
      </c>
      <c r="D323" s="16">
        <v>12100</v>
      </c>
      <c r="E323" s="13" t="s">
        <v>1958</v>
      </c>
      <c r="J323" s="5" t="str">
        <f t="shared" si="8"/>
        <v>A3</v>
      </c>
      <c r="K323" s="5"/>
      <c r="L323" s="5" t="str">
        <f t="shared" si="9"/>
        <v>A3</v>
      </c>
    </row>
    <row r="324" spans="3:12" ht="15.6" x14ac:dyDescent="0.3">
      <c r="C324" s="1" t="s">
        <v>279</v>
      </c>
      <c r="D324" s="16">
        <v>12100</v>
      </c>
      <c r="E324" s="13" t="s">
        <v>1958</v>
      </c>
      <c r="J324" s="5" t="str">
        <f t="shared" si="8"/>
        <v>A3</v>
      </c>
      <c r="K324" s="5"/>
      <c r="L324" s="5" t="str">
        <f t="shared" si="9"/>
        <v>A3</v>
      </c>
    </row>
    <row r="325" spans="3:12" ht="15.6" x14ac:dyDescent="0.3">
      <c r="C325" s="1" t="s">
        <v>280</v>
      </c>
      <c r="D325" s="16">
        <v>12100</v>
      </c>
      <c r="E325" s="13" t="s">
        <v>1958</v>
      </c>
      <c r="J325" s="5" t="str">
        <f t="shared" si="8"/>
        <v>A3</v>
      </c>
      <c r="K325" s="5"/>
      <c r="L325" s="5" t="str">
        <f t="shared" si="9"/>
        <v>A3</v>
      </c>
    </row>
    <row r="326" spans="3:12" ht="15.6" x14ac:dyDescent="0.3">
      <c r="C326" s="1" t="s">
        <v>281</v>
      </c>
      <c r="D326" s="16">
        <v>12100</v>
      </c>
      <c r="E326" s="13" t="s">
        <v>1958</v>
      </c>
      <c r="J326" s="5" t="str">
        <f t="shared" si="8"/>
        <v>A3</v>
      </c>
      <c r="K326" s="5"/>
      <c r="L326" s="5" t="str">
        <f t="shared" si="9"/>
        <v>A3</v>
      </c>
    </row>
    <row r="327" spans="3:12" ht="15.6" x14ac:dyDescent="0.3">
      <c r="C327" s="1" t="s">
        <v>282</v>
      </c>
      <c r="D327" s="16">
        <v>12061</v>
      </c>
      <c r="E327" s="13" t="s">
        <v>1958</v>
      </c>
      <c r="J327" s="5" t="str">
        <f t="shared" ref="J327:J390" si="10">L326</f>
        <v>A3</v>
      </c>
      <c r="K327" s="5"/>
      <c r="L327" s="5" t="str">
        <f t="shared" si="9"/>
        <v>A3</v>
      </c>
    </row>
    <row r="328" spans="3:12" ht="15.6" x14ac:dyDescent="0.3">
      <c r="C328" s="1" t="s">
        <v>283</v>
      </c>
      <c r="D328" s="16">
        <v>12105</v>
      </c>
      <c r="E328" s="13" t="s">
        <v>1958</v>
      </c>
      <c r="J328" s="5" t="str">
        <f t="shared" si="10"/>
        <v>A3</v>
      </c>
      <c r="K328" s="5"/>
      <c r="L328" s="5" t="str">
        <f t="shared" ref="L328:L391" si="11">E329</f>
        <v>A3</v>
      </c>
    </row>
    <row r="329" spans="3:12" ht="15.6" x14ac:dyDescent="0.3">
      <c r="C329" s="1" t="s">
        <v>284</v>
      </c>
      <c r="D329" s="16">
        <v>12099</v>
      </c>
      <c r="E329" s="13" t="s">
        <v>1958</v>
      </c>
      <c r="J329" s="5" t="str">
        <f t="shared" si="10"/>
        <v>A3</v>
      </c>
      <c r="K329" s="5"/>
      <c r="L329" s="5" t="str">
        <f t="shared" si="11"/>
        <v>A3</v>
      </c>
    </row>
    <row r="330" spans="3:12" ht="15.6" x14ac:dyDescent="0.3">
      <c r="C330" s="1" t="s">
        <v>285</v>
      </c>
      <c r="D330" s="16">
        <v>12118</v>
      </c>
      <c r="E330" s="13" t="s">
        <v>1958</v>
      </c>
      <c r="J330" s="5" t="str">
        <f t="shared" si="10"/>
        <v>A3</v>
      </c>
      <c r="K330" s="5"/>
      <c r="L330" s="5" t="str">
        <f t="shared" si="11"/>
        <v>A3</v>
      </c>
    </row>
    <row r="331" spans="3:12" ht="15.6" x14ac:dyDescent="0.3">
      <c r="C331" s="1" t="s">
        <v>286</v>
      </c>
      <c r="D331" s="16">
        <v>12135</v>
      </c>
      <c r="E331" s="13" t="s">
        <v>1958</v>
      </c>
      <c r="J331" s="5" t="str">
        <f t="shared" si="10"/>
        <v>A3</v>
      </c>
      <c r="K331" s="5"/>
      <c r="L331" s="5" t="str">
        <f t="shared" si="11"/>
        <v>A3</v>
      </c>
    </row>
    <row r="332" spans="3:12" ht="15.6" x14ac:dyDescent="0.3">
      <c r="C332" s="1" t="s">
        <v>287</v>
      </c>
      <c r="D332" s="16">
        <v>12135</v>
      </c>
      <c r="E332" s="13" t="s">
        <v>1958</v>
      </c>
      <c r="J332" s="5" t="str">
        <f t="shared" si="10"/>
        <v>A3</v>
      </c>
      <c r="K332" s="5"/>
      <c r="L332" s="5" t="str">
        <f t="shared" si="11"/>
        <v>A3</v>
      </c>
    </row>
    <row r="333" spans="3:12" ht="15.6" x14ac:dyDescent="0.3">
      <c r="C333" s="1" t="s">
        <v>288</v>
      </c>
      <c r="D333" s="16">
        <v>12135</v>
      </c>
      <c r="E333" s="13" t="s">
        <v>1958</v>
      </c>
      <c r="J333" s="5" t="str">
        <f t="shared" si="10"/>
        <v>A3</v>
      </c>
      <c r="K333" s="5"/>
      <c r="L333" s="5" t="str">
        <f t="shared" si="11"/>
        <v>A3</v>
      </c>
    </row>
    <row r="334" spans="3:12" ht="15.6" x14ac:dyDescent="0.3">
      <c r="C334" s="1" t="s">
        <v>289</v>
      </c>
      <c r="D334" s="16">
        <v>12203</v>
      </c>
      <c r="E334" s="13" t="s">
        <v>1958</v>
      </c>
      <c r="J334" s="5" t="str">
        <f t="shared" si="10"/>
        <v>A3</v>
      </c>
      <c r="K334" s="5"/>
      <c r="L334" s="5" t="str">
        <f t="shared" si="11"/>
        <v>A4</v>
      </c>
    </row>
    <row r="335" spans="3:12" ht="15.6" x14ac:dyDescent="0.3">
      <c r="C335" s="1" t="s">
        <v>290</v>
      </c>
      <c r="D335" s="16">
        <v>12215</v>
      </c>
      <c r="E335" s="13" t="s">
        <v>1959</v>
      </c>
      <c r="J335" s="5" t="str">
        <f t="shared" si="10"/>
        <v>A4</v>
      </c>
      <c r="K335" s="5"/>
      <c r="L335" s="5" t="str">
        <f t="shared" si="11"/>
        <v>A4</v>
      </c>
    </row>
    <row r="336" spans="3:12" ht="15.6" x14ac:dyDescent="0.3">
      <c r="C336" s="1" t="s">
        <v>291</v>
      </c>
      <c r="D336" s="16">
        <v>12234</v>
      </c>
      <c r="E336" s="13" t="s">
        <v>1959</v>
      </c>
      <c r="J336" s="5" t="str">
        <f t="shared" si="10"/>
        <v>A4</v>
      </c>
      <c r="K336" s="5"/>
      <c r="L336" s="5" t="str">
        <f t="shared" si="11"/>
        <v>A4</v>
      </c>
    </row>
    <row r="337" spans="3:12" ht="15.6" x14ac:dyDescent="0.3">
      <c r="C337" s="1" t="s">
        <v>292</v>
      </c>
      <c r="D337" s="16">
        <v>12256</v>
      </c>
      <c r="E337" s="13" t="s">
        <v>1959</v>
      </c>
      <c r="J337" s="5" t="str">
        <f t="shared" si="10"/>
        <v>A4</v>
      </c>
      <c r="K337" s="5"/>
      <c r="L337" s="5" t="str">
        <f t="shared" si="11"/>
        <v>A4</v>
      </c>
    </row>
    <row r="338" spans="3:12" ht="15.6" x14ac:dyDescent="0.3">
      <c r="C338" s="1" t="s">
        <v>293</v>
      </c>
      <c r="D338" s="16">
        <v>12235</v>
      </c>
      <c r="E338" s="13" t="s">
        <v>1959</v>
      </c>
      <c r="J338" s="5" t="str">
        <f t="shared" si="10"/>
        <v>A4</v>
      </c>
      <c r="K338" s="5"/>
      <c r="L338" s="5" t="str">
        <f t="shared" si="11"/>
        <v>A4</v>
      </c>
    </row>
    <row r="339" spans="3:12" ht="15.6" x14ac:dyDescent="0.3">
      <c r="C339" s="3">
        <v>41802</v>
      </c>
      <c r="D339" s="16">
        <v>12235</v>
      </c>
      <c r="E339" s="13" t="s">
        <v>1959</v>
      </c>
      <c r="J339" s="5" t="str">
        <f t="shared" si="10"/>
        <v>A4</v>
      </c>
      <c r="K339" s="5"/>
      <c r="L339" s="5" t="str">
        <f t="shared" si="11"/>
        <v>A4</v>
      </c>
    </row>
    <row r="340" spans="3:12" ht="15.6" x14ac:dyDescent="0.3">
      <c r="C340" s="3">
        <v>41832</v>
      </c>
      <c r="D340" s="16">
        <v>12235</v>
      </c>
      <c r="E340" s="13" t="s">
        <v>1959</v>
      </c>
      <c r="J340" s="5" t="str">
        <f t="shared" si="10"/>
        <v>A4</v>
      </c>
      <c r="K340" s="5"/>
      <c r="L340" s="5" t="str">
        <f t="shared" si="11"/>
        <v>A4</v>
      </c>
    </row>
    <row r="341" spans="3:12" ht="15.6" x14ac:dyDescent="0.3">
      <c r="C341" s="1" t="s">
        <v>294</v>
      </c>
      <c r="D341" s="16">
        <v>12290</v>
      </c>
      <c r="E341" s="13" t="s">
        <v>1959</v>
      </c>
      <c r="J341" s="5" t="str">
        <f t="shared" si="10"/>
        <v>A4</v>
      </c>
      <c r="K341" s="5"/>
      <c r="L341" s="5" t="str">
        <f t="shared" si="11"/>
        <v>A4</v>
      </c>
    </row>
    <row r="342" spans="3:12" ht="15.6" x14ac:dyDescent="0.3">
      <c r="C342" s="1" t="s">
        <v>295</v>
      </c>
      <c r="D342" s="16">
        <v>12285</v>
      </c>
      <c r="E342" s="13" t="s">
        <v>1959</v>
      </c>
      <c r="J342" s="5" t="str">
        <f t="shared" si="10"/>
        <v>A4</v>
      </c>
      <c r="K342" s="5"/>
      <c r="L342" s="5" t="str">
        <f t="shared" si="11"/>
        <v>A4</v>
      </c>
    </row>
    <row r="343" spans="3:12" ht="15.6" x14ac:dyDescent="0.3">
      <c r="C343" s="1" t="s">
        <v>296</v>
      </c>
      <c r="D343" s="16">
        <v>12274</v>
      </c>
      <c r="E343" s="13" t="s">
        <v>1959</v>
      </c>
      <c r="J343" s="5" t="str">
        <f t="shared" si="10"/>
        <v>A4</v>
      </c>
      <c r="K343" s="5"/>
      <c r="L343" s="5" t="str">
        <f t="shared" si="11"/>
        <v>A4</v>
      </c>
    </row>
    <row r="344" spans="3:12" ht="15.6" x14ac:dyDescent="0.3">
      <c r="C344" s="1" t="s">
        <v>297</v>
      </c>
      <c r="D344" s="16">
        <v>12274</v>
      </c>
      <c r="E344" s="13" t="s">
        <v>1959</v>
      </c>
      <c r="J344" s="5" t="str">
        <f t="shared" si="10"/>
        <v>A4</v>
      </c>
      <c r="K344" s="5"/>
      <c r="L344" s="5" t="str">
        <f t="shared" si="11"/>
        <v>A4</v>
      </c>
    </row>
    <row r="345" spans="3:12" ht="15.6" x14ac:dyDescent="0.3">
      <c r="C345" s="1" t="s">
        <v>298</v>
      </c>
      <c r="D345" s="16">
        <v>12370</v>
      </c>
      <c r="E345" s="13" t="s">
        <v>1959</v>
      </c>
      <c r="J345" s="5" t="str">
        <f t="shared" si="10"/>
        <v>A4</v>
      </c>
      <c r="K345" s="5"/>
      <c r="L345" s="5" t="str">
        <f t="shared" si="11"/>
        <v>A4</v>
      </c>
    </row>
    <row r="346" spans="3:12" ht="15.6" x14ac:dyDescent="0.3">
      <c r="C346" s="1" t="s">
        <v>299</v>
      </c>
      <c r="D346" s="16">
        <v>12370</v>
      </c>
      <c r="E346" s="13" t="s">
        <v>1959</v>
      </c>
      <c r="J346" s="5" t="str">
        <f t="shared" si="10"/>
        <v>A4</v>
      </c>
      <c r="K346" s="5"/>
      <c r="L346" s="5" t="str">
        <f t="shared" si="11"/>
        <v>A4</v>
      </c>
    </row>
    <row r="347" spans="3:12" ht="15.6" x14ac:dyDescent="0.3">
      <c r="C347" s="1" t="s">
        <v>300</v>
      </c>
      <c r="D347" s="16">
        <v>12370</v>
      </c>
      <c r="E347" s="13" t="s">
        <v>1959</v>
      </c>
      <c r="J347" s="5" t="str">
        <f t="shared" si="10"/>
        <v>A4</v>
      </c>
      <c r="K347" s="5"/>
      <c r="L347" s="5" t="str">
        <f t="shared" si="11"/>
        <v>A4</v>
      </c>
    </row>
    <row r="348" spans="3:12" ht="15.6" x14ac:dyDescent="0.3">
      <c r="C348" s="1" t="s">
        <v>301</v>
      </c>
      <c r="D348" s="16">
        <v>12536</v>
      </c>
      <c r="E348" s="13" t="s">
        <v>1959</v>
      </c>
      <c r="J348" s="5" t="str">
        <f t="shared" si="10"/>
        <v>A4</v>
      </c>
      <c r="K348" s="5"/>
      <c r="L348" s="5" t="str">
        <f t="shared" si="11"/>
        <v>A5</v>
      </c>
    </row>
    <row r="349" spans="3:12" ht="15.6" x14ac:dyDescent="0.3">
      <c r="C349" s="1" t="s">
        <v>302</v>
      </c>
      <c r="D349" s="16">
        <v>12835</v>
      </c>
      <c r="E349" s="13" t="s">
        <v>1960</v>
      </c>
      <c r="J349" s="5" t="str">
        <f t="shared" si="10"/>
        <v>A5</v>
      </c>
      <c r="K349" s="5"/>
      <c r="L349" s="5" t="str">
        <f t="shared" si="11"/>
        <v>A5</v>
      </c>
    </row>
    <row r="350" spans="3:12" ht="15.6" x14ac:dyDescent="0.3">
      <c r="C350" s="1" t="s">
        <v>303</v>
      </c>
      <c r="D350" s="16">
        <v>12656</v>
      </c>
      <c r="E350" s="13" t="s">
        <v>1960</v>
      </c>
      <c r="J350" s="5" t="str">
        <f t="shared" si="10"/>
        <v>A5</v>
      </c>
      <c r="K350" s="5"/>
      <c r="L350" s="5" t="str">
        <f t="shared" si="11"/>
        <v>A4</v>
      </c>
    </row>
    <row r="351" spans="3:12" ht="15.6" x14ac:dyDescent="0.3">
      <c r="C351" s="1" t="s">
        <v>304</v>
      </c>
      <c r="D351" s="16">
        <v>12502</v>
      </c>
      <c r="E351" s="13" t="s">
        <v>1959</v>
      </c>
      <c r="J351" s="5" t="str">
        <f t="shared" si="10"/>
        <v>A4</v>
      </c>
      <c r="K351" s="5"/>
      <c r="L351" s="5" t="str">
        <f t="shared" si="11"/>
        <v>A4</v>
      </c>
    </row>
    <row r="352" spans="3:12" ht="15.6" x14ac:dyDescent="0.3">
      <c r="C352" s="1" t="s">
        <v>305</v>
      </c>
      <c r="D352" s="16">
        <v>12437</v>
      </c>
      <c r="E352" s="13" t="s">
        <v>1959</v>
      </c>
      <c r="J352" s="5" t="str">
        <f t="shared" si="10"/>
        <v>A4</v>
      </c>
      <c r="K352" s="5"/>
      <c r="L352" s="5" t="str">
        <f t="shared" si="11"/>
        <v>A4</v>
      </c>
    </row>
    <row r="353" spans="3:12" ht="15.6" x14ac:dyDescent="0.3">
      <c r="C353" s="1" t="s">
        <v>306</v>
      </c>
      <c r="D353" s="16">
        <v>12437</v>
      </c>
      <c r="E353" s="13" t="s">
        <v>1959</v>
      </c>
      <c r="J353" s="5" t="str">
        <f t="shared" si="10"/>
        <v>A4</v>
      </c>
      <c r="K353" s="5"/>
      <c r="L353" s="5" t="str">
        <f t="shared" si="11"/>
        <v>A4</v>
      </c>
    </row>
    <row r="354" spans="3:12" ht="15.6" x14ac:dyDescent="0.3">
      <c r="C354" s="1" t="s">
        <v>307</v>
      </c>
      <c r="D354" s="16">
        <v>12437</v>
      </c>
      <c r="E354" s="13" t="s">
        <v>1959</v>
      </c>
      <c r="J354" s="5" t="str">
        <f t="shared" si="10"/>
        <v>A4</v>
      </c>
      <c r="K354" s="5"/>
      <c r="L354" s="5" t="str">
        <f t="shared" si="11"/>
        <v>A4</v>
      </c>
    </row>
    <row r="355" spans="3:12" ht="15.6" x14ac:dyDescent="0.3">
      <c r="C355" s="1" t="s">
        <v>308</v>
      </c>
      <c r="D355" s="16">
        <v>12373</v>
      </c>
      <c r="E355" s="13" t="s">
        <v>1959</v>
      </c>
      <c r="J355" s="5" t="str">
        <f t="shared" si="10"/>
        <v>A4</v>
      </c>
      <c r="K355" s="5"/>
      <c r="L355" s="5" t="str">
        <f t="shared" si="11"/>
        <v>A4</v>
      </c>
    </row>
    <row r="356" spans="3:12" ht="15.6" x14ac:dyDescent="0.3">
      <c r="C356" s="1" t="s">
        <v>309</v>
      </c>
      <c r="D356" s="16">
        <v>12394</v>
      </c>
      <c r="E356" s="13" t="s">
        <v>1959</v>
      </c>
      <c r="J356" s="5" t="str">
        <f t="shared" si="10"/>
        <v>A4</v>
      </c>
      <c r="K356" s="5"/>
      <c r="L356" s="5" t="str">
        <f t="shared" si="11"/>
        <v>A4</v>
      </c>
    </row>
    <row r="357" spans="3:12" ht="15.6" x14ac:dyDescent="0.3">
      <c r="C357" s="1" t="s">
        <v>310</v>
      </c>
      <c r="D357" s="16">
        <v>12405</v>
      </c>
      <c r="E357" s="13" t="s">
        <v>1959</v>
      </c>
      <c r="J357" s="5" t="str">
        <f t="shared" si="10"/>
        <v>A4</v>
      </c>
      <c r="K357" s="5"/>
      <c r="L357" s="5" t="str">
        <f t="shared" si="11"/>
        <v>A4</v>
      </c>
    </row>
    <row r="358" spans="3:12" ht="15.6" x14ac:dyDescent="0.3">
      <c r="C358" s="1" t="s">
        <v>311</v>
      </c>
      <c r="D358" s="16">
        <v>12405</v>
      </c>
      <c r="E358" s="13" t="s">
        <v>1959</v>
      </c>
      <c r="J358" s="5" t="str">
        <f t="shared" si="10"/>
        <v>A4</v>
      </c>
      <c r="K358" s="5"/>
      <c r="L358" s="5" t="str">
        <f t="shared" si="11"/>
        <v>A4</v>
      </c>
    </row>
    <row r="359" spans="3:12" ht="15.6" x14ac:dyDescent="0.3">
      <c r="C359" s="1" t="s">
        <v>312</v>
      </c>
      <c r="D359" s="16">
        <v>12405</v>
      </c>
      <c r="E359" s="13" t="s">
        <v>1959</v>
      </c>
      <c r="J359" s="5" t="str">
        <f t="shared" si="10"/>
        <v>A4</v>
      </c>
      <c r="K359" s="5"/>
      <c r="L359" s="5" t="str">
        <f t="shared" si="11"/>
        <v>A4</v>
      </c>
    </row>
    <row r="360" spans="3:12" ht="15.6" x14ac:dyDescent="0.3">
      <c r="C360" s="1" t="s">
        <v>313</v>
      </c>
      <c r="D360" s="16">
        <v>12405</v>
      </c>
      <c r="E360" s="13" t="s">
        <v>1959</v>
      </c>
      <c r="J360" s="5" t="str">
        <f t="shared" si="10"/>
        <v>A4</v>
      </c>
      <c r="K360" s="5"/>
      <c r="L360" s="5" t="str">
        <f t="shared" si="11"/>
        <v>A4</v>
      </c>
    </row>
    <row r="361" spans="3:12" ht="15.6" x14ac:dyDescent="0.3">
      <c r="C361" s="1" t="s">
        <v>314</v>
      </c>
      <c r="D361" s="16">
        <v>12405</v>
      </c>
      <c r="E361" s="13" t="s">
        <v>1959</v>
      </c>
      <c r="J361" s="5" t="str">
        <f t="shared" si="10"/>
        <v>A4</v>
      </c>
      <c r="K361" s="5"/>
      <c r="L361" s="5" t="str">
        <f t="shared" si="11"/>
        <v>A4</v>
      </c>
    </row>
    <row r="362" spans="3:12" ht="15.6" x14ac:dyDescent="0.3">
      <c r="C362" s="1" t="s">
        <v>315</v>
      </c>
      <c r="D362" s="16">
        <v>12372</v>
      </c>
      <c r="E362" s="13" t="s">
        <v>1959</v>
      </c>
      <c r="J362" s="5" t="str">
        <f t="shared" si="10"/>
        <v>A4</v>
      </c>
      <c r="K362" s="5"/>
      <c r="L362" s="5" t="str">
        <f t="shared" si="11"/>
        <v>A4</v>
      </c>
    </row>
    <row r="363" spans="3:12" ht="15.6" x14ac:dyDescent="0.3">
      <c r="C363" s="1" t="s">
        <v>316</v>
      </c>
      <c r="D363" s="16">
        <v>12374</v>
      </c>
      <c r="E363" s="13" t="s">
        <v>1959</v>
      </c>
      <c r="J363" s="5" t="str">
        <f t="shared" si="10"/>
        <v>A4</v>
      </c>
      <c r="K363" s="5"/>
      <c r="L363" s="5" t="str">
        <f t="shared" si="11"/>
        <v>A4</v>
      </c>
    </row>
    <row r="364" spans="3:12" ht="15.6" x14ac:dyDescent="0.3">
      <c r="C364" s="1" t="s">
        <v>317</v>
      </c>
      <c r="D364" s="16">
        <v>12378</v>
      </c>
      <c r="E364" s="13" t="s">
        <v>1959</v>
      </c>
      <c r="J364" s="5" t="str">
        <f t="shared" si="10"/>
        <v>A4</v>
      </c>
      <c r="K364" s="5"/>
      <c r="L364" s="5" t="str">
        <f t="shared" si="11"/>
        <v>A4</v>
      </c>
    </row>
    <row r="365" spans="3:12" ht="15.6" x14ac:dyDescent="0.3">
      <c r="C365" s="3">
        <v>42005</v>
      </c>
      <c r="D365" s="16">
        <v>12378</v>
      </c>
      <c r="E365" s="13" t="s">
        <v>1959</v>
      </c>
      <c r="J365" s="5" t="str">
        <f t="shared" si="10"/>
        <v>A4</v>
      </c>
      <c r="K365" s="5"/>
      <c r="L365" s="5" t="str">
        <f t="shared" si="11"/>
        <v>A4</v>
      </c>
    </row>
    <row r="366" spans="3:12" ht="15.6" x14ac:dyDescent="0.3">
      <c r="C366" s="1" t="s">
        <v>318</v>
      </c>
      <c r="D366" s="16">
        <v>12378</v>
      </c>
      <c r="E366" s="13" t="s">
        <v>1959</v>
      </c>
      <c r="J366" s="5" t="str">
        <f t="shared" si="10"/>
        <v>A4</v>
      </c>
      <c r="K366" s="5"/>
      <c r="L366" s="5" t="str">
        <f t="shared" si="11"/>
        <v>A4</v>
      </c>
    </row>
    <row r="367" spans="3:12" ht="15.6" x14ac:dyDescent="0.3">
      <c r="C367" s="3">
        <v>42064</v>
      </c>
      <c r="D367" s="16">
        <v>12378</v>
      </c>
      <c r="E367" s="13" t="s">
        <v>1959</v>
      </c>
      <c r="J367" s="5" t="str">
        <f t="shared" si="10"/>
        <v>A4</v>
      </c>
      <c r="K367" s="5"/>
      <c r="L367" s="5" t="str">
        <f t="shared" si="11"/>
        <v>A4</v>
      </c>
    </row>
    <row r="368" spans="3:12" ht="15.6" x14ac:dyDescent="0.3">
      <c r="C368" s="3">
        <v>42095</v>
      </c>
      <c r="D368" s="16">
        <v>12378</v>
      </c>
      <c r="E368" s="13" t="s">
        <v>1959</v>
      </c>
      <c r="J368" s="5" t="str">
        <f t="shared" si="10"/>
        <v>A4</v>
      </c>
      <c r="K368" s="5"/>
      <c r="L368" s="5" t="str">
        <f t="shared" si="11"/>
        <v>A4</v>
      </c>
    </row>
    <row r="369" spans="3:12" ht="15.6" x14ac:dyDescent="0.3">
      <c r="C369" s="1" t="s">
        <v>319</v>
      </c>
      <c r="D369" s="16">
        <v>12526</v>
      </c>
      <c r="E369" s="13" t="s">
        <v>1959</v>
      </c>
      <c r="J369" s="5" t="str">
        <f t="shared" si="10"/>
        <v>A4</v>
      </c>
      <c r="K369" s="5"/>
      <c r="L369" s="5" t="str">
        <f t="shared" si="11"/>
        <v>A5</v>
      </c>
    </row>
    <row r="370" spans="3:12" ht="15.6" x14ac:dyDescent="0.3">
      <c r="C370" s="1" t="s">
        <v>320</v>
      </c>
      <c r="D370" s="16">
        <v>12595</v>
      </c>
      <c r="E370" s="13" t="s">
        <v>1960</v>
      </c>
      <c r="J370" s="5" t="str">
        <f t="shared" si="10"/>
        <v>A5</v>
      </c>
      <c r="K370" s="5"/>
      <c r="L370" s="5" t="str">
        <f t="shared" si="11"/>
        <v>A5</v>
      </c>
    </row>
    <row r="371" spans="3:12" ht="15.6" x14ac:dyDescent="0.3">
      <c r="C371" s="1" t="s">
        <v>321</v>
      </c>
      <c r="D371" s="16">
        <v>12668</v>
      </c>
      <c r="E371" s="13" t="s">
        <v>1960</v>
      </c>
      <c r="J371" s="5" t="str">
        <f t="shared" si="10"/>
        <v>A5</v>
      </c>
      <c r="K371" s="5"/>
      <c r="L371" s="5" t="str">
        <f t="shared" si="11"/>
        <v>A5</v>
      </c>
    </row>
    <row r="372" spans="3:12" ht="15.6" x14ac:dyDescent="0.3">
      <c r="C372" s="1" t="s">
        <v>322</v>
      </c>
      <c r="D372" s="16">
        <v>12667</v>
      </c>
      <c r="E372" s="13" t="s">
        <v>1960</v>
      </c>
      <c r="J372" s="5" t="str">
        <f t="shared" si="10"/>
        <v>A5</v>
      </c>
      <c r="K372" s="5"/>
      <c r="L372" s="5" t="str">
        <f t="shared" si="11"/>
        <v>A5</v>
      </c>
    </row>
    <row r="373" spans="3:12" ht="15.6" x14ac:dyDescent="0.3">
      <c r="C373" s="1" t="s">
        <v>323</v>
      </c>
      <c r="D373" s="16">
        <v>12577</v>
      </c>
      <c r="E373" s="13" t="s">
        <v>1960</v>
      </c>
      <c r="J373" s="5" t="str">
        <f t="shared" si="10"/>
        <v>A5</v>
      </c>
      <c r="K373" s="5"/>
      <c r="L373" s="5" t="str">
        <f t="shared" si="11"/>
        <v>A5</v>
      </c>
    </row>
    <row r="374" spans="3:12" ht="15.6" x14ac:dyDescent="0.3">
      <c r="C374" s="3">
        <v>42278</v>
      </c>
      <c r="D374" s="16">
        <v>12577</v>
      </c>
      <c r="E374" s="13" t="s">
        <v>1960</v>
      </c>
      <c r="J374" s="5" t="str">
        <f t="shared" si="10"/>
        <v>A5</v>
      </c>
      <c r="K374" s="5"/>
      <c r="L374" s="5" t="str">
        <f t="shared" si="11"/>
        <v>A5</v>
      </c>
    </row>
    <row r="375" spans="3:12" ht="15.6" x14ac:dyDescent="0.3">
      <c r="C375" s="3">
        <v>42309</v>
      </c>
      <c r="D375" s="16">
        <v>12577</v>
      </c>
      <c r="E375" s="13" t="s">
        <v>1960</v>
      </c>
      <c r="J375" s="5" t="str">
        <f t="shared" si="10"/>
        <v>A5</v>
      </c>
      <c r="K375" s="5"/>
      <c r="L375" s="5" t="str">
        <f t="shared" si="11"/>
        <v>A4</v>
      </c>
    </row>
    <row r="376" spans="3:12" ht="15.6" x14ac:dyDescent="0.3">
      <c r="C376" s="1" t="s">
        <v>324</v>
      </c>
      <c r="D376" s="16">
        <v>12505</v>
      </c>
      <c r="E376" s="13" t="s">
        <v>1959</v>
      </c>
      <c r="J376" s="5" t="str">
        <f t="shared" si="10"/>
        <v>A4</v>
      </c>
      <c r="K376" s="5"/>
      <c r="L376" s="5" t="str">
        <f t="shared" si="11"/>
        <v>A5</v>
      </c>
    </row>
    <row r="377" spans="3:12" ht="15.6" x14ac:dyDescent="0.3">
      <c r="C377" s="1" t="s">
        <v>325</v>
      </c>
      <c r="D377" s="16">
        <v>12545</v>
      </c>
      <c r="E377" s="13" t="s">
        <v>1960</v>
      </c>
      <c r="J377" s="5" t="str">
        <f t="shared" si="10"/>
        <v>A5</v>
      </c>
      <c r="K377" s="5"/>
      <c r="L377" s="5" t="str">
        <f t="shared" si="11"/>
        <v>A4</v>
      </c>
    </row>
    <row r="378" spans="3:12" ht="15.6" x14ac:dyDescent="0.3">
      <c r="C378" s="1" t="s">
        <v>326</v>
      </c>
      <c r="D378" s="16">
        <v>12517</v>
      </c>
      <c r="E378" s="13" t="s">
        <v>1959</v>
      </c>
      <c r="J378" s="5" t="str">
        <f t="shared" si="10"/>
        <v>A4</v>
      </c>
      <c r="K378" s="5"/>
      <c r="L378" s="5" t="str">
        <f t="shared" si="11"/>
        <v>A5</v>
      </c>
    </row>
    <row r="379" spans="3:12" ht="15.6" x14ac:dyDescent="0.3">
      <c r="C379" s="1" t="s">
        <v>327</v>
      </c>
      <c r="D379" s="16">
        <v>12554</v>
      </c>
      <c r="E379" s="13" t="s">
        <v>1960</v>
      </c>
      <c r="J379" s="5" t="str">
        <f t="shared" si="10"/>
        <v>A5</v>
      </c>
      <c r="K379" s="5"/>
      <c r="L379" s="5" t="str">
        <f t="shared" si="11"/>
        <v>A4</v>
      </c>
    </row>
    <row r="380" spans="3:12" ht="15.6" x14ac:dyDescent="0.3">
      <c r="C380" s="1" t="s">
        <v>328</v>
      </c>
      <c r="D380" s="16">
        <v>12530</v>
      </c>
      <c r="E380" s="13" t="s">
        <v>1959</v>
      </c>
      <c r="J380" s="5" t="str">
        <f t="shared" si="10"/>
        <v>A4</v>
      </c>
      <c r="K380" s="5"/>
      <c r="L380" s="5" t="str">
        <f t="shared" si="11"/>
        <v>A4</v>
      </c>
    </row>
    <row r="381" spans="3:12" ht="15.6" x14ac:dyDescent="0.3">
      <c r="C381" s="1" t="s">
        <v>329</v>
      </c>
      <c r="D381" s="16">
        <v>12530</v>
      </c>
      <c r="E381" s="13" t="s">
        <v>1959</v>
      </c>
      <c r="J381" s="5" t="str">
        <f t="shared" si="10"/>
        <v>A4</v>
      </c>
      <c r="K381" s="5"/>
      <c r="L381" s="5" t="str">
        <f t="shared" si="11"/>
        <v>A4</v>
      </c>
    </row>
    <row r="382" spans="3:12" ht="15.6" x14ac:dyDescent="0.3">
      <c r="C382" s="1" t="s">
        <v>330</v>
      </c>
      <c r="D382" s="16">
        <v>12530</v>
      </c>
      <c r="E382" s="13" t="s">
        <v>1959</v>
      </c>
      <c r="J382" s="5" t="str">
        <f t="shared" si="10"/>
        <v>A4</v>
      </c>
      <c r="K382" s="5"/>
      <c r="L382" s="5" t="str">
        <f t="shared" si="11"/>
        <v>A5</v>
      </c>
    </row>
    <row r="383" spans="3:12" ht="15.6" x14ac:dyDescent="0.3">
      <c r="C383" s="1" t="s">
        <v>331</v>
      </c>
      <c r="D383" s="16">
        <v>12549</v>
      </c>
      <c r="E383" s="13" t="s">
        <v>1960</v>
      </c>
      <c r="J383" s="5" t="str">
        <f t="shared" si="10"/>
        <v>A5</v>
      </c>
      <c r="K383" s="5"/>
      <c r="L383" s="5" t="str">
        <f t="shared" si="11"/>
        <v>A5</v>
      </c>
    </row>
    <row r="384" spans="3:12" ht="15.6" x14ac:dyDescent="0.3">
      <c r="C384" s="1" t="s">
        <v>332</v>
      </c>
      <c r="D384" s="16">
        <v>12596</v>
      </c>
      <c r="E384" s="13" t="s">
        <v>1960</v>
      </c>
      <c r="J384" s="5" t="str">
        <f t="shared" si="10"/>
        <v>A5</v>
      </c>
      <c r="K384" s="5"/>
      <c r="L384" s="5" t="str">
        <f t="shared" si="11"/>
        <v>A4</v>
      </c>
    </row>
    <row r="385" spans="3:12" ht="15.6" x14ac:dyDescent="0.3">
      <c r="C385" s="1" t="s">
        <v>333</v>
      </c>
      <c r="D385" s="16">
        <v>12494</v>
      </c>
      <c r="E385" s="13" t="s">
        <v>1959</v>
      </c>
      <c r="J385" s="5" t="str">
        <f t="shared" si="10"/>
        <v>A4</v>
      </c>
      <c r="K385" s="5"/>
      <c r="L385" s="5" t="str">
        <f t="shared" si="11"/>
        <v>A4</v>
      </c>
    </row>
    <row r="386" spans="3:12" ht="15.6" x14ac:dyDescent="0.3">
      <c r="C386" s="1" t="s">
        <v>334</v>
      </c>
      <c r="D386" s="16">
        <v>12389</v>
      </c>
      <c r="E386" s="13" t="s">
        <v>1959</v>
      </c>
      <c r="J386" s="5" t="str">
        <f t="shared" si="10"/>
        <v>A4</v>
      </c>
      <c r="K386" s="5"/>
      <c r="L386" s="5" t="str">
        <f t="shared" si="11"/>
        <v>A4</v>
      </c>
    </row>
    <row r="387" spans="3:12" ht="15.6" x14ac:dyDescent="0.3">
      <c r="C387" s="1" t="s">
        <v>335</v>
      </c>
      <c r="D387" s="16">
        <v>12382</v>
      </c>
      <c r="E387" s="13" t="s">
        <v>1959</v>
      </c>
      <c r="J387" s="5" t="str">
        <f t="shared" si="10"/>
        <v>A4</v>
      </c>
      <c r="K387" s="5"/>
      <c r="L387" s="5" t="str">
        <f t="shared" si="11"/>
        <v>A4</v>
      </c>
    </row>
    <row r="388" spans="3:12" ht="15.6" x14ac:dyDescent="0.3">
      <c r="C388" s="1" t="s">
        <v>336</v>
      </c>
      <c r="D388" s="16">
        <v>12382</v>
      </c>
      <c r="E388" s="13" t="s">
        <v>1959</v>
      </c>
      <c r="J388" s="5" t="str">
        <f t="shared" si="10"/>
        <v>A4</v>
      </c>
      <c r="K388" s="5"/>
      <c r="L388" s="5" t="str">
        <f t="shared" si="11"/>
        <v>A4</v>
      </c>
    </row>
    <row r="389" spans="3:12" ht="15.6" x14ac:dyDescent="0.3">
      <c r="C389" s="1" t="s">
        <v>337</v>
      </c>
      <c r="D389" s="16">
        <v>12382</v>
      </c>
      <c r="E389" s="13" t="s">
        <v>1959</v>
      </c>
      <c r="J389" s="5" t="str">
        <f t="shared" si="10"/>
        <v>A4</v>
      </c>
      <c r="K389" s="5"/>
      <c r="L389" s="5" t="str">
        <f t="shared" si="11"/>
        <v>A4</v>
      </c>
    </row>
    <row r="390" spans="3:12" ht="15.6" x14ac:dyDescent="0.3">
      <c r="C390" s="1" t="s">
        <v>338</v>
      </c>
      <c r="D390" s="16">
        <v>12454</v>
      </c>
      <c r="E390" s="13" t="s">
        <v>1959</v>
      </c>
      <c r="J390" s="5" t="str">
        <f t="shared" si="10"/>
        <v>A4</v>
      </c>
      <c r="K390" s="5"/>
      <c r="L390" s="5" t="str">
        <f t="shared" si="11"/>
        <v>A4</v>
      </c>
    </row>
    <row r="391" spans="3:12" ht="15.6" x14ac:dyDescent="0.3">
      <c r="C391" s="1" t="s">
        <v>339</v>
      </c>
      <c r="D391" s="16">
        <v>12431</v>
      </c>
      <c r="E391" s="13" t="s">
        <v>1959</v>
      </c>
      <c r="J391" s="5" t="str">
        <f t="shared" ref="J391:J454" si="12">L390</f>
        <v>A4</v>
      </c>
      <c r="K391" s="5"/>
      <c r="L391" s="5" t="str">
        <f t="shared" si="11"/>
        <v>A4</v>
      </c>
    </row>
    <row r="392" spans="3:12" ht="15.6" x14ac:dyDescent="0.3">
      <c r="C392" s="1" t="s">
        <v>340</v>
      </c>
      <c r="D392" s="16">
        <v>12436</v>
      </c>
      <c r="E392" s="13" t="s">
        <v>1959</v>
      </c>
      <c r="J392" s="5" t="str">
        <f t="shared" si="12"/>
        <v>A4</v>
      </c>
      <c r="K392" s="5"/>
      <c r="L392" s="5" t="str">
        <f t="shared" ref="L392:L455" si="13">E393</f>
        <v>A4</v>
      </c>
    </row>
    <row r="393" spans="3:12" ht="15.6" x14ac:dyDescent="0.3">
      <c r="C393" s="1" t="s">
        <v>341</v>
      </c>
      <c r="D393" s="16">
        <v>12452</v>
      </c>
      <c r="E393" s="13" t="s">
        <v>1959</v>
      </c>
      <c r="J393" s="5" t="str">
        <f t="shared" si="12"/>
        <v>A4</v>
      </c>
      <c r="K393" s="5"/>
      <c r="L393" s="5" t="str">
        <f t="shared" si="13"/>
        <v>A5</v>
      </c>
    </row>
    <row r="394" spans="3:12" ht="15.6" x14ac:dyDescent="0.3">
      <c r="C394" s="1" t="s">
        <v>342</v>
      </c>
      <c r="D394" s="16">
        <v>12562</v>
      </c>
      <c r="E394" s="13" t="s">
        <v>1960</v>
      </c>
      <c r="J394" s="5" t="str">
        <f t="shared" si="12"/>
        <v>A5</v>
      </c>
      <c r="K394" s="5"/>
      <c r="L394" s="5" t="str">
        <f t="shared" si="13"/>
        <v>A5</v>
      </c>
    </row>
    <row r="395" spans="3:12" ht="15.6" x14ac:dyDescent="0.3">
      <c r="C395" s="1" t="s">
        <v>343</v>
      </c>
      <c r="D395" s="16">
        <v>12562</v>
      </c>
      <c r="E395" s="13" t="s">
        <v>1960</v>
      </c>
      <c r="J395" s="5" t="str">
        <f t="shared" si="12"/>
        <v>A5</v>
      </c>
      <c r="K395" s="5"/>
      <c r="L395" s="5" t="str">
        <f t="shared" si="13"/>
        <v>A5</v>
      </c>
    </row>
    <row r="396" spans="3:12" ht="15.6" x14ac:dyDescent="0.3">
      <c r="C396" s="3">
        <v>42006</v>
      </c>
      <c r="D396" s="16">
        <v>12562</v>
      </c>
      <c r="E396" s="13" t="s">
        <v>1960</v>
      </c>
      <c r="J396" s="5" t="str">
        <f t="shared" si="12"/>
        <v>A5</v>
      </c>
      <c r="K396" s="5"/>
      <c r="L396" s="5" t="str">
        <f t="shared" si="13"/>
        <v>A5</v>
      </c>
    </row>
    <row r="397" spans="3:12" ht="15.6" x14ac:dyDescent="0.3">
      <c r="C397" s="1" t="s">
        <v>344</v>
      </c>
      <c r="D397" s="16">
        <v>12636</v>
      </c>
      <c r="E397" s="13" t="s">
        <v>1960</v>
      </c>
      <c r="J397" s="5" t="str">
        <f t="shared" si="12"/>
        <v>A5</v>
      </c>
      <c r="K397" s="5"/>
      <c r="L397" s="5" t="str">
        <f t="shared" si="13"/>
        <v>A5</v>
      </c>
    </row>
    <row r="398" spans="3:12" ht="15.6" x14ac:dyDescent="0.3">
      <c r="C398" s="1" t="s">
        <v>345</v>
      </c>
      <c r="D398" s="16">
        <v>12580</v>
      </c>
      <c r="E398" s="13" t="s">
        <v>1960</v>
      </c>
      <c r="J398" s="5" t="str">
        <f t="shared" si="12"/>
        <v>A5</v>
      </c>
      <c r="K398" s="5"/>
      <c r="L398" s="5" t="str">
        <f t="shared" si="13"/>
        <v>A5</v>
      </c>
    </row>
    <row r="399" spans="3:12" ht="15.6" x14ac:dyDescent="0.3">
      <c r="C399" s="1" t="s">
        <v>346</v>
      </c>
      <c r="D399" s="16">
        <v>12546</v>
      </c>
      <c r="E399" s="13" t="s">
        <v>1960</v>
      </c>
      <c r="J399" s="5" t="str">
        <f t="shared" si="12"/>
        <v>A5</v>
      </c>
      <c r="K399" s="5"/>
      <c r="L399" s="5" t="str">
        <f t="shared" si="13"/>
        <v>A5</v>
      </c>
    </row>
    <row r="400" spans="3:12" ht="15.6" x14ac:dyDescent="0.3">
      <c r="C400" s="1" t="s">
        <v>347</v>
      </c>
      <c r="D400" s="16">
        <v>12590</v>
      </c>
      <c r="E400" s="13" t="s">
        <v>1960</v>
      </c>
      <c r="J400" s="5" t="str">
        <f t="shared" si="12"/>
        <v>A5</v>
      </c>
      <c r="K400" s="5"/>
      <c r="L400" s="5" t="str">
        <f t="shared" si="13"/>
        <v>A5</v>
      </c>
    </row>
    <row r="401" spans="3:12" ht="15.6" x14ac:dyDescent="0.3">
      <c r="C401" s="1" t="s">
        <v>348</v>
      </c>
      <c r="D401" s="16">
        <v>12550</v>
      </c>
      <c r="E401" s="13" t="s">
        <v>1960</v>
      </c>
      <c r="J401" s="5" t="str">
        <f t="shared" si="12"/>
        <v>A5</v>
      </c>
      <c r="K401" s="5"/>
      <c r="L401" s="5" t="str">
        <f t="shared" si="13"/>
        <v>A5</v>
      </c>
    </row>
    <row r="402" spans="3:12" ht="15.6" x14ac:dyDescent="0.3">
      <c r="C402" s="3">
        <v>42187</v>
      </c>
      <c r="D402" s="16">
        <v>12550</v>
      </c>
      <c r="E402" s="13" t="s">
        <v>1960</v>
      </c>
      <c r="J402" s="5" t="str">
        <f t="shared" si="12"/>
        <v>A5</v>
      </c>
      <c r="K402" s="5"/>
      <c r="L402" s="5" t="str">
        <f t="shared" si="13"/>
        <v>A5</v>
      </c>
    </row>
    <row r="403" spans="3:12" ht="15.6" x14ac:dyDescent="0.3">
      <c r="C403" s="3">
        <v>42218</v>
      </c>
      <c r="D403" s="16">
        <v>12550</v>
      </c>
      <c r="E403" s="13" t="s">
        <v>1960</v>
      </c>
      <c r="J403" s="5" t="str">
        <f t="shared" si="12"/>
        <v>A5</v>
      </c>
      <c r="K403" s="5"/>
      <c r="L403" s="5" t="str">
        <f t="shared" si="13"/>
        <v>A5</v>
      </c>
    </row>
    <row r="404" spans="3:12" ht="15.6" x14ac:dyDescent="0.3">
      <c r="C404" s="1" t="s">
        <v>349</v>
      </c>
      <c r="D404" s="16">
        <v>12616</v>
      </c>
      <c r="E404" s="13" t="s">
        <v>1960</v>
      </c>
      <c r="J404" s="5" t="str">
        <f t="shared" si="12"/>
        <v>A5</v>
      </c>
      <c r="K404" s="5"/>
      <c r="L404" s="5" t="str">
        <f t="shared" si="13"/>
        <v>A5</v>
      </c>
    </row>
    <row r="405" spans="3:12" ht="15.6" x14ac:dyDescent="0.3">
      <c r="C405" s="1" t="s">
        <v>350</v>
      </c>
      <c r="D405" s="16">
        <v>12581</v>
      </c>
      <c r="E405" s="13" t="s">
        <v>1960</v>
      </c>
      <c r="J405" s="5" t="str">
        <f t="shared" si="12"/>
        <v>A5</v>
      </c>
      <c r="K405" s="5"/>
      <c r="L405" s="5" t="str">
        <f t="shared" si="13"/>
        <v>A5</v>
      </c>
    </row>
    <row r="406" spans="3:12" ht="15.6" x14ac:dyDescent="0.3">
      <c r="C406" s="1" t="s">
        <v>351</v>
      </c>
      <c r="D406" s="16">
        <v>12636</v>
      </c>
      <c r="E406" s="13" t="s">
        <v>1960</v>
      </c>
      <c r="J406" s="5" t="str">
        <f t="shared" si="12"/>
        <v>A5</v>
      </c>
      <c r="K406" s="5"/>
      <c r="L406" s="5" t="str">
        <f t="shared" si="13"/>
        <v>A5</v>
      </c>
    </row>
    <row r="407" spans="3:12" ht="15.6" x14ac:dyDescent="0.3">
      <c r="C407" s="1" t="s">
        <v>352</v>
      </c>
      <c r="D407" s="16">
        <v>12730</v>
      </c>
      <c r="E407" s="13" t="s">
        <v>1960</v>
      </c>
      <c r="J407" s="5" t="str">
        <f t="shared" si="12"/>
        <v>A5</v>
      </c>
      <c r="K407" s="5"/>
      <c r="L407" s="5" t="str">
        <f t="shared" si="13"/>
        <v>A5</v>
      </c>
    </row>
    <row r="408" spans="3:12" ht="15.6" x14ac:dyDescent="0.3">
      <c r="C408" s="1" t="s">
        <v>353</v>
      </c>
      <c r="D408" s="16">
        <v>12705</v>
      </c>
      <c r="E408" s="13" t="s">
        <v>1960</v>
      </c>
      <c r="J408" s="5" t="str">
        <f t="shared" si="12"/>
        <v>A5</v>
      </c>
      <c r="K408" s="5"/>
      <c r="L408" s="5" t="str">
        <f t="shared" si="13"/>
        <v>A5</v>
      </c>
    </row>
    <row r="409" spans="3:12" ht="15.6" x14ac:dyDescent="0.3">
      <c r="C409" s="1" t="s">
        <v>354</v>
      </c>
      <c r="D409" s="16">
        <v>12705</v>
      </c>
      <c r="E409" s="13" t="s">
        <v>1960</v>
      </c>
      <c r="J409" s="5" t="str">
        <f t="shared" si="12"/>
        <v>A5</v>
      </c>
      <c r="K409" s="5"/>
      <c r="L409" s="5" t="str">
        <f t="shared" si="13"/>
        <v>A5</v>
      </c>
    </row>
    <row r="410" spans="3:12" ht="15.6" x14ac:dyDescent="0.3">
      <c r="C410" s="1" t="s">
        <v>355</v>
      </c>
      <c r="D410" s="16">
        <v>12705</v>
      </c>
      <c r="E410" s="13" t="s">
        <v>1960</v>
      </c>
      <c r="J410" s="5" t="str">
        <f t="shared" si="12"/>
        <v>A5</v>
      </c>
      <c r="K410" s="5"/>
      <c r="L410" s="5" t="str">
        <f t="shared" si="13"/>
        <v>A5</v>
      </c>
    </row>
    <row r="411" spans="3:12" ht="15.6" x14ac:dyDescent="0.3">
      <c r="C411" s="1" t="s">
        <v>356</v>
      </c>
      <c r="D411" s="16">
        <v>12678</v>
      </c>
      <c r="E411" s="13" t="s">
        <v>1960</v>
      </c>
      <c r="J411" s="5" t="str">
        <f t="shared" si="12"/>
        <v>A5</v>
      </c>
      <c r="K411" s="5"/>
      <c r="L411" s="5" t="str">
        <f t="shared" si="13"/>
        <v>A5</v>
      </c>
    </row>
    <row r="412" spans="3:12" ht="15.6" x14ac:dyDescent="0.3">
      <c r="C412" s="1" t="s">
        <v>357</v>
      </c>
      <c r="D412" s="16">
        <v>12693</v>
      </c>
      <c r="E412" s="13" t="s">
        <v>1960</v>
      </c>
      <c r="J412" s="5" t="str">
        <f t="shared" si="12"/>
        <v>A5</v>
      </c>
      <c r="K412" s="5"/>
      <c r="L412" s="5" t="str">
        <f t="shared" si="13"/>
        <v>A5</v>
      </c>
    </row>
    <row r="413" spans="3:12" ht="15.6" x14ac:dyDescent="0.3">
      <c r="C413" s="1" t="s">
        <v>358</v>
      </c>
      <c r="D413" s="16">
        <v>12740</v>
      </c>
      <c r="E413" s="13" t="s">
        <v>1960</v>
      </c>
      <c r="J413" s="5" t="str">
        <f t="shared" si="12"/>
        <v>A5</v>
      </c>
      <c r="K413" s="5"/>
      <c r="L413" s="5" t="str">
        <f t="shared" si="13"/>
        <v>A5</v>
      </c>
    </row>
    <row r="414" spans="3:12" ht="15.6" x14ac:dyDescent="0.3">
      <c r="C414" s="1" t="s">
        <v>359</v>
      </c>
      <c r="D414" s="16">
        <v>12740</v>
      </c>
      <c r="E414" s="13" t="s">
        <v>1960</v>
      </c>
      <c r="J414" s="5" t="str">
        <f t="shared" si="12"/>
        <v>A5</v>
      </c>
      <c r="K414" s="5"/>
      <c r="L414" s="5" t="str">
        <f t="shared" si="13"/>
        <v>A5</v>
      </c>
    </row>
    <row r="415" spans="3:12" ht="15.6" x14ac:dyDescent="0.3">
      <c r="C415" s="1" t="s">
        <v>360</v>
      </c>
      <c r="D415" s="16">
        <v>12785</v>
      </c>
      <c r="E415" s="13" t="s">
        <v>1960</v>
      </c>
      <c r="J415" s="5" t="str">
        <f t="shared" si="12"/>
        <v>A5</v>
      </c>
      <c r="K415" s="5"/>
      <c r="L415" s="5" t="str">
        <f t="shared" si="13"/>
        <v>A5</v>
      </c>
    </row>
    <row r="416" spans="3:12" ht="15.6" x14ac:dyDescent="0.3">
      <c r="C416" s="1" t="s">
        <v>361</v>
      </c>
      <c r="D416" s="16">
        <v>12785</v>
      </c>
      <c r="E416" s="13" t="s">
        <v>1960</v>
      </c>
      <c r="J416" s="5" t="str">
        <f t="shared" si="12"/>
        <v>A5</v>
      </c>
      <c r="K416" s="5"/>
      <c r="L416" s="5" t="str">
        <f t="shared" si="13"/>
        <v>A5</v>
      </c>
    </row>
    <row r="417" spans="3:12" ht="15.6" x14ac:dyDescent="0.3">
      <c r="C417" s="1" t="s">
        <v>362</v>
      </c>
      <c r="D417" s="16">
        <v>12785</v>
      </c>
      <c r="E417" s="13" t="s">
        <v>1960</v>
      </c>
      <c r="J417" s="5" t="str">
        <f t="shared" si="12"/>
        <v>A5</v>
      </c>
      <c r="K417" s="5"/>
      <c r="L417" s="5" t="str">
        <f t="shared" si="13"/>
        <v>A5</v>
      </c>
    </row>
    <row r="418" spans="3:12" ht="15.6" x14ac:dyDescent="0.3">
      <c r="C418" s="1" t="s">
        <v>363</v>
      </c>
      <c r="D418" s="16">
        <v>12749</v>
      </c>
      <c r="E418" s="13" t="s">
        <v>1960</v>
      </c>
      <c r="J418" s="5" t="str">
        <f t="shared" si="12"/>
        <v>A5</v>
      </c>
      <c r="K418" s="5"/>
      <c r="L418" s="5" t="str">
        <f t="shared" si="13"/>
        <v>A5</v>
      </c>
    </row>
    <row r="419" spans="3:12" ht="15.6" x14ac:dyDescent="0.3">
      <c r="C419" s="1" t="s">
        <v>364</v>
      </c>
      <c r="D419" s="16">
        <v>12802</v>
      </c>
      <c r="E419" s="13" t="s">
        <v>1960</v>
      </c>
      <c r="J419" s="5" t="str">
        <f t="shared" si="12"/>
        <v>A5</v>
      </c>
      <c r="K419" s="5"/>
      <c r="L419" s="5" t="str">
        <f t="shared" si="13"/>
        <v>A5</v>
      </c>
    </row>
    <row r="420" spans="3:12" ht="15.6" x14ac:dyDescent="0.3">
      <c r="C420" s="1" t="s">
        <v>365</v>
      </c>
      <c r="D420" s="16">
        <v>12823</v>
      </c>
      <c r="E420" s="13" t="s">
        <v>1960</v>
      </c>
      <c r="J420" s="5" t="str">
        <f t="shared" si="12"/>
        <v>A5</v>
      </c>
      <c r="K420" s="5"/>
      <c r="L420" s="5" t="str">
        <f t="shared" si="13"/>
        <v>A5</v>
      </c>
    </row>
    <row r="421" spans="3:12" ht="15.6" x14ac:dyDescent="0.3">
      <c r="C421" s="1" t="s">
        <v>366</v>
      </c>
      <c r="D421" s="16">
        <v>12798</v>
      </c>
      <c r="E421" s="13" t="s">
        <v>1960</v>
      </c>
      <c r="J421" s="5" t="str">
        <f t="shared" si="12"/>
        <v>A5</v>
      </c>
      <c r="K421" s="5"/>
      <c r="L421" s="5" t="str">
        <f t="shared" si="13"/>
        <v>A5</v>
      </c>
    </row>
    <row r="422" spans="3:12" ht="15.6" x14ac:dyDescent="0.3">
      <c r="C422" s="1" t="s">
        <v>367</v>
      </c>
      <c r="D422" s="16">
        <v>12799</v>
      </c>
      <c r="E422" s="13" t="s">
        <v>1960</v>
      </c>
      <c r="J422" s="5" t="str">
        <f t="shared" si="12"/>
        <v>A5</v>
      </c>
      <c r="K422" s="5"/>
      <c r="L422" s="5" t="str">
        <f t="shared" si="13"/>
        <v>A5</v>
      </c>
    </row>
    <row r="423" spans="3:12" ht="15.6" x14ac:dyDescent="0.3">
      <c r="C423" s="1" t="s">
        <v>368</v>
      </c>
      <c r="D423" s="16">
        <v>12799</v>
      </c>
      <c r="E423" s="13" t="s">
        <v>1960</v>
      </c>
      <c r="J423" s="5" t="str">
        <f t="shared" si="12"/>
        <v>A5</v>
      </c>
      <c r="K423" s="5"/>
      <c r="L423" s="5" t="str">
        <f t="shared" si="13"/>
        <v>A5</v>
      </c>
    </row>
    <row r="424" spans="3:12" ht="15.6" x14ac:dyDescent="0.3">
      <c r="C424" s="3">
        <v>42007</v>
      </c>
      <c r="D424" s="16">
        <v>12799</v>
      </c>
      <c r="E424" s="13" t="s">
        <v>1960</v>
      </c>
      <c r="J424" s="5" t="str">
        <f t="shared" si="12"/>
        <v>A5</v>
      </c>
      <c r="K424" s="5"/>
      <c r="L424" s="5" t="str">
        <f t="shared" si="13"/>
        <v>A6</v>
      </c>
    </row>
    <row r="425" spans="3:12" ht="15.6" x14ac:dyDescent="0.3">
      <c r="C425" s="1" t="s">
        <v>369</v>
      </c>
      <c r="D425" s="16">
        <v>12928</v>
      </c>
      <c r="E425" s="13" t="s">
        <v>1961</v>
      </c>
      <c r="J425" s="5" t="str">
        <f t="shared" si="12"/>
        <v>A6</v>
      </c>
      <c r="K425" s="5"/>
      <c r="L425" s="5" t="str">
        <f t="shared" si="13"/>
        <v>A6</v>
      </c>
    </row>
    <row r="426" spans="3:12" ht="15.6" x14ac:dyDescent="0.3">
      <c r="C426" s="1" t="s">
        <v>370</v>
      </c>
      <c r="D426" s="16">
        <v>12897</v>
      </c>
      <c r="E426" s="13" t="s">
        <v>1961</v>
      </c>
      <c r="J426" s="5" t="str">
        <f t="shared" si="12"/>
        <v>A6</v>
      </c>
      <c r="K426" s="5"/>
      <c r="L426" s="5" t="str">
        <f t="shared" si="13"/>
        <v>A6</v>
      </c>
    </row>
    <row r="427" spans="3:12" ht="15.6" x14ac:dyDescent="0.3">
      <c r="C427" s="1" t="s">
        <v>371</v>
      </c>
      <c r="D427" s="16">
        <v>12898</v>
      </c>
      <c r="E427" s="13" t="s">
        <v>1961</v>
      </c>
      <c r="J427" s="5" t="str">
        <f t="shared" si="12"/>
        <v>A6</v>
      </c>
      <c r="K427" s="5"/>
      <c r="L427" s="5" t="str">
        <f t="shared" si="13"/>
        <v>A6</v>
      </c>
    </row>
    <row r="428" spans="3:12" ht="15.6" x14ac:dyDescent="0.3">
      <c r="C428" s="1" t="s">
        <v>372</v>
      </c>
      <c r="D428" s="16">
        <v>12957</v>
      </c>
      <c r="E428" s="13" t="s">
        <v>1961</v>
      </c>
      <c r="J428" s="5" t="str">
        <f t="shared" si="12"/>
        <v>A6</v>
      </c>
      <c r="K428" s="5"/>
      <c r="L428" s="5" t="str">
        <f t="shared" si="13"/>
        <v>A6</v>
      </c>
    </row>
    <row r="429" spans="3:12" ht="15.6" x14ac:dyDescent="0.3">
      <c r="C429" s="1" t="s">
        <v>373</v>
      </c>
      <c r="D429" s="16">
        <v>12918</v>
      </c>
      <c r="E429" s="13" t="s">
        <v>1961</v>
      </c>
      <c r="J429" s="5" t="str">
        <f t="shared" si="12"/>
        <v>A6</v>
      </c>
      <c r="K429" s="5"/>
      <c r="L429" s="5" t="str">
        <f t="shared" si="13"/>
        <v>A6</v>
      </c>
    </row>
    <row r="430" spans="3:12" ht="15.6" x14ac:dyDescent="0.3">
      <c r="C430" s="3">
        <v>42188</v>
      </c>
      <c r="D430" s="16">
        <v>12918</v>
      </c>
      <c r="E430" s="13" t="s">
        <v>1961</v>
      </c>
      <c r="J430" s="5" t="str">
        <f t="shared" si="12"/>
        <v>A6</v>
      </c>
      <c r="K430" s="5"/>
      <c r="L430" s="5" t="str">
        <f t="shared" si="13"/>
        <v>A6</v>
      </c>
    </row>
    <row r="431" spans="3:12" ht="15.6" x14ac:dyDescent="0.3">
      <c r="C431" s="3">
        <v>42219</v>
      </c>
      <c r="D431" s="16">
        <v>12918</v>
      </c>
      <c r="E431" s="13" t="s">
        <v>1961</v>
      </c>
      <c r="J431" s="5" t="str">
        <f t="shared" si="12"/>
        <v>A6</v>
      </c>
      <c r="K431" s="5"/>
      <c r="L431" s="5" t="str">
        <f t="shared" si="13"/>
        <v>A6</v>
      </c>
    </row>
    <row r="432" spans="3:12" ht="15.6" x14ac:dyDescent="0.3">
      <c r="C432" s="1" t="s">
        <v>374</v>
      </c>
      <c r="D432" s="16">
        <v>12982</v>
      </c>
      <c r="E432" s="13" t="s">
        <v>1961</v>
      </c>
      <c r="J432" s="5" t="str">
        <f t="shared" si="12"/>
        <v>A6</v>
      </c>
      <c r="K432" s="5"/>
      <c r="L432" s="5" t="str">
        <f t="shared" si="13"/>
        <v>A6</v>
      </c>
    </row>
    <row r="433" spans="3:12" ht="15.6" x14ac:dyDescent="0.3">
      <c r="C433" s="1" t="s">
        <v>375</v>
      </c>
      <c r="D433" s="16">
        <v>12994</v>
      </c>
      <c r="E433" s="13" t="s">
        <v>1961</v>
      </c>
      <c r="J433" s="5" t="str">
        <f t="shared" si="12"/>
        <v>A6</v>
      </c>
      <c r="K433" s="5"/>
      <c r="L433" s="5" t="str">
        <f t="shared" si="13"/>
        <v>A6</v>
      </c>
    </row>
    <row r="434" spans="3:12" ht="15.6" x14ac:dyDescent="0.3">
      <c r="C434" s="1" t="s">
        <v>376</v>
      </c>
      <c r="D434" s="16">
        <v>13098</v>
      </c>
      <c r="E434" s="13" t="s">
        <v>1961</v>
      </c>
      <c r="J434" s="5" t="str">
        <f t="shared" si="12"/>
        <v>A6</v>
      </c>
      <c r="K434" s="5"/>
      <c r="L434" s="5" t="str">
        <f t="shared" si="13"/>
        <v>A6</v>
      </c>
    </row>
    <row r="435" spans="3:12" ht="15.6" x14ac:dyDescent="0.3">
      <c r="C435" s="1" t="s">
        <v>377</v>
      </c>
      <c r="D435" s="16">
        <v>13110</v>
      </c>
      <c r="E435" s="13" t="s">
        <v>1961</v>
      </c>
      <c r="J435" s="5" t="str">
        <f t="shared" si="12"/>
        <v>A6</v>
      </c>
      <c r="K435" s="5"/>
      <c r="L435" s="5" t="str">
        <f t="shared" si="13"/>
        <v>A6</v>
      </c>
    </row>
    <row r="436" spans="3:12" ht="15.6" x14ac:dyDescent="0.3">
      <c r="C436" s="1" t="s">
        <v>378</v>
      </c>
      <c r="D436" s="16">
        <v>13125</v>
      </c>
      <c r="E436" s="13" t="s">
        <v>1961</v>
      </c>
      <c r="J436" s="5" t="str">
        <f t="shared" si="12"/>
        <v>A6</v>
      </c>
      <c r="K436" s="5"/>
      <c r="L436" s="5" t="str">
        <f t="shared" si="13"/>
        <v>A6</v>
      </c>
    </row>
    <row r="437" spans="3:12" ht="15.6" x14ac:dyDescent="0.3">
      <c r="C437" s="1" t="s">
        <v>379</v>
      </c>
      <c r="D437" s="16">
        <v>13125</v>
      </c>
      <c r="E437" s="13" t="s">
        <v>1961</v>
      </c>
      <c r="J437" s="5" t="str">
        <f t="shared" si="12"/>
        <v>A6</v>
      </c>
      <c r="K437" s="5"/>
      <c r="L437" s="5" t="str">
        <f t="shared" si="13"/>
        <v>A6</v>
      </c>
    </row>
    <row r="438" spans="3:12" ht="15.6" x14ac:dyDescent="0.3">
      <c r="C438" s="1" t="s">
        <v>380</v>
      </c>
      <c r="D438" s="16">
        <v>13125</v>
      </c>
      <c r="E438" s="13" t="s">
        <v>1961</v>
      </c>
      <c r="J438" s="5" t="str">
        <f t="shared" si="12"/>
        <v>A6</v>
      </c>
      <c r="K438" s="5"/>
      <c r="L438" s="5" t="str">
        <f t="shared" si="13"/>
        <v>A6</v>
      </c>
    </row>
    <row r="439" spans="3:12" ht="15.6" x14ac:dyDescent="0.3">
      <c r="C439" s="1" t="s">
        <v>381</v>
      </c>
      <c r="D439" s="16">
        <v>13171</v>
      </c>
      <c r="E439" s="13" t="s">
        <v>1961</v>
      </c>
      <c r="J439" s="5" t="str">
        <f t="shared" si="12"/>
        <v>A6</v>
      </c>
      <c r="K439" s="5"/>
      <c r="L439" s="5" t="str">
        <f t="shared" si="13"/>
        <v>A6</v>
      </c>
    </row>
    <row r="440" spans="3:12" ht="15.6" x14ac:dyDescent="0.3">
      <c r="C440" s="1" t="s">
        <v>382</v>
      </c>
      <c r="D440" s="16">
        <v>13143</v>
      </c>
      <c r="E440" s="13" t="s">
        <v>1961</v>
      </c>
      <c r="J440" s="5" t="str">
        <f t="shared" si="12"/>
        <v>A6</v>
      </c>
      <c r="K440" s="5"/>
      <c r="L440" s="5" t="str">
        <f t="shared" si="13"/>
        <v>A6</v>
      </c>
    </row>
    <row r="441" spans="3:12" ht="15.6" x14ac:dyDescent="0.3">
      <c r="C441" s="1" t="s">
        <v>383</v>
      </c>
      <c r="D441" s="16">
        <v>13098</v>
      </c>
      <c r="E441" s="13" t="s">
        <v>1961</v>
      </c>
      <c r="J441" s="5" t="str">
        <f t="shared" si="12"/>
        <v>A6</v>
      </c>
      <c r="K441" s="5"/>
      <c r="L441" s="5" t="str">
        <f t="shared" si="13"/>
        <v>A6</v>
      </c>
    </row>
    <row r="442" spans="3:12" ht="15.6" x14ac:dyDescent="0.3">
      <c r="C442" s="1" t="s">
        <v>384</v>
      </c>
      <c r="D442" s="16">
        <v>12943</v>
      </c>
      <c r="E442" s="13" t="s">
        <v>1961</v>
      </c>
      <c r="J442" s="5" t="str">
        <f t="shared" si="12"/>
        <v>A6</v>
      </c>
      <c r="K442" s="5"/>
      <c r="L442" s="5" t="str">
        <f t="shared" si="13"/>
        <v>A6</v>
      </c>
    </row>
    <row r="443" spans="3:12" ht="15.6" x14ac:dyDescent="0.3">
      <c r="C443" s="1" t="s">
        <v>385</v>
      </c>
      <c r="D443" s="16">
        <v>13010</v>
      </c>
      <c r="E443" s="13" t="s">
        <v>1961</v>
      </c>
      <c r="J443" s="5" t="str">
        <f t="shared" si="12"/>
        <v>A6</v>
      </c>
      <c r="K443" s="5"/>
      <c r="L443" s="5" t="str">
        <f t="shared" si="13"/>
        <v>A6</v>
      </c>
    </row>
    <row r="444" spans="3:12" ht="15.6" x14ac:dyDescent="0.3">
      <c r="C444" s="1" t="s">
        <v>386</v>
      </c>
      <c r="D444" s="16">
        <v>13010</v>
      </c>
      <c r="E444" s="13" t="s">
        <v>1961</v>
      </c>
      <c r="J444" s="5" t="str">
        <f t="shared" si="12"/>
        <v>A6</v>
      </c>
      <c r="K444" s="5"/>
      <c r="L444" s="5" t="str">
        <f t="shared" si="13"/>
        <v>A6</v>
      </c>
    </row>
    <row r="445" spans="3:12" ht="15.6" x14ac:dyDescent="0.3">
      <c r="C445" s="1" t="s">
        <v>387</v>
      </c>
      <c r="D445" s="16">
        <v>13010</v>
      </c>
      <c r="E445" s="13" t="s">
        <v>1961</v>
      </c>
      <c r="J445" s="5" t="str">
        <f t="shared" si="12"/>
        <v>A6</v>
      </c>
      <c r="K445" s="5"/>
      <c r="L445" s="5" t="str">
        <f t="shared" si="13"/>
        <v>A6</v>
      </c>
    </row>
    <row r="446" spans="3:12" ht="15.6" x14ac:dyDescent="0.3">
      <c r="C446" s="1" t="s">
        <v>388</v>
      </c>
      <c r="D446" s="16">
        <v>13011</v>
      </c>
      <c r="E446" s="13" t="s">
        <v>1961</v>
      </c>
      <c r="J446" s="5" t="str">
        <f t="shared" si="12"/>
        <v>A6</v>
      </c>
      <c r="K446" s="5"/>
      <c r="L446" s="5" t="str">
        <f t="shared" si="13"/>
        <v>A6</v>
      </c>
    </row>
    <row r="447" spans="3:12" ht="15.6" x14ac:dyDescent="0.3">
      <c r="C447" s="1" t="s">
        <v>389</v>
      </c>
      <c r="D447" s="16">
        <v>12907</v>
      </c>
      <c r="E447" s="13" t="s">
        <v>1961</v>
      </c>
      <c r="J447" s="5" t="str">
        <f t="shared" si="12"/>
        <v>A6</v>
      </c>
      <c r="K447" s="5"/>
      <c r="L447" s="5" t="str">
        <f t="shared" si="13"/>
        <v>A5</v>
      </c>
    </row>
    <row r="448" spans="3:12" ht="15.6" x14ac:dyDescent="0.3">
      <c r="C448" s="1" t="s">
        <v>390</v>
      </c>
      <c r="D448" s="16">
        <v>12867</v>
      </c>
      <c r="E448" s="13" t="s">
        <v>1960</v>
      </c>
      <c r="J448" s="5" t="str">
        <f t="shared" si="12"/>
        <v>A5</v>
      </c>
      <c r="K448" s="5"/>
      <c r="L448" s="5" t="str">
        <f t="shared" si="13"/>
        <v>A6</v>
      </c>
    </row>
    <row r="449" spans="3:12" ht="15.6" x14ac:dyDescent="0.3">
      <c r="C449" s="1" t="s">
        <v>391</v>
      </c>
      <c r="D449" s="16">
        <v>12938</v>
      </c>
      <c r="E449" s="13" t="s">
        <v>1961</v>
      </c>
      <c r="J449" s="5" t="str">
        <f t="shared" si="12"/>
        <v>A6</v>
      </c>
      <c r="K449" s="5"/>
      <c r="L449" s="5" t="str">
        <f t="shared" si="13"/>
        <v>A6</v>
      </c>
    </row>
    <row r="450" spans="3:12" ht="15.6" x14ac:dyDescent="0.3">
      <c r="C450" s="1" t="s">
        <v>392</v>
      </c>
      <c r="D450" s="16">
        <v>12999</v>
      </c>
      <c r="E450" s="13" t="s">
        <v>1961</v>
      </c>
      <c r="J450" s="5" t="str">
        <f t="shared" si="12"/>
        <v>A6</v>
      </c>
      <c r="K450" s="5"/>
      <c r="L450" s="5" t="str">
        <f t="shared" si="13"/>
        <v>A6</v>
      </c>
    </row>
    <row r="451" spans="3:12" ht="15.6" x14ac:dyDescent="0.3">
      <c r="C451" s="1" t="s">
        <v>393</v>
      </c>
      <c r="D451" s="16">
        <v>12999</v>
      </c>
      <c r="E451" s="13" t="s">
        <v>1961</v>
      </c>
      <c r="J451" s="5" t="str">
        <f t="shared" si="12"/>
        <v>A6</v>
      </c>
      <c r="K451" s="5"/>
      <c r="L451" s="5" t="str">
        <f t="shared" si="13"/>
        <v>A6</v>
      </c>
    </row>
    <row r="452" spans="3:12" ht="15.6" x14ac:dyDescent="0.3">
      <c r="C452" s="1" t="s">
        <v>394</v>
      </c>
      <c r="D452" s="16">
        <v>12999</v>
      </c>
      <c r="E452" s="13" t="s">
        <v>1961</v>
      </c>
      <c r="J452" s="5" t="str">
        <f t="shared" si="12"/>
        <v>A6</v>
      </c>
      <c r="K452" s="5"/>
      <c r="L452" s="5" t="str">
        <f t="shared" si="13"/>
        <v>A6</v>
      </c>
    </row>
    <row r="453" spans="3:12" ht="15.6" x14ac:dyDescent="0.3">
      <c r="C453" s="1" t="s">
        <v>395</v>
      </c>
      <c r="D453" s="16">
        <v>13021</v>
      </c>
      <c r="E453" s="13" t="s">
        <v>1961</v>
      </c>
      <c r="J453" s="5" t="str">
        <f t="shared" si="12"/>
        <v>A6</v>
      </c>
      <c r="K453" s="5"/>
      <c r="L453" s="5" t="str">
        <f t="shared" si="13"/>
        <v>A6</v>
      </c>
    </row>
    <row r="454" spans="3:12" ht="15.6" x14ac:dyDescent="0.3">
      <c r="C454" s="1" t="s">
        <v>396</v>
      </c>
      <c r="D454" s="16">
        <v>13019</v>
      </c>
      <c r="E454" s="13" t="s">
        <v>1961</v>
      </c>
      <c r="J454" s="5" t="str">
        <f t="shared" si="12"/>
        <v>A6</v>
      </c>
      <c r="K454" s="5"/>
      <c r="L454" s="5" t="str">
        <f t="shared" si="13"/>
        <v>A6</v>
      </c>
    </row>
    <row r="455" spans="3:12" ht="15.6" x14ac:dyDescent="0.3">
      <c r="C455" s="1" t="s">
        <v>397</v>
      </c>
      <c r="D455" s="16">
        <v>12978</v>
      </c>
      <c r="E455" s="13" t="s">
        <v>1961</v>
      </c>
      <c r="J455" s="5" t="str">
        <f t="shared" ref="J455:J518" si="14">L454</f>
        <v>A6</v>
      </c>
      <c r="K455" s="5"/>
      <c r="L455" s="5" t="str">
        <f t="shared" si="13"/>
        <v>A6</v>
      </c>
    </row>
    <row r="456" spans="3:12" ht="15.6" x14ac:dyDescent="0.3">
      <c r="C456" s="1" t="s">
        <v>398</v>
      </c>
      <c r="D456" s="16">
        <v>12935</v>
      </c>
      <c r="E456" s="13" t="s">
        <v>1961</v>
      </c>
      <c r="J456" s="5" t="str">
        <f t="shared" si="14"/>
        <v>A6</v>
      </c>
      <c r="K456" s="5"/>
      <c r="L456" s="5" t="str">
        <f t="shared" ref="L456:L519" si="15">E457</f>
        <v>A6</v>
      </c>
    </row>
    <row r="457" spans="3:12" ht="15.6" x14ac:dyDescent="0.3">
      <c r="C457" s="3">
        <v>42067</v>
      </c>
      <c r="D457" s="16">
        <v>12935</v>
      </c>
      <c r="E457" s="13" t="s">
        <v>1961</v>
      </c>
      <c r="J457" s="5" t="str">
        <f t="shared" si="14"/>
        <v>A6</v>
      </c>
      <c r="K457" s="5"/>
      <c r="L457" s="5" t="str">
        <f t="shared" si="15"/>
        <v>A6</v>
      </c>
    </row>
    <row r="458" spans="3:12" ht="15.6" x14ac:dyDescent="0.3">
      <c r="C458" s="3">
        <v>42098</v>
      </c>
      <c r="D458" s="16">
        <v>12935</v>
      </c>
      <c r="E458" s="13" t="s">
        <v>1961</v>
      </c>
      <c r="J458" s="5" t="str">
        <f t="shared" si="14"/>
        <v>A6</v>
      </c>
      <c r="K458" s="5"/>
      <c r="L458" s="5" t="str">
        <f t="shared" si="15"/>
        <v>A6</v>
      </c>
    </row>
    <row r="459" spans="3:12" ht="15.6" x14ac:dyDescent="0.3">
      <c r="C459" s="3">
        <v>42128</v>
      </c>
      <c r="D459" s="16">
        <v>12935</v>
      </c>
      <c r="E459" s="13" t="s">
        <v>1961</v>
      </c>
      <c r="J459" s="5" t="str">
        <f t="shared" si="14"/>
        <v>A6</v>
      </c>
      <c r="K459" s="5"/>
      <c r="L459" s="5" t="str">
        <f t="shared" si="15"/>
        <v>A6</v>
      </c>
    </row>
    <row r="460" spans="3:12" ht="15.6" x14ac:dyDescent="0.3">
      <c r="C460" s="1" t="s">
        <v>399</v>
      </c>
      <c r="D460" s="16">
        <v>12877</v>
      </c>
      <c r="E460" s="13" t="s">
        <v>1961</v>
      </c>
      <c r="J460" s="5" t="str">
        <f t="shared" si="14"/>
        <v>A6</v>
      </c>
      <c r="K460" s="5"/>
      <c r="L460" s="5" t="str">
        <f t="shared" si="15"/>
        <v>A6</v>
      </c>
    </row>
    <row r="461" spans="3:12" ht="15.6" x14ac:dyDescent="0.3">
      <c r="C461" s="1" t="s">
        <v>400</v>
      </c>
      <c r="D461" s="16">
        <v>12917</v>
      </c>
      <c r="E461" s="13" t="s">
        <v>1961</v>
      </c>
      <c r="J461" s="5" t="str">
        <f t="shared" si="14"/>
        <v>A6</v>
      </c>
      <c r="K461" s="5"/>
      <c r="L461" s="5" t="str">
        <f t="shared" si="15"/>
        <v>A6</v>
      </c>
    </row>
    <row r="462" spans="3:12" ht="15.6" x14ac:dyDescent="0.3">
      <c r="C462" s="1" t="s">
        <v>401</v>
      </c>
      <c r="D462" s="16">
        <v>12937</v>
      </c>
      <c r="E462" s="13" t="s">
        <v>1961</v>
      </c>
      <c r="J462" s="5" t="str">
        <f t="shared" si="14"/>
        <v>A6</v>
      </c>
      <c r="K462" s="5"/>
      <c r="L462" s="5" t="str">
        <f t="shared" si="15"/>
        <v>A6</v>
      </c>
    </row>
    <row r="463" spans="3:12" ht="15.6" x14ac:dyDescent="0.3">
      <c r="C463" s="1" t="s">
        <v>402</v>
      </c>
      <c r="D463" s="16">
        <v>12908</v>
      </c>
      <c r="E463" s="13" t="s">
        <v>1961</v>
      </c>
      <c r="J463" s="5" t="str">
        <f t="shared" si="14"/>
        <v>A6</v>
      </c>
      <c r="K463" s="5"/>
      <c r="L463" s="5" t="str">
        <f t="shared" si="15"/>
        <v>A5</v>
      </c>
    </row>
    <row r="464" spans="3:12" ht="15.6" x14ac:dyDescent="0.3">
      <c r="C464" s="1" t="s">
        <v>403</v>
      </c>
      <c r="D464" s="16">
        <v>12845</v>
      </c>
      <c r="E464" s="13" t="s">
        <v>1960</v>
      </c>
      <c r="J464" s="5" t="str">
        <f t="shared" si="14"/>
        <v>A5</v>
      </c>
      <c r="K464" s="5"/>
      <c r="L464" s="5" t="str">
        <f t="shared" si="15"/>
        <v>A5</v>
      </c>
    </row>
    <row r="465" spans="3:12" ht="15.6" x14ac:dyDescent="0.3">
      <c r="C465" s="3">
        <v>42312</v>
      </c>
      <c r="D465" s="16">
        <v>12845</v>
      </c>
      <c r="E465" s="13" t="s">
        <v>1960</v>
      </c>
      <c r="J465" s="5" t="str">
        <f t="shared" si="14"/>
        <v>A5</v>
      </c>
      <c r="K465" s="5"/>
      <c r="L465" s="5" t="str">
        <f t="shared" si="15"/>
        <v>A5</v>
      </c>
    </row>
    <row r="466" spans="3:12" ht="15.6" x14ac:dyDescent="0.3">
      <c r="C466" s="3">
        <v>42342</v>
      </c>
      <c r="D466" s="16">
        <v>12845</v>
      </c>
      <c r="E466" s="13" t="s">
        <v>1960</v>
      </c>
      <c r="J466" s="5" t="str">
        <f t="shared" si="14"/>
        <v>A5</v>
      </c>
      <c r="K466" s="5"/>
      <c r="L466" s="5" t="str">
        <f t="shared" si="15"/>
        <v>A6</v>
      </c>
    </row>
    <row r="467" spans="3:12" ht="15.6" x14ac:dyDescent="0.3">
      <c r="C467" s="1" t="s">
        <v>404</v>
      </c>
      <c r="D467" s="16">
        <v>12880</v>
      </c>
      <c r="E467" s="13" t="s">
        <v>1961</v>
      </c>
      <c r="J467" s="5" t="str">
        <f t="shared" si="14"/>
        <v>A6</v>
      </c>
      <c r="K467" s="5"/>
      <c r="L467" s="5" t="str">
        <f t="shared" si="15"/>
        <v>A6</v>
      </c>
    </row>
    <row r="468" spans="3:12" ht="15.6" x14ac:dyDescent="0.3">
      <c r="C468" s="1" t="s">
        <v>405</v>
      </c>
      <c r="D468" s="16">
        <v>12914</v>
      </c>
      <c r="E468" s="13" t="s">
        <v>1961</v>
      </c>
      <c r="J468" s="5" t="str">
        <f t="shared" si="14"/>
        <v>A6</v>
      </c>
      <c r="K468" s="5"/>
      <c r="L468" s="5" t="str">
        <f t="shared" si="15"/>
        <v>A6</v>
      </c>
    </row>
    <row r="469" spans="3:12" ht="15.6" x14ac:dyDescent="0.3">
      <c r="C469" s="1" t="s">
        <v>406</v>
      </c>
      <c r="D469" s="16">
        <v>12911</v>
      </c>
      <c r="E469" s="13" t="s">
        <v>1961</v>
      </c>
      <c r="J469" s="5" t="str">
        <f t="shared" si="14"/>
        <v>A6</v>
      </c>
      <c r="K469" s="5"/>
      <c r="L469" s="5" t="str">
        <f t="shared" si="15"/>
        <v>A5</v>
      </c>
    </row>
    <row r="470" spans="3:12" ht="15.6" x14ac:dyDescent="0.3">
      <c r="C470" s="1" t="s">
        <v>407</v>
      </c>
      <c r="D470" s="16">
        <v>12774</v>
      </c>
      <c r="E470" s="13" t="s">
        <v>1960</v>
      </c>
      <c r="J470" s="5" t="str">
        <f t="shared" si="14"/>
        <v>A5</v>
      </c>
      <c r="K470" s="5"/>
      <c r="L470" s="5" t="str">
        <f t="shared" si="15"/>
        <v>A5</v>
      </c>
    </row>
    <row r="471" spans="3:12" ht="15.6" x14ac:dyDescent="0.3">
      <c r="C471" s="1" t="s">
        <v>408</v>
      </c>
      <c r="D471" s="16">
        <v>12799</v>
      </c>
      <c r="E471" s="13" t="s">
        <v>1960</v>
      </c>
      <c r="J471" s="5" t="str">
        <f t="shared" si="14"/>
        <v>A5</v>
      </c>
      <c r="K471" s="5"/>
      <c r="L471" s="5" t="str">
        <f t="shared" si="15"/>
        <v>A5</v>
      </c>
    </row>
    <row r="472" spans="3:12" ht="15.6" x14ac:dyDescent="0.3">
      <c r="C472" s="1" t="s">
        <v>409</v>
      </c>
      <c r="D472" s="16">
        <v>12799</v>
      </c>
      <c r="E472" s="13" t="s">
        <v>1960</v>
      </c>
      <c r="J472" s="5" t="str">
        <f t="shared" si="14"/>
        <v>A5</v>
      </c>
      <c r="K472" s="5"/>
      <c r="L472" s="5" t="str">
        <f t="shared" si="15"/>
        <v>A5</v>
      </c>
    </row>
    <row r="473" spans="3:12" ht="15.6" x14ac:dyDescent="0.3">
      <c r="C473" s="1" t="s">
        <v>410</v>
      </c>
      <c r="D473" s="16">
        <v>12799</v>
      </c>
      <c r="E473" s="13" t="s">
        <v>1960</v>
      </c>
      <c r="J473" s="5" t="str">
        <f t="shared" si="14"/>
        <v>A5</v>
      </c>
      <c r="K473" s="5"/>
      <c r="L473" s="5" t="str">
        <f t="shared" si="15"/>
        <v>A5</v>
      </c>
    </row>
    <row r="474" spans="3:12" ht="15.6" x14ac:dyDescent="0.3">
      <c r="C474" s="1" t="s">
        <v>411</v>
      </c>
      <c r="D474" s="16">
        <v>12811</v>
      </c>
      <c r="E474" s="13" t="s">
        <v>1960</v>
      </c>
      <c r="J474" s="5" t="str">
        <f t="shared" si="14"/>
        <v>A5</v>
      </c>
      <c r="K474" s="5"/>
      <c r="L474" s="5" t="str">
        <f t="shared" si="15"/>
        <v>A6</v>
      </c>
    </row>
    <row r="475" spans="3:12" ht="15.6" x14ac:dyDescent="0.3">
      <c r="C475" s="1" t="s">
        <v>412</v>
      </c>
      <c r="D475" s="16">
        <v>12877</v>
      </c>
      <c r="E475" s="13" t="s">
        <v>1961</v>
      </c>
      <c r="J475" s="5" t="str">
        <f t="shared" si="14"/>
        <v>A6</v>
      </c>
      <c r="K475" s="5"/>
      <c r="L475" s="5" t="str">
        <f t="shared" si="15"/>
        <v>A6</v>
      </c>
    </row>
    <row r="476" spans="3:12" ht="15.6" x14ac:dyDescent="0.3">
      <c r="C476" s="1" t="s">
        <v>413</v>
      </c>
      <c r="D476" s="16">
        <v>12887</v>
      </c>
      <c r="E476" s="13" t="s">
        <v>1961</v>
      </c>
      <c r="J476" s="5" t="str">
        <f t="shared" si="14"/>
        <v>A6</v>
      </c>
      <c r="K476" s="5"/>
      <c r="L476" s="5" t="str">
        <f t="shared" si="15"/>
        <v>A6</v>
      </c>
    </row>
    <row r="477" spans="3:12" ht="15.6" x14ac:dyDescent="0.3">
      <c r="C477" s="1" t="s">
        <v>414</v>
      </c>
      <c r="D477" s="16">
        <v>12874</v>
      </c>
      <c r="E477" s="13" t="s">
        <v>1961</v>
      </c>
      <c r="J477" s="5" t="str">
        <f t="shared" si="14"/>
        <v>A6</v>
      </c>
      <c r="K477" s="5"/>
      <c r="L477" s="5" t="str">
        <f t="shared" si="15"/>
        <v>A6</v>
      </c>
    </row>
    <row r="478" spans="3:12" ht="15.6" x14ac:dyDescent="0.3">
      <c r="C478" s="1" t="s">
        <v>415</v>
      </c>
      <c r="D478" s="16">
        <v>12876</v>
      </c>
      <c r="E478" s="13" t="s">
        <v>1961</v>
      </c>
      <c r="J478" s="5" t="str">
        <f t="shared" si="14"/>
        <v>A6</v>
      </c>
      <c r="K478" s="5"/>
      <c r="L478" s="5" t="str">
        <f t="shared" si="15"/>
        <v>A6</v>
      </c>
    </row>
    <row r="479" spans="3:12" ht="15.6" x14ac:dyDescent="0.3">
      <c r="C479" s="1" t="s">
        <v>416</v>
      </c>
      <c r="D479" s="16">
        <v>12876</v>
      </c>
      <c r="E479" s="13" t="s">
        <v>1961</v>
      </c>
      <c r="J479" s="5" t="str">
        <f t="shared" si="14"/>
        <v>A6</v>
      </c>
      <c r="K479" s="5"/>
      <c r="L479" s="5" t="str">
        <f t="shared" si="15"/>
        <v>A6</v>
      </c>
    </row>
    <row r="480" spans="3:12" ht="15.6" x14ac:dyDescent="0.3">
      <c r="C480" s="1" t="s">
        <v>417</v>
      </c>
      <c r="D480" s="16">
        <v>12876</v>
      </c>
      <c r="E480" s="13" t="s">
        <v>1961</v>
      </c>
      <c r="J480" s="5" t="str">
        <f t="shared" si="14"/>
        <v>A6</v>
      </c>
      <c r="K480" s="5"/>
      <c r="L480" s="5" t="str">
        <f t="shared" si="15"/>
        <v>A5</v>
      </c>
    </row>
    <row r="481" spans="3:12" ht="15.6" x14ac:dyDescent="0.3">
      <c r="C481" s="1" t="s">
        <v>418</v>
      </c>
      <c r="D481" s="16">
        <v>12857</v>
      </c>
      <c r="E481" s="13" t="s">
        <v>1960</v>
      </c>
      <c r="J481" s="5" t="str">
        <f t="shared" si="14"/>
        <v>A5</v>
      </c>
      <c r="K481" s="5"/>
      <c r="L481" s="5" t="str">
        <f t="shared" si="15"/>
        <v>A6</v>
      </c>
    </row>
    <row r="482" spans="3:12" ht="15.6" x14ac:dyDescent="0.3">
      <c r="C482" s="1" t="s">
        <v>419</v>
      </c>
      <c r="D482" s="16">
        <v>12913</v>
      </c>
      <c r="E482" s="13" t="s">
        <v>1961</v>
      </c>
      <c r="J482" s="5" t="str">
        <f t="shared" si="14"/>
        <v>A6</v>
      </c>
      <c r="K482" s="5"/>
      <c r="L482" s="5" t="str">
        <f t="shared" si="15"/>
        <v>A6</v>
      </c>
    </row>
    <row r="483" spans="3:12" ht="15.6" x14ac:dyDescent="0.3">
      <c r="C483" s="1" t="s">
        <v>420</v>
      </c>
      <c r="D483" s="16">
        <v>12899</v>
      </c>
      <c r="E483" s="13" t="s">
        <v>1961</v>
      </c>
      <c r="J483" s="5" t="str">
        <f t="shared" si="14"/>
        <v>A6</v>
      </c>
      <c r="K483" s="5"/>
      <c r="L483" s="5" t="str">
        <f t="shared" si="15"/>
        <v>A6</v>
      </c>
    </row>
    <row r="484" spans="3:12" ht="15.6" x14ac:dyDescent="0.3">
      <c r="C484" s="1" t="s">
        <v>421</v>
      </c>
      <c r="D484" s="16">
        <v>12872</v>
      </c>
      <c r="E484" s="13" t="s">
        <v>1961</v>
      </c>
      <c r="J484" s="5" t="str">
        <f t="shared" si="14"/>
        <v>A6</v>
      </c>
      <c r="K484" s="5"/>
      <c r="L484" s="5" t="str">
        <f t="shared" si="15"/>
        <v>A6</v>
      </c>
    </row>
    <row r="485" spans="3:12" ht="15.6" x14ac:dyDescent="0.3">
      <c r="C485" s="3">
        <v>42009</v>
      </c>
      <c r="D485" s="16">
        <v>12872</v>
      </c>
      <c r="E485" s="13" t="s">
        <v>1961</v>
      </c>
      <c r="J485" s="5" t="str">
        <f t="shared" si="14"/>
        <v>A6</v>
      </c>
      <c r="K485" s="5"/>
      <c r="L485" s="5" t="str">
        <f t="shared" si="15"/>
        <v>A6</v>
      </c>
    </row>
    <row r="486" spans="3:12" ht="15.6" x14ac:dyDescent="0.3">
      <c r="C486" s="3">
        <v>42040</v>
      </c>
      <c r="D486" s="16">
        <v>12872</v>
      </c>
      <c r="E486" s="13" t="s">
        <v>1961</v>
      </c>
      <c r="J486" s="5" t="str">
        <f t="shared" si="14"/>
        <v>A6</v>
      </c>
      <c r="K486" s="5"/>
      <c r="L486" s="5" t="str">
        <f t="shared" si="15"/>
        <v>A6</v>
      </c>
    </row>
    <row r="487" spans="3:12" ht="15.6" x14ac:dyDescent="0.3">
      <c r="C487" s="3">
        <v>42068</v>
      </c>
      <c r="D487" s="16">
        <v>12872</v>
      </c>
      <c r="E487" s="13" t="s">
        <v>1961</v>
      </c>
      <c r="J487" s="5" t="str">
        <f t="shared" si="14"/>
        <v>A6</v>
      </c>
      <c r="K487" s="5"/>
      <c r="L487" s="5" t="str">
        <f t="shared" si="15"/>
        <v>A6</v>
      </c>
    </row>
    <row r="488" spans="3:12" ht="15.6" x14ac:dyDescent="0.3">
      <c r="C488" s="1" t="s">
        <v>422</v>
      </c>
      <c r="D488" s="16">
        <v>12956</v>
      </c>
      <c r="E488" s="13" t="s">
        <v>1961</v>
      </c>
      <c r="J488" s="5" t="str">
        <f t="shared" si="14"/>
        <v>A6</v>
      </c>
      <c r="K488" s="5"/>
      <c r="L488" s="5" t="str">
        <f t="shared" si="15"/>
        <v>A6</v>
      </c>
    </row>
    <row r="489" spans="3:12" ht="15.6" x14ac:dyDescent="0.3">
      <c r="C489" s="1" t="s">
        <v>423</v>
      </c>
      <c r="D489" s="16">
        <v>12928</v>
      </c>
      <c r="E489" s="13" t="s">
        <v>1961</v>
      </c>
      <c r="J489" s="5" t="str">
        <f t="shared" si="14"/>
        <v>A6</v>
      </c>
      <c r="K489" s="5"/>
      <c r="L489" s="5" t="str">
        <f t="shared" si="15"/>
        <v>A6</v>
      </c>
    </row>
    <row r="490" spans="3:12" ht="15.6" x14ac:dyDescent="0.3">
      <c r="C490" s="1" t="s">
        <v>424</v>
      </c>
      <c r="D490" s="16">
        <v>12975</v>
      </c>
      <c r="E490" s="13" t="s">
        <v>1961</v>
      </c>
      <c r="J490" s="5" t="str">
        <f t="shared" si="14"/>
        <v>A6</v>
      </c>
      <c r="K490" s="5"/>
      <c r="L490" s="5" t="str">
        <f t="shared" si="15"/>
        <v>A6</v>
      </c>
    </row>
    <row r="491" spans="3:12" ht="15.6" x14ac:dyDescent="0.3">
      <c r="C491" s="1" t="s">
        <v>425</v>
      </c>
      <c r="D491" s="16">
        <v>13000</v>
      </c>
      <c r="E491" s="13" t="s">
        <v>1961</v>
      </c>
      <c r="J491" s="5" t="str">
        <f t="shared" si="14"/>
        <v>A6</v>
      </c>
      <c r="K491" s="5"/>
      <c r="L491" s="5" t="str">
        <f t="shared" si="15"/>
        <v>A6</v>
      </c>
    </row>
    <row r="492" spans="3:12" ht="15.6" x14ac:dyDescent="0.3">
      <c r="C492" s="1" t="s">
        <v>426</v>
      </c>
      <c r="D492" s="16">
        <v>13111</v>
      </c>
      <c r="E492" s="13" t="s">
        <v>1961</v>
      </c>
      <c r="J492" s="5" t="str">
        <f t="shared" si="14"/>
        <v>A6</v>
      </c>
      <c r="K492" s="5"/>
      <c r="L492" s="5" t="str">
        <f t="shared" si="15"/>
        <v>A6</v>
      </c>
    </row>
    <row r="493" spans="3:12" ht="15.6" x14ac:dyDescent="0.3">
      <c r="C493" s="3">
        <v>42252</v>
      </c>
      <c r="D493" s="16">
        <v>13111</v>
      </c>
      <c r="E493" s="13" t="s">
        <v>1961</v>
      </c>
      <c r="J493" s="5" t="str">
        <f t="shared" si="14"/>
        <v>A6</v>
      </c>
      <c r="K493" s="5"/>
      <c r="L493" s="5" t="str">
        <f t="shared" si="15"/>
        <v>A6</v>
      </c>
    </row>
    <row r="494" spans="3:12" ht="15.6" x14ac:dyDescent="0.3">
      <c r="C494" s="3">
        <v>42282</v>
      </c>
      <c r="D494" s="16">
        <v>13111</v>
      </c>
      <c r="E494" s="13" t="s">
        <v>1961</v>
      </c>
      <c r="J494" s="5" t="str">
        <f t="shared" si="14"/>
        <v>A6</v>
      </c>
      <c r="K494" s="5"/>
      <c r="L494" s="5" t="str">
        <f t="shared" si="15"/>
        <v>A6</v>
      </c>
    </row>
    <row r="495" spans="3:12" ht="15.6" x14ac:dyDescent="0.3">
      <c r="C495" s="1" t="s">
        <v>427</v>
      </c>
      <c r="D495" s="16">
        <v>13050</v>
      </c>
      <c r="E495" s="13" t="s">
        <v>1961</v>
      </c>
      <c r="J495" s="5" t="str">
        <f t="shared" si="14"/>
        <v>A6</v>
      </c>
      <c r="K495" s="5"/>
      <c r="L495" s="5" t="str">
        <f t="shared" si="15"/>
        <v>A6</v>
      </c>
    </row>
    <row r="496" spans="3:12" ht="15.6" x14ac:dyDescent="0.3">
      <c r="C496" s="1" t="s">
        <v>428</v>
      </c>
      <c r="D496" s="16">
        <v>13137</v>
      </c>
      <c r="E496" s="13" t="s">
        <v>1961</v>
      </c>
      <c r="J496" s="5" t="str">
        <f t="shared" si="14"/>
        <v>A6</v>
      </c>
      <c r="K496" s="5"/>
      <c r="L496" s="5" t="str">
        <f t="shared" si="15"/>
        <v>A6</v>
      </c>
    </row>
    <row r="497" spans="3:12" ht="15.6" x14ac:dyDescent="0.3">
      <c r="C497" s="1" t="s">
        <v>429</v>
      </c>
      <c r="D497" s="16">
        <v>13122</v>
      </c>
      <c r="E497" s="13" t="s">
        <v>1961</v>
      </c>
      <c r="J497" s="5" t="str">
        <f t="shared" si="14"/>
        <v>A6</v>
      </c>
      <c r="K497" s="5"/>
      <c r="L497" s="5" t="str">
        <f t="shared" si="15"/>
        <v>A6</v>
      </c>
    </row>
    <row r="498" spans="3:12" ht="15.6" x14ac:dyDescent="0.3">
      <c r="C498" s="1" t="s">
        <v>430</v>
      </c>
      <c r="D498" s="16">
        <v>13122</v>
      </c>
      <c r="E498" s="13" t="s">
        <v>1961</v>
      </c>
      <c r="J498" s="5" t="str">
        <f t="shared" si="14"/>
        <v>A6</v>
      </c>
      <c r="K498" s="5"/>
      <c r="L498" s="5" t="str">
        <f t="shared" si="15"/>
        <v>A6</v>
      </c>
    </row>
    <row r="499" spans="3:12" ht="15.6" x14ac:dyDescent="0.3">
      <c r="C499" s="1" t="s">
        <v>431</v>
      </c>
      <c r="D499" s="16">
        <v>13025</v>
      </c>
      <c r="E499" s="13" t="s">
        <v>1961</v>
      </c>
      <c r="J499" s="5" t="str">
        <f t="shared" si="14"/>
        <v>A6</v>
      </c>
      <c r="K499" s="5"/>
      <c r="L499" s="5" t="str">
        <f t="shared" si="15"/>
        <v>A6</v>
      </c>
    </row>
    <row r="500" spans="3:12" ht="15.6" x14ac:dyDescent="0.3">
      <c r="C500" s="1" t="s">
        <v>432</v>
      </c>
      <c r="D500" s="16">
        <v>13025</v>
      </c>
      <c r="E500" s="13" t="s">
        <v>1961</v>
      </c>
      <c r="J500" s="5" t="str">
        <f t="shared" si="14"/>
        <v>A6</v>
      </c>
      <c r="K500" s="5"/>
      <c r="L500" s="5" t="str">
        <f t="shared" si="15"/>
        <v>A6</v>
      </c>
    </row>
    <row r="501" spans="3:12" ht="15.6" x14ac:dyDescent="0.3">
      <c r="C501" s="1" t="s">
        <v>433</v>
      </c>
      <c r="D501" s="16">
        <v>13025</v>
      </c>
      <c r="E501" s="13" t="s">
        <v>1961</v>
      </c>
      <c r="J501" s="5" t="str">
        <f t="shared" si="14"/>
        <v>A6</v>
      </c>
      <c r="K501" s="5"/>
      <c r="L501" s="5" t="str">
        <f t="shared" si="15"/>
        <v>A6</v>
      </c>
    </row>
    <row r="502" spans="3:12" ht="15.6" x14ac:dyDescent="0.3">
      <c r="C502" s="1" t="s">
        <v>434</v>
      </c>
      <c r="D502" s="16">
        <v>13050</v>
      </c>
      <c r="E502" s="13" t="s">
        <v>1961</v>
      </c>
      <c r="J502" s="5" t="str">
        <f t="shared" si="14"/>
        <v>A6</v>
      </c>
      <c r="K502" s="5"/>
      <c r="L502" s="5" t="str">
        <f t="shared" si="15"/>
        <v>A6</v>
      </c>
    </row>
    <row r="503" spans="3:12" ht="15.6" x14ac:dyDescent="0.3">
      <c r="C503" s="1" t="s">
        <v>435</v>
      </c>
      <c r="D503" s="16">
        <v>13117</v>
      </c>
      <c r="E503" s="13" t="s">
        <v>1961</v>
      </c>
      <c r="J503" s="5" t="str">
        <f t="shared" si="14"/>
        <v>A6</v>
      </c>
      <c r="K503" s="5"/>
      <c r="L503" s="5" t="str">
        <f t="shared" si="15"/>
        <v>A6</v>
      </c>
    </row>
    <row r="504" spans="3:12" ht="15.6" x14ac:dyDescent="0.3">
      <c r="C504" s="1" t="s">
        <v>436</v>
      </c>
      <c r="D504" s="16">
        <v>13103</v>
      </c>
      <c r="E504" s="13" t="s">
        <v>1961</v>
      </c>
      <c r="J504" s="5" t="str">
        <f t="shared" si="14"/>
        <v>A6</v>
      </c>
      <c r="K504" s="5"/>
      <c r="L504" s="5" t="str">
        <f t="shared" si="15"/>
        <v>A6</v>
      </c>
    </row>
    <row r="505" spans="3:12" ht="15.6" x14ac:dyDescent="0.3">
      <c r="C505" s="1" t="s">
        <v>437</v>
      </c>
      <c r="D505" s="16">
        <v>13084</v>
      </c>
      <c r="E505" s="13" t="s">
        <v>1961</v>
      </c>
      <c r="J505" s="5" t="str">
        <f t="shared" si="14"/>
        <v>A6</v>
      </c>
      <c r="K505" s="5"/>
      <c r="L505" s="5" t="str">
        <f t="shared" si="15"/>
        <v>A6</v>
      </c>
    </row>
    <row r="506" spans="3:12" ht="15.6" x14ac:dyDescent="0.3">
      <c r="C506" s="1" t="s">
        <v>438</v>
      </c>
      <c r="D506" s="16">
        <v>13070</v>
      </c>
      <c r="E506" s="13" t="s">
        <v>1961</v>
      </c>
      <c r="J506" s="5" t="str">
        <f t="shared" si="14"/>
        <v>A6</v>
      </c>
      <c r="K506" s="5"/>
      <c r="L506" s="5" t="str">
        <f t="shared" si="15"/>
        <v>A6</v>
      </c>
    </row>
    <row r="507" spans="3:12" ht="15.6" x14ac:dyDescent="0.3">
      <c r="C507" s="1" t="s">
        <v>439</v>
      </c>
      <c r="D507" s="16">
        <v>13070</v>
      </c>
      <c r="E507" s="13" t="s">
        <v>1961</v>
      </c>
      <c r="J507" s="5" t="str">
        <f t="shared" si="14"/>
        <v>A6</v>
      </c>
      <c r="K507" s="5"/>
      <c r="L507" s="5" t="str">
        <f t="shared" si="15"/>
        <v>A6</v>
      </c>
    </row>
    <row r="508" spans="3:12" ht="15.6" x14ac:dyDescent="0.3">
      <c r="C508" s="1" t="s">
        <v>440</v>
      </c>
      <c r="D508" s="16">
        <v>13070</v>
      </c>
      <c r="E508" s="13" t="s">
        <v>1961</v>
      </c>
      <c r="J508" s="5" t="str">
        <f t="shared" si="14"/>
        <v>A6</v>
      </c>
      <c r="K508" s="5"/>
      <c r="L508" s="5" t="str">
        <f t="shared" si="15"/>
        <v>A6</v>
      </c>
    </row>
    <row r="509" spans="3:12" ht="15.6" x14ac:dyDescent="0.3">
      <c r="C509" s="1" t="s">
        <v>441</v>
      </c>
      <c r="D509" s="16">
        <v>13120</v>
      </c>
      <c r="E509" s="13" t="s">
        <v>1961</v>
      </c>
      <c r="J509" s="5" t="str">
        <f t="shared" si="14"/>
        <v>A6</v>
      </c>
      <c r="K509" s="5"/>
      <c r="L509" s="5" t="str">
        <f t="shared" si="15"/>
        <v>A6</v>
      </c>
    </row>
    <row r="510" spans="3:12" ht="15.6" x14ac:dyDescent="0.3">
      <c r="C510" s="1" t="s">
        <v>442</v>
      </c>
      <c r="D510" s="16">
        <v>13126</v>
      </c>
      <c r="E510" s="13" t="s">
        <v>1961</v>
      </c>
      <c r="J510" s="5" t="str">
        <f t="shared" si="14"/>
        <v>A6</v>
      </c>
      <c r="K510" s="5"/>
      <c r="L510" s="5" t="str">
        <f t="shared" si="15"/>
        <v>A6</v>
      </c>
    </row>
    <row r="511" spans="3:12" ht="15.6" x14ac:dyDescent="0.3">
      <c r="C511" s="1" t="s">
        <v>443</v>
      </c>
      <c r="D511" s="16">
        <v>13163</v>
      </c>
      <c r="E511" s="13" t="s">
        <v>1961</v>
      </c>
      <c r="J511" s="5" t="str">
        <f t="shared" si="14"/>
        <v>A6</v>
      </c>
      <c r="K511" s="5"/>
      <c r="L511" s="5" t="str">
        <f t="shared" si="15"/>
        <v>A6</v>
      </c>
    </row>
    <row r="512" spans="3:12" ht="15.6" x14ac:dyDescent="0.3">
      <c r="C512" s="1" t="s">
        <v>444</v>
      </c>
      <c r="D512" s="16">
        <v>13139</v>
      </c>
      <c r="E512" s="13" t="s">
        <v>1961</v>
      </c>
      <c r="J512" s="5" t="str">
        <f t="shared" si="14"/>
        <v>A6</v>
      </c>
      <c r="K512" s="5"/>
      <c r="L512" s="5" t="str">
        <f t="shared" si="15"/>
        <v>A6</v>
      </c>
    </row>
    <row r="513" spans="3:12" ht="15.6" x14ac:dyDescent="0.3">
      <c r="C513" s="1" t="s">
        <v>445</v>
      </c>
      <c r="D513" s="16">
        <v>13145</v>
      </c>
      <c r="E513" s="13" t="s">
        <v>1961</v>
      </c>
      <c r="J513" s="5" t="str">
        <f t="shared" si="14"/>
        <v>A6</v>
      </c>
      <c r="K513" s="5"/>
      <c r="L513" s="5" t="str">
        <f t="shared" si="15"/>
        <v>A6</v>
      </c>
    </row>
    <row r="514" spans="3:12" ht="15.6" x14ac:dyDescent="0.3">
      <c r="C514" s="1" t="s">
        <v>446</v>
      </c>
      <c r="D514" s="16">
        <v>13145</v>
      </c>
      <c r="E514" s="13" t="s">
        <v>1961</v>
      </c>
      <c r="J514" s="5" t="str">
        <f t="shared" si="14"/>
        <v>A6</v>
      </c>
      <c r="K514" s="5"/>
      <c r="L514" s="5" t="str">
        <f t="shared" si="15"/>
        <v>A6</v>
      </c>
    </row>
    <row r="515" spans="3:12" ht="15.6" x14ac:dyDescent="0.3">
      <c r="C515" s="1" t="s">
        <v>447</v>
      </c>
      <c r="D515" s="16">
        <v>13145</v>
      </c>
      <c r="E515" s="13" t="s">
        <v>1961</v>
      </c>
      <c r="J515" s="5" t="str">
        <f t="shared" si="14"/>
        <v>A6</v>
      </c>
      <c r="K515" s="5"/>
      <c r="L515" s="5" t="str">
        <f t="shared" si="15"/>
        <v>A6</v>
      </c>
    </row>
    <row r="516" spans="3:12" ht="15.6" x14ac:dyDescent="0.3">
      <c r="C516" s="1" t="s">
        <v>448</v>
      </c>
      <c r="D516" s="16">
        <v>13164</v>
      </c>
      <c r="E516" s="13" t="s">
        <v>1961</v>
      </c>
      <c r="J516" s="5" t="str">
        <f t="shared" si="14"/>
        <v>A6</v>
      </c>
      <c r="K516" s="5"/>
      <c r="L516" s="5" t="str">
        <f t="shared" si="15"/>
        <v>A6</v>
      </c>
    </row>
    <row r="517" spans="3:12" ht="15.6" x14ac:dyDescent="0.3">
      <c r="C517" s="3">
        <v>42041</v>
      </c>
      <c r="D517" s="16">
        <v>13164</v>
      </c>
      <c r="E517" s="13" t="s">
        <v>1961</v>
      </c>
      <c r="J517" s="5" t="str">
        <f t="shared" si="14"/>
        <v>A6</v>
      </c>
      <c r="K517" s="5"/>
      <c r="L517" s="5" t="str">
        <f t="shared" si="15"/>
        <v>A6</v>
      </c>
    </row>
    <row r="518" spans="3:12" ht="15.6" x14ac:dyDescent="0.3">
      <c r="C518" s="1" t="s">
        <v>449</v>
      </c>
      <c r="D518" s="16">
        <v>13130</v>
      </c>
      <c r="E518" s="13" t="s">
        <v>1961</v>
      </c>
      <c r="J518" s="5" t="str">
        <f t="shared" si="14"/>
        <v>A6</v>
      </c>
      <c r="K518" s="5"/>
      <c r="L518" s="5" t="str">
        <f t="shared" si="15"/>
        <v>A6</v>
      </c>
    </row>
    <row r="519" spans="3:12" ht="15.6" x14ac:dyDescent="0.3">
      <c r="C519" s="1" t="s">
        <v>450</v>
      </c>
      <c r="D519" s="16">
        <v>13177</v>
      </c>
      <c r="E519" s="13" t="s">
        <v>1961</v>
      </c>
      <c r="J519" s="5" t="str">
        <f t="shared" ref="J519:J582" si="16">L518</f>
        <v>A6</v>
      </c>
      <c r="K519" s="5"/>
      <c r="L519" s="5" t="str">
        <f t="shared" si="15"/>
        <v>A7</v>
      </c>
    </row>
    <row r="520" spans="3:12" ht="15.6" x14ac:dyDescent="0.3">
      <c r="C520" s="1" t="s">
        <v>451</v>
      </c>
      <c r="D520" s="16">
        <v>13222</v>
      </c>
      <c r="E520" s="13" t="s">
        <v>1962</v>
      </c>
      <c r="J520" s="5" t="str">
        <f t="shared" si="16"/>
        <v>A7</v>
      </c>
      <c r="K520" s="5"/>
      <c r="L520" s="5" t="str">
        <f t="shared" ref="L520:L583" si="17">E521</f>
        <v>A7</v>
      </c>
    </row>
    <row r="521" spans="3:12" ht="15.6" x14ac:dyDescent="0.3">
      <c r="C521" s="3">
        <v>42161</v>
      </c>
      <c r="D521" s="16">
        <v>13222</v>
      </c>
      <c r="E521" s="13" t="s">
        <v>1962</v>
      </c>
      <c r="J521" s="5" t="str">
        <f t="shared" si="16"/>
        <v>A7</v>
      </c>
      <c r="K521" s="5"/>
      <c r="L521" s="5" t="str">
        <f t="shared" si="17"/>
        <v>A7</v>
      </c>
    </row>
    <row r="522" spans="3:12" ht="15.6" x14ac:dyDescent="0.3">
      <c r="C522" s="3">
        <v>42191</v>
      </c>
      <c r="D522" s="16">
        <v>13222</v>
      </c>
      <c r="E522" s="13" t="s">
        <v>1962</v>
      </c>
      <c r="J522" s="5" t="str">
        <f t="shared" si="16"/>
        <v>A7</v>
      </c>
      <c r="K522" s="5"/>
      <c r="L522" s="5" t="str">
        <f t="shared" si="17"/>
        <v>A7</v>
      </c>
    </row>
    <row r="523" spans="3:12" ht="15.6" x14ac:dyDescent="0.3">
      <c r="C523" s="1" t="s">
        <v>452</v>
      </c>
      <c r="D523" s="16">
        <v>13293</v>
      </c>
      <c r="E523" s="13" t="s">
        <v>1962</v>
      </c>
      <c r="J523" s="5" t="str">
        <f t="shared" si="16"/>
        <v>A7</v>
      </c>
      <c r="K523" s="5"/>
      <c r="L523" s="5" t="str">
        <f t="shared" si="17"/>
        <v>A7</v>
      </c>
    </row>
    <row r="524" spans="3:12" ht="15.6" x14ac:dyDescent="0.3">
      <c r="C524" s="1" t="s">
        <v>453</v>
      </c>
      <c r="D524" s="16">
        <v>13295</v>
      </c>
      <c r="E524" s="13" t="s">
        <v>1962</v>
      </c>
      <c r="J524" s="5" t="str">
        <f t="shared" si="16"/>
        <v>A7</v>
      </c>
      <c r="K524" s="5"/>
      <c r="L524" s="5" t="str">
        <f t="shared" si="17"/>
        <v>A7</v>
      </c>
    </row>
    <row r="525" spans="3:12" ht="15.6" x14ac:dyDescent="0.3">
      <c r="C525" s="1" t="s">
        <v>454</v>
      </c>
      <c r="D525" s="16">
        <v>13262</v>
      </c>
      <c r="E525" s="13" t="s">
        <v>1962</v>
      </c>
      <c r="J525" s="5" t="str">
        <f t="shared" si="16"/>
        <v>A7</v>
      </c>
      <c r="K525" s="5"/>
      <c r="L525" s="5" t="str">
        <f t="shared" si="17"/>
        <v>A7</v>
      </c>
    </row>
    <row r="526" spans="3:12" ht="15.6" x14ac:dyDescent="0.3">
      <c r="C526" s="1" t="s">
        <v>455</v>
      </c>
      <c r="D526" s="16">
        <v>13226</v>
      </c>
      <c r="E526" s="13" t="s">
        <v>1962</v>
      </c>
      <c r="J526" s="5" t="str">
        <f t="shared" si="16"/>
        <v>A7</v>
      </c>
      <c r="K526" s="5"/>
      <c r="L526" s="5" t="str">
        <f t="shared" si="17"/>
        <v>A7</v>
      </c>
    </row>
    <row r="527" spans="3:12" ht="15.6" x14ac:dyDescent="0.3">
      <c r="C527" s="1" t="s">
        <v>456</v>
      </c>
      <c r="D527" s="16">
        <v>13250</v>
      </c>
      <c r="E527" s="13" t="s">
        <v>1962</v>
      </c>
      <c r="J527" s="5" t="str">
        <f t="shared" si="16"/>
        <v>A7</v>
      </c>
      <c r="K527" s="5"/>
      <c r="L527" s="5" t="str">
        <f t="shared" si="17"/>
        <v>A7</v>
      </c>
    </row>
    <row r="528" spans="3:12" ht="15.6" x14ac:dyDescent="0.3">
      <c r="C528" s="1" t="s">
        <v>457</v>
      </c>
      <c r="D528" s="16">
        <v>13250</v>
      </c>
      <c r="E528" s="13" t="s">
        <v>1962</v>
      </c>
      <c r="J528" s="5" t="str">
        <f t="shared" si="16"/>
        <v>A7</v>
      </c>
      <c r="K528" s="5"/>
      <c r="L528" s="5" t="str">
        <f t="shared" si="17"/>
        <v>A7</v>
      </c>
    </row>
    <row r="529" spans="3:12" ht="15.6" x14ac:dyDescent="0.3">
      <c r="C529" s="1" t="s">
        <v>458</v>
      </c>
      <c r="D529" s="16">
        <v>13250</v>
      </c>
      <c r="E529" s="13" t="s">
        <v>1962</v>
      </c>
      <c r="J529" s="5" t="str">
        <f t="shared" si="16"/>
        <v>A7</v>
      </c>
      <c r="K529" s="5"/>
      <c r="L529" s="5" t="str">
        <f t="shared" si="17"/>
        <v>A7</v>
      </c>
    </row>
    <row r="530" spans="3:12" ht="15.6" x14ac:dyDescent="0.3">
      <c r="C530" s="1" t="s">
        <v>459</v>
      </c>
      <c r="D530" s="16">
        <v>13266</v>
      </c>
      <c r="E530" s="13" t="s">
        <v>1962</v>
      </c>
      <c r="J530" s="5" t="str">
        <f t="shared" si="16"/>
        <v>A7</v>
      </c>
      <c r="K530" s="5"/>
      <c r="L530" s="5" t="str">
        <f t="shared" si="17"/>
        <v>A7</v>
      </c>
    </row>
    <row r="531" spans="3:12" ht="15.6" x14ac:dyDescent="0.3">
      <c r="C531" s="1" t="s">
        <v>460</v>
      </c>
      <c r="D531" s="16">
        <v>13266</v>
      </c>
      <c r="E531" s="13" t="s">
        <v>1962</v>
      </c>
      <c r="J531" s="5" t="str">
        <f t="shared" si="16"/>
        <v>A7</v>
      </c>
      <c r="K531" s="5"/>
      <c r="L531" s="5" t="str">
        <f t="shared" si="17"/>
        <v>A7</v>
      </c>
    </row>
    <row r="532" spans="3:12" ht="15.6" x14ac:dyDescent="0.3">
      <c r="C532" s="1" t="s">
        <v>461</v>
      </c>
      <c r="D532" s="16">
        <v>13300</v>
      </c>
      <c r="E532" s="13" t="s">
        <v>1962</v>
      </c>
      <c r="J532" s="5" t="str">
        <f t="shared" si="16"/>
        <v>A7</v>
      </c>
      <c r="K532" s="5"/>
      <c r="L532" s="5" t="str">
        <f t="shared" si="17"/>
        <v>A7</v>
      </c>
    </row>
    <row r="533" spans="3:12" ht="15.6" x14ac:dyDescent="0.3">
      <c r="C533" s="1" t="s">
        <v>462</v>
      </c>
      <c r="D533" s="16">
        <v>13274</v>
      </c>
      <c r="E533" s="13" t="s">
        <v>1962</v>
      </c>
      <c r="J533" s="5" t="str">
        <f t="shared" si="16"/>
        <v>A7</v>
      </c>
      <c r="K533" s="5"/>
      <c r="L533" s="5" t="str">
        <f t="shared" si="17"/>
        <v>A7</v>
      </c>
    </row>
    <row r="534" spans="3:12" ht="15.6" x14ac:dyDescent="0.3">
      <c r="C534" s="1" t="s">
        <v>463</v>
      </c>
      <c r="D534" s="16">
        <v>13257</v>
      </c>
      <c r="E534" s="13" t="s">
        <v>1962</v>
      </c>
      <c r="J534" s="5" t="str">
        <f t="shared" si="16"/>
        <v>A7</v>
      </c>
      <c r="K534" s="5"/>
      <c r="L534" s="5" t="str">
        <f t="shared" si="17"/>
        <v>A7</v>
      </c>
    </row>
    <row r="535" spans="3:12" ht="15.6" x14ac:dyDescent="0.3">
      <c r="C535" s="1" t="s">
        <v>464</v>
      </c>
      <c r="D535" s="16">
        <v>13257</v>
      </c>
      <c r="E535" s="13" t="s">
        <v>1962</v>
      </c>
      <c r="J535" s="5" t="str">
        <f t="shared" si="16"/>
        <v>A7</v>
      </c>
      <c r="K535" s="5"/>
      <c r="L535" s="5" t="str">
        <f t="shared" si="17"/>
        <v>A7</v>
      </c>
    </row>
    <row r="536" spans="3:12" ht="15.6" x14ac:dyDescent="0.3">
      <c r="C536" s="1" t="s">
        <v>465</v>
      </c>
      <c r="D536" s="16">
        <v>13257</v>
      </c>
      <c r="E536" s="13" t="s">
        <v>1962</v>
      </c>
      <c r="J536" s="5" t="str">
        <f t="shared" si="16"/>
        <v>A7</v>
      </c>
      <c r="K536" s="5"/>
      <c r="L536" s="5" t="str">
        <f t="shared" si="17"/>
        <v>A7</v>
      </c>
    </row>
    <row r="537" spans="3:12" ht="15.6" x14ac:dyDescent="0.3">
      <c r="C537" s="1" t="s">
        <v>466</v>
      </c>
      <c r="D537" s="16">
        <v>13251</v>
      </c>
      <c r="E537" s="13" t="s">
        <v>1962</v>
      </c>
      <c r="J537" s="5" t="str">
        <f t="shared" si="16"/>
        <v>A7</v>
      </c>
      <c r="K537" s="5"/>
      <c r="L537" s="5" t="str">
        <f t="shared" si="17"/>
        <v>A7</v>
      </c>
    </row>
    <row r="538" spans="3:12" ht="15.6" x14ac:dyDescent="0.3">
      <c r="C538" s="1" t="s">
        <v>467</v>
      </c>
      <c r="D538" s="16">
        <v>13249</v>
      </c>
      <c r="E538" s="13" t="s">
        <v>1962</v>
      </c>
      <c r="J538" s="5" t="str">
        <f t="shared" si="16"/>
        <v>A7</v>
      </c>
      <c r="K538" s="5"/>
      <c r="L538" s="5" t="str">
        <f t="shared" si="17"/>
        <v>A7</v>
      </c>
    </row>
    <row r="539" spans="3:12" ht="15.6" x14ac:dyDescent="0.3">
      <c r="C539" s="1" t="s">
        <v>468</v>
      </c>
      <c r="D539" s="16">
        <v>13214</v>
      </c>
      <c r="E539" s="13" t="s">
        <v>1962</v>
      </c>
      <c r="J539" s="5" t="str">
        <f t="shared" si="16"/>
        <v>A7</v>
      </c>
      <c r="K539" s="5"/>
      <c r="L539" s="5" t="str">
        <f t="shared" si="17"/>
        <v>A7</v>
      </c>
    </row>
    <row r="540" spans="3:12" ht="15.6" x14ac:dyDescent="0.3">
      <c r="C540" s="1" t="s">
        <v>469</v>
      </c>
      <c r="D540" s="16">
        <v>13256</v>
      </c>
      <c r="E540" s="13" t="s">
        <v>1962</v>
      </c>
      <c r="J540" s="5" t="str">
        <f t="shared" si="16"/>
        <v>A7</v>
      </c>
      <c r="K540" s="5"/>
      <c r="L540" s="5" t="str">
        <f t="shared" si="17"/>
        <v>A7</v>
      </c>
    </row>
    <row r="541" spans="3:12" ht="15.6" x14ac:dyDescent="0.3">
      <c r="C541" s="1" t="s">
        <v>470</v>
      </c>
      <c r="D541" s="16">
        <v>13271</v>
      </c>
      <c r="E541" s="13" t="s">
        <v>1962</v>
      </c>
      <c r="J541" s="5" t="str">
        <f t="shared" si="16"/>
        <v>A7</v>
      </c>
      <c r="K541" s="5"/>
      <c r="L541" s="5" t="str">
        <f t="shared" si="17"/>
        <v>A7</v>
      </c>
    </row>
    <row r="542" spans="3:12" ht="15.6" x14ac:dyDescent="0.3">
      <c r="C542" s="1" t="s">
        <v>471</v>
      </c>
      <c r="D542" s="16">
        <v>13271</v>
      </c>
      <c r="E542" s="13" t="s">
        <v>1962</v>
      </c>
      <c r="J542" s="5" t="str">
        <f t="shared" si="16"/>
        <v>A7</v>
      </c>
      <c r="K542" s="5"/>
      <c r="L542" s="5" t="str">
        <f t="shared" si="17"/>
        <v>A7</v>
      </c>
    </row>
    <row r="543" spans="3:12" ht="15.6" x14ac:dyDescent="0.3">
      <c r="C543" s="1" t="s">
        <v>472</v>
      </c>
      <c r="D543" s="16">
        <v>13271</v>
      </c>
      <c r="E543" s="13" t="s">
        <v>1962</v>
      </c>
      <c r="J543" s="5" t="str">
        <f t="shared" si="16"/>
        <v>A7</v>
      </c>
      <c r="K543" s="5"/>
      <c r="L543" s="5" t="str">
        <f t="shared" si="17"/>
        <v>A7</v>
      </c>
    </row>
    <row r="544" spans="3:12" ht="15.6" x14ac:dyDescent="0.3">
      <c r="C544" s="1" t="s">
        <v>473</v>
      </c>
      <c r="D544" s="16">
        <v>13289</v>
      </c>
      <c r="E544" s="13" t="s">
        <v>1962</v>
      </c>
      <c r="J544" s="5" t="str">
        <f t="shared" si="16"/>
        <v>A7</v>
      </c>
      <c r="K544" s="5"/>
      <c r="L544" s="5" t="str">
        <f t="shared" si="17"/>
        <v>A7</v>
      </c>
    </row>
    <row r="545" spans="3:12" ht="15.6" x14ac:dyDescent="0.3">
      <c r="C545" s="1" t="s">
        <v>474</v>
      </c>
      <c r="D545" s="16">
        <v>13265</v>
      </c>
      <c r="E545" s="13" t="s">
        <v>1962</v>
      </c>
      <c r="J545" s="5" t="str">
        <f t="shared" si="16"/>
        <v>A7</v>
      </c>
      <c r="K545" s="5"/>
      <c r="L545" s="5" t="str">
        <f t="shared" si="17"/>
        <v>A7</v>
      </c>
    </row>
    <row r="546" spans="3:12" ht="15.6" x14ac:dyDescent="0.3">
      <c r="C546" s="1" t="s">
        <v>475</v>
      </c>
      <c r="D546" s="16">
        <v>13264</v>
      </c>
      <c r="E546" s="13" t="s">
        <v>1962</v>
      </c>
      <c r="J546" s="5" t="str">
        <f t="shared" si="16"/>
        <v>A7</v>
      </c>
      <c r="K546" s="5"/>
      <c r="L546" s="5" t="str">
        <f t="shared" si="17"/>
        <v>A7</v>
      </c>
    </row>
    <row r="547" spans="3:12" ht="15.6" x14ac:dyDescent="0.3">
      <c r="C547" s="1" t="s">
        <v>476</v>
      </c>
      <c r="D547" s="16">
        <v>13270</v>
      </c>
      <c r="E547" s="13" t="s">
        <v>1962</v>
      </c>
      <c r="J547" s="5" t="str">
        <f t="shared" si="16"/>
        <v>A7</v>
      </c>
      <c r="K547" s="5"/>
      <c r="L547" s="5" t="str">
        <f t="shared" si="17"/>
        <v>A7</v>
      </c>
    </row>
    <row r="548" spans="3:12" ht="15.6" x14ac:dyDescent="0.3">
      <c r="C548" s="1" t="s">
        <v>477</v>
      </c>
      <c r="D548" s="16">
        <v>13249</v>
      </c>
      <c r="E548" s="13" t="s">
        <v>1962</v>
      </c>
      <c r="J548" s="5" t="str">
        <f t="shared" si="16"/>
        <v>A7</v>
      </c>
      <c r="K548" s="5"/>
      <c r="L548" s="5" t="str">
        <f t="shared" si="17"/>
        <v>A7</v>
      </c>
    </row>
    <row r="549" spans="3:12" ht="15.6" x14ac:dyDescent="0.3">
      <c r="C549" s="3">
        <v>42101</v>
      </c>
      <c r="D549" s="16">
        <v>13249</v>
      </c>
      <c r="E549" s="13" t="s">
        <v>1962</v>
      </c>
      <c r="J549" s="5" t="str">
        <f t="shared" si="16"/>
        <v>A7</v>
      </c>
      <c r="K549" s="5"/>
      <c r="L549" s="5" t="str">
        <f t="shared" si="17"/>
        <v>A7</v>
      </c>
    </row>
    <row r="550" spans="3:12" ht="15.6" x14ac:dyDescent="0.3">
      <c r="C550" s="3">
        <v>42131</v>
      </c>
      <c r="D550" s="16">
        <v>13249</v>
      </c>
      <c r="E550" s="13" t="s">
        <v>1962</v>
      </c>
      <c r="J550" s="5" t="str">
        <f t="shared" si="16"/>
        <v>A7</v>
      </c>
      <c r="K550" s="5"/>
      <c r="L550" s="5" t="str">
        <f t="shared" si="17"/>
        <v>A7</v>
      </c>
    </row>
    <row r="551" spans="3:12" ht="15.6" x14ac:dyDescent="0.3">
      <c r="C551" s="1" t="s">
        <v>478</v>
      </c>
      <c r="D551" s="16">
        <v>13286</v>
      </c>
      <c r="E551" s="13" t="s">
        <v>1962</v>
      </c>
      <c r="J551" s="5" t="str">
        <f t="shared" si="16"/>
        <v>A7</v>
      </c>
      <c r="K551" s="5"/>
      <c r="L551" s="5" t="str">
        <f t="shared" si="17"/>
        <v>A7</v>
      </c>
    </row>
    <row r="552" spans="3:12" ht="15.6" x14ac:dyDescent="0.3">
      <c r="C552" s="1" t="s">
        <v>479</v>
      </c>
      <c r="D552" s="16">
        <v>13246</v>
      </c>
      <c r="E552" s="13" t="s">
        <v>1962</v>
      </c>
      <c r="J552" s="5" t="str">
        <f t="shared" si="16"/>
        <v>A7</v>
      </c>
      <c r="K552" s="5"/>
      <c r="L552" s="5" t="str">
        <f t="shared" si="17"/>
        <v>A7</v>
      </c>
    </row>
    <row r="553" spans="3:12" ht="15.6" x14ac:dyDescent="0.3">
      <c r="C553" s="1" t="s">
        <v>480</v>
      </c>
      <c r="D553" s="16">
        <v>13279</v>
      </c>
      <c r="E553" s="13" t="s">
        <v>1962</v>
      </c>
      <c r="J553" s="5" t="str">
        <f t="shared" si="16"/>
        <v>A7</v>
      </c>
      <c r="K553" s="5"/>
      <c r="L553" s="5" t="str">
        <f t="shared" si="17"/>
        <v>A7</v>
      </c>
    </row>
    <row r="554" spans="3:12" ht="15.6" x14ac:dyDescent="0.3">
      <c r="C554" s="1" t="s">
        <v>481</v>
      </c>
      <c r="D554" s="16">
        <v>13280</v>
      </c>
      <c r="E554" s="13" t="s">
        <v>1962</v>
      </c>
      <c r="J554" s="5" t="str">
        <f t="shared" si="16"/>
        <v>A7</v>
      </c>
      <c r="K554" s="5"/>
      <c r="L554" s="5" t="str">
        <f t="shared" si="17"/>
        <v>A7</v>
      </c>
    </row>
    <row r="555" spans="3:12" ht="15.6" x14ac:dyDescent="0.3">
      <c r="C555" s="1" t="s">
        <v>482</v>
      </c>
      <c r="D555" s="16">
        <v>13237</v>
      </c>
      <c r="E555" s="13" t="s">
        <v>1962</v>
      </c>
      <c r="J555" s="5" t="str">
        <f t="shared" si="16"/>
        <v>A7</v>
      </c>
      <c r="K555" s="5"/>
      <c r="L555" s="5" t="str">
        <f t="shared" si="17"/>
        <v>A7</v>
      </c>
    </row>
    <row r="556" spans="3:12" ht="15.6" x14ac:dyDescent="0.3">
      <c r="C556" s="3">
        <v>42315</v>
      </c>
      <c r="D556" s="16">
        <v>13237</v>
      </c>
      <c r="E556" s="13" t="s">
        <v>1962</v>
      </c>
      <c r="J556" s="5" t="str">
        <f t="shared" si="16"/>
        <v>A7</v>
      </c>
      <c r="K556" s="5"/>
      <c r="L556" s="5" t="str">
        <f t="shared" si="17"/>
        <v>A7</v>
      </c>
    </row>
    <row r="557" spans="3:12" ht="15.6" x14ac:dyDescent="0.3">
      <c r="C557" s="3">
        <v>42345</v>
      </c>
      <c r="D557" s="16">
        <v>13237</v>
      </c>
      <c r="E557" s="13" t="s">
        <v>1962</v>
      </c>
      <c r="J557" s="5" t="str">
        <f t="shared" si="16"/>
        <v>A7</v>
      </c>
      <c r="K557" s="5"/>
      <c r="L557" s="5" t="str">
        <f t="shared" si="17"/>
        <v>A7</v>
      </c>
    </row>
    <row r="558" spans="3:12" ht="15.6" x14ac:dyDescent="0.3">
      <c r="C558" s="1" t="s">
        <v>483</v>
      </c>
      <c r="D558" s="16">
        <v>13242</v>
      </c>
      <c r="E558" s="13" t="s">
        <v>1962</v>
      </c>
      <c r="J558" s="5" t="str">
        <f t="shared" si="16"/>
        <v>A7</v>
      </c>
      <c r="K558" s="5"/>
      <c r="L558" s="5" t="str">
        <f t="shared" si="17"/>
        <v>A7</v>
      </c>
    </row>
    <row r="559" spans="3:12" ht="15.6" x14ac:dyDescent="0.3">
      <c r="C559" s="1" t="s">
        <v>484</v>
      </c>
      <c r="D559" s="16">
        <v>13253</v>
      </c>
      <c r="E559" s="13" t="s">
        <v>1962</v>
      </c>
      <c r="J559" s="5" t="str">
        <f t="shared" si="16"/>
        <v>A7</v>
      </c>
      <c r="K559" s="5"/>
      <c r="L559" s="5" t="str">
        <f t="shared" si="17"/>
        <v>A7</v>
      </c>
    </row>
    <row r="560" spans="3:12" ht="15.6" x14ac:dyDescent="0.3">
      <c r="C560" s="1" t="s">
        <v>485</v>
      </c>
      <c r="D560" s="16">
        <v>13262</v>
      </c>
      <c r="E560" s="13" t="s">
        <v>1962</v>
      </c>
      <c r="J560" s="5" t="str">
        <f t="shared" si="16"/>
        <v>A7</v>
      </c>
      <c r="K560" s="5"/>
      <c r="L560" s="5" t="str">
        <f t="shared" si="17"/>
        <v>A7</v>
      </c>
    </row>
    <row r="561" spans="3:12" ht="15.6" x14ac:dyDescent="0.3">
      <c r="C561" s="1" t="s">
        <v>486</v>
      </c>
      <c r="D561" s="16">
        <v>13262</v>
      </c>
      <c r="E561" s="13" t="s">
        <v>1962</v>
      </c>
      <c r="J561" s="5" t="str">
        <f t="shared" si="16"/>
        <v>A7</v>
      </c>
      <c r="K561" s="5"/>
      <c r="L561" s="5" t="str">
        <f t="shared" si="17"/>
        <v>A7</v>
      </c>
    </row>
    <row r="562" spans="3:12" ht="15.6" x14ac:dyDescent="0.3">
      <c r="C562" s="1" t="s">
        <v>487</v>
      </c>
      <c r="D562" s="16">
        <v>13262</v>
      </c>
      <c r="E562" s="13" t="s">
        <v>1962</v>
      </c>
      <c r="J562" s="5" t="str">
        <f t="shared" si="16"/>
        <v>A7</v>
      </c>
      <c r="K562" s="5"/>
      <c r="L562" s="5" t="str">
        <f t="shared" si="17"/>
        <v>A7</v>
      </c>
    </row>
    <row r="563" spans="3:12" ht="15.6" x14ac:dyDescent="0.3">
      <c r="C563" s="1" t="s">
        <v>488</v>
      </c>
      <c r="D563" s="16">
        <v>13262</v>
      </c>
      <c r="E563" s="13" t="s">
        <v>1962</v>
      </c>
      <c r="J563" s="5" t="str">
        <f t="shared" si="16"/>
        <v>A7</v>
      </c>
      <c r="K563" s="5"/>
      <c r="L563" s="5" t="str">
        <f t="shared" si="17"/>
        <v>A7</v>
      </c>
    </row>
    <row r="564" spans="3:12" ht="15.6" x14ac:dyDescent="0.3">
      <c r="C564" s="1" t="s">
        <v>489</v>
      </c>
      <c r="D564" s="16">
        <v>13262</v>
      </c>
      <c r="E564" s="13" t="s">
        <v>1962</v>
      </c>
      <c r="J564" s="5" t="str">
        <f t="shared" si="16"/>
        <v>A7</v>
      </c>
      <c r="K564" s="5"/>
      <c r="L564" s="5" t="str">
        <f t="shared" si="17"/>
        <v>A7</v>
      </c>
    </row>
    <row r="565" spans="3:12" ht="15.6" x14ac:dyDescent="0.3">
      <c r="C565" s="1" t="s">
        <v>490</v>
      </c>
      <c r="D565" s="16">
        <v>13262</v>
      </c>
      <c r="E565" s="13" t="s">
        <v>1962</v>
      </c>
      <c r="J565" s="5" t="str">
        <f t="shared" si="16"/>
        <v>A7</v>
      </c>
      <c r="K565" s="5"/>
      <c r="L565" s="5" t="str">
        <f t="shared" si="17"/>
        <v>A7</v>
      </c>
    </row>
    <row r="566" spans="3:12" ht="15.6" x14ac:dyDescent="0.3">
      <c r="C566" s="1" t="s">
        <v>491</v>
      </c>
      <c r="D566" s="16">
        <v>13262</v>
      </c>
      <c r="E566" s="13" t="s">
        <v>1962</v>
      </c>
      <c r="J566" s="5" t="str">
        <f t="shared" si="16"/>
        <v>A7</v>
      </c>
      <c r="K566" s="5"/>
      <c r="L566" s="5" t="str">
        <f t="shared" si="17"/>
        <v>A7</v>
      </c>
    </row>
    <row r="567" spans="3:12" ht="15.6" x14ac:dyDescent="0.3">
      <c r="C567" s="1" t="s">
        <v>492</v>
      </c>
      <c r="D567" s="16">
        <v>13301</v>
      </c>
      <c r="E567" s="13" t="s">
        <v>1962</v>
      </c>
      <c r="J567" s="5" t="str">
        <f t="shared" si="16"/>
        <v>A7</v>
      </c>
      <c r="K567" s="5"/>
      <c r="L567" s="5" t="str">
        <f t="shared" si="17"/>
        <v>A7</v>
      </c>
    </row>
    <row r="568" spans="3:12" ht="15.6" x14ac:dyDescent="0.3">
      <c r="C568" s="1" t="s">
        <v>493</v>
      </c>
      <c r="D568" s="16">
        <v>13327</v>
      </c>
      <c r="E568" s="13" t="s">
        <v>1962</v>
      </c>
      <c r="J568" s="5" t="str">
        <f t="shared" si="16"/>
        <v>A7</v>
      </c>
      <c r="K568" s="5"/>
      <c r="L568" s="5" t="str">
        <f t="shared" si="17"/>
        <v>A7</v>
      </c>
    </row>
    <row r="569" spans="3:12" ht="15.6" x14ac:dyDescent="0.3">
      <c r="C569" s="1" t="s">
        <v>494</v>
      </c>
      <c r="D569" s="16">
        <v>13381</v>
      </c>
      <c r="E569" s="13" t="s">
        <v>1962</v>
      </c>
      <c r="J569" s="5" t="str">
        <f t="shared" si="16"/>
        <v>A7</v>
      </c>
      <c r="K569" s="5"/>
      <c r="L569" s="5" t="str">
        <f t="shared" si="17"/>
        <v>A7</v>
      </c>
    </row>
    <row r="570" spans="3:12" ht="15.6" x14ac:dyDescent="0.3">
      <c r="C570" s="1" t="s">
        <v>495</v>
      </c>
      <c r="D570" s="16">
        <v>13381</v>
      </c>
      <c r="E570" s="13" t="s">
        <v>1962</v>
      </c>
      <c r="J570" s="5" t="str">
        <f t="shared" si="16"/>
        <v>A7</v>
      </c>
      <c r="K570" s="5"/>
      <c r="L570" s="5" t="str">
        <f t="shared" si="17"/>
        <v>A7</v>
      </c>
    </row>
    <row r="571" spans="3:12" ht="15.6" x14ac:dyDescent="0.3">
      <c r="C571" s="1" t="s">
        <v>496</v>
      </c>
      <c r="D571" s="16">
        <v>13381</v>
      </c>
      <c r="E571" s="13" t="s">
        <v>1962</v>
      </c>
      <c r="J571" s="5" t="str">
        <f t="shared" si="16"/>
        <v>A7</v>
      </c>
      <c r="K571" s="5"/>
      <c r="L571" s="5" t="str">
        <f t="shared" si="17"/>
        <v>A7</v>
      </c>
    </row>
    <row r="572" spans="3:12" ht="15.6" x14ac:dyDescent="0.3">
      <c r="C572" s="1" t="s">
        <v>497</v>
      </c>
      <c r="D572" s="16">
        <v>13386</v>
      </c>
      <c r="E572" s="13" t="s">
        <v>1962</v>
      </c>
      <c r="J572" s="5" t="str">
        <f t="shared" si="16"/>
        <v>A7</v>
      </c>
      <c r="K572" s="5"/>
      <c r="L572" s="5" t="str">
        <f t="shared" si="17"/>
        <v>A7</v>
      </c>
    </row>
    <row r="573" spans="3:12" ht="15.6" x14ac:dyDescent="0.3">
      <c r="C573" s="1" t="s">
        <v>498</v>
      </c>
      <c r="D573" s="16">
        <v>13393</v>
      </c>
      <c r="E573" s="13" t="s">
        <v>1962</v>
      </c>
      <c r="J573" s="5" t="str">
        <f t="shared" si="16"/>
        <v>A7</v>
      </c>
      <c r="K573" s="5"/>
      <c r="L573" s="5" t="str">
        <f t="shared" si="17"/>
        <v>A7</v>
      </c>
    </row>
    <row r="574" spans="3:12" ht="15.6" x14ac:dyDescent="0.3">
      <c r="C574" s="1" t="s">
        <v>499</v>
      </c>
      <c r="D574" s="16">
        <v>13377</v>
      </c>
      <c r="E574" s="13" t="s">
        <v>1962</v>
      </c>
      <c r="J574" s="5" t="str">
        <f t="shared" si="16"/>
        <v>A7</v>
      </c>
      <c r="K574" s="5"/>
      <c r="L574" s="5" t="str">
        <f t="shared" si="17"/>
        <v>A7</v>
      </c>
    </row>
    <row r="575" spans="3:12" ht="15.6" x14ac:dyDescent="0.3">
      <c r="C575" s="1" t="s">
        <v>500</v>
      </c>
      <c r="D575" s="16">
        <v>13401</v>
      </c>
      <c r="E575" s="13" t="s">
        <v>1962</v>
      </c>
      <c r="J575" s="5" t="str">
        <f t="shared" si="16"/>
        <v>A7</v>
      </c>
      <c r="K575" s="5"/>
      <c r="L575" s="5" t="str">
        <f t="shared" si="17"/>
        <v>A7</v>
      </c>
    </row>
    <row r="576" spans="3:12" ht="15.6" x14ac:dyDescent="0.3">
      <c r="C576" s="1" t="s">
        <v>501</v>
      </c>
      <c r="D576" s="16">
        <v>13414</v>
      </c>
      <c r="E576" s="13" t="s">
        <v>1962</v>
      </c>
      <c r="J576" s="5" t="str">
        <f t="shared" si="16"/>
        <v>A7</v>
      </c>
      <c r="K576" s="5"/>
      <c r="L576" s="5" t="str">
        <f t="shared" si="17"/>
        <v>A7</v>
      </c>
    </row>
    <row r="577" spans="3:12" ht="15.6" x14ac:dyDescent="0.3">
      <c r="C577" s="3">
        <v>42012</v>
      </c>
      <c r="D577" s="16">
        <v>13414</v>
      </c>
      <c r="E577" s="13" t="s">
        <v>1962</v>
      </c>
      <c r="J577" s="5" t="str">
        <f t="shared" si="16"/>
        <v>A7</v>
      </c>
      <c r="K577" s="5"/>
      <c r="L577" s="5" t="str">
        <f t="shared" si="17"/>
        <v>A7</v>
      </c>
    </row>
    <row r="578" spans="3:12" ht="15.6" x14ac:dyDescent="0.3">
      <c r="C578" s="3">
        <v>42043</v>
      </c>
      <c r="D578" s="16">
        <v>13414</v>
      </c>
      <c r="E578" s="13" t="s">
        <v>1962</v>
      </c>
      <c r="J578" s="5" t="str">
        <f t="shared" si="16"/>
        <v>A7</v>
      </c>
      <c r="K578" s="5"/>
      <c r="L578" s="5" t="str">
        <f t="shared" si="17"/>
        <v>A7</v>
      </c>
    </row>
    <row r="579" spans="3:12" ht="15.6" x14ac:dyDescent="0.3">
      <c r="C579" s="1" t="s">
        <v>502</v>
      </c>
      <c r="D579" s="16">
        <v>13425</v>
      </c>
      <c r="E579" s="13" t="s">
        <v>1962</v>
      </c>
      <c r="J579" s="5" t="str">
        <f t="shared" si="16"/>
        <v>A7</v>
      </c>
      <c r="K579" s="5"/>
      <c r="L579" s="5" t="str">
        <f t="shared" si="17"/>
        <v>A7</v>
      </c>
    </row>
    <row r="580" spans="3:12" ht="15.6" x14ac:dyDescent="0.3">
      <c r="C580" s="1" t="s">
        <v>503</v>
      </c>
      <c r="D580" s="16">
        <v>13428</v>
      </c>
      <c r="E580" s="13" t="s">
        <v>1962</v>
      </c>
      <c r="J580" s="5" t="str">
        <f t="shared" si="16"/>
        <v>A7</v>
      </c>
      <c r="K580" s="5"/>
      <c r="L580" s="5" t="str">
        <f t="shared" si="17"/>
        <v>A7</v>
      </c>
    </row>
    <row r="581" spans="3:12" ht="15.6" x14ac:dyDescent="0.3">
      <c r="C581" s="1" t="s">
        <v>504</v>
      </c>
      <c r="D581" s="16">
        <v>13449</v>
      </c>
      <c r="E581" s="13" t="s">
        <v>1962</v>
      </c>
      <c r="J581" s="5" t="str">
        <f t="shared" si="16"/>
        <v>A7</v>
      </c>
      <c r="K581" s="5"/>
      <c r="L581" s="5" t="str">
        <f t="shared" si="17"/>
        <v>A7</v>
      </c>
    </row>
    <row r="582" spans="3:12" ht="15.6" x14ac:dyDescent="0.3">
      <c r="C582" s="1" t="s">
        <v>505</v>
      </c>
      <c r="D582" s="16">
        <v>13461</v>
      </c>
      <c r="E582" s="13" t="s">
        <v>1962</v>
      </c>
      <c r="J582" s="5" t="str">
        <f t="shared" si="16"/>
        <v>A7</v>
      </c>
      <c r="K582" s="5"/>
      <c r="L582" s="5" t="str">
        <f t="shared" si="17"/>
        <v>A7</v>
      </c>
    </row>
    <row r="583" spans="3:12" ht="15.6" x14ac:dyDescent="0.3">
      <c r="C583" s="1" t="s">
        <v>506</v>
      </c>
      <c r="D583" s="16">
        <v>13468</v>
      </c>
      <c r="E583" s="13" t="s">
        <v>1962</v>
      </c>
      <c r="J583" s="5" t="str">
        <f t="shared" ref="J583:J646" si="18">L582</f>
        <v>A7</v>
      </c>
      <c r="K583" s="5"/>
      <c r="L583" s="5" t="str">
        <f t="shared" si="17"/>
        <v>A7</v>
      </c>
    </row>
    <row r="584" spans="3:12" ht="15.6" x14ac:dyDescent="0.3">
      <c r="C584" s="3">
        <v>42224</v>
      </c>
      <c r="D584" s="16">
        <v>13468</v>
      </c>
      <c r="E584" s="13" t="s">
        <v>1962</v>
      </c>
      <c r="J584" s="5" t="str">
        <f t="shared" si="18"/>
        <v>A7</v>
      </c>
      <c r="K584" s="5"/>
      <c r="L584" s="5" t="str">
        <f t="shared" ref="L584:L647" si="19">E585</f>
        <v>A7</v>
      </c>
    </row>
    <row r="585" spans="3:12" ht="15.6" x14ac:dyDescent="0.3">
      <c r="C585" s="3">
        <v>42255</v>
      </c>
      <c r="D585" s="16">
        <v>13468</v>
      </c>
      <c r="E585" s="13" t="s">
        <v>1962</v>
      </c>
      <c r="J585" s="5" t="str">
        <f t="shared" si="18"/>
        <v>A7</v>
      </c>
      <c r="K585" s="5"/>
      <c r="L585" s="5" t="str">
        <f t="shared" si="19"/>
        <v>A7</v>
      </c>
    </row>
    <row r="586" spans="3:12" ht="15.6" x14ac:dyDescent="0.3">
      <c r="C586" s="1" t="s">
        <v>507</v>
      </c>
      <c r="D586" s="16">
        <v>13468</v>
      </c>
      <c r="E586" s="13" t="s">
        <v>1962</v>
      </c>
      <c r="J586" s="5" t="str">
        <f t="shared" si="18"/>
        <v>A7</v>
      </c>
      <c r="K586" s="5"/>
      <c r="L586" s="5" t="str">
        <f t="shared" si="19"/>
        <v>A7</v>
      </c>
    </row>
    <row r="587" spans="3:12" ht="15.6" x14ac:dyDescent="0.3">
      <c r="C587" s="1" t="s">
        <v>508</v>
      </c>
      <c r="D587" s="16">
        <v>13473</v>
      </c>
      <c r="E587" s="13" t="s">
        <v>1962</v>
      </c>
      <c r="J587" s="5" t="str">
        <f t="shared" si="18"/>
        <v>A7</v>
      </c>
      <c r="K587" s="5"/>
      <c r="L587" s="5" t="str">
        <f t="shared" si="19"/>
        <v>A8</v>
      </c>
    </row>
    <row r="588" spans="3:12" ht="15.6" x14ac:dyDescent="0.3">
      <c r="C588" s="1" t="s">
        <v>509</v>
      </c>
      <c r="D588" s="16">
        <v>13689</v>
      </c>
      <c r="E588" s="13" t="s">
        <v>1963</v>
      </c>
      <c r="J588" s="5" t="str">
        <f t="shared" si="18"/>
        <v>A8</v>
      </c>
      <c r="K588" s="5"/>
      <c r="L588" s="5" t="str">
        <f t="shared" si="19"/>
        <v>A8</v>
      </c>
    </row>
    <row r="589" spans="3:12" ht="15.6" x14ac:dyDescent="0.3">
      <c r="C589" s="1" t="s">
        <v>510</v>
      </c>
      <c r="D589" s="16">
        <v>13678</v>
      </c>
      <c r="E589" s="13" t="s">
        <v>1963</v>
      </c>
      <c r="J589" s="5" t="str">
        <f t="shared" si="18"/>
        <v>A8</v>
      </c>
      <c r="K589" s="5"/>
      <c r="L589" s="5" t="str">
        <f t="shared" si="19"/>
        <v>A8</v>
      </c>
    </row>
    <row r="590" spans="3:12" ht="15.6" x14ac:dyDescent="0.3">
      <c r="C590" s="1" t="s">
        <v>511</v>
      </c>
      <c r="D590" s="16">
        <v>13694</v>
      </c>
      <c r="E590" s="13" t="s">
        <v>1963</v>
      </c>
      <c r="J590" s="5" t="str">
        <f t="shared" si="18"/>
        <v>A8</v>
      </c>
      <c r="K590" s="5"/>
      <c r="L590" s="5" t="str">
        <f t="shared" si="19"/>
        <v>A8</v>
      </c>
    </row>
    <row r="591" spans="3:12" ht="15.6" x14ac:dyDescent="0.3">
      <c r="C591" s="1" t="s">
        <v>512</v>
      </c>
      <c r="D591" s="16">
        <v>13694</v>
      </c>
      <c r="E591" s="13" t="s">
        <v>1963</v>
      </c>
      <c r="J591" s="5" t="str">
        <f t="shared" si="18"/>
        <v>A8</v>
      </c>
      <c r="K591" s="5"/>
      <c r="L591" s="5" t="str">
        <f t="shared" si="19"/>
        <v>A8</v>
      </c>
    </row>
    <row r="592" spans="3:12" ht="15.6" x14ac:dyDescent="0.3">
      <c r="C592" s="1" t="s">
        <v>513</v>
      </c>
      <c r="D592" s="16">
        <v>13694</v>
      </c>
      <c r="E592" s="13" t="s">
        <v>1963</v>
      </c>
      <c r="J592" s="5" t="str">
        <f t="shared" si="18"/>
        <v>A8</v>
      </c>
      <c r="K592" s="5"/>
      <c r="L592" s="5" t="str">
        <f t="shared" si="19"/>
        <v>A8</v>
      </c>
    </row>
    <row r="593" spans="3:12" ht="15.6" x14ac:dyDescent="0.3">
      <c r="C593" s="1" t="s">
        <v>514</v>
      </c>
      <c r="D593" s="16">
        <v>13694</v>
      </c>
      <c r="E593" s="13" t="s">
        <v>1963</v>
      </c>
      <c r="J593" s="5" t="str">
        <f t="shared" si="18"/>
        <v>A8</v>
      </c>
      <c r="K593" s="5"/>
      <c r="L593" s="5" t="str">
        <f t="shared" si="19"/>
        <v>A8</v>
      </c>
    </row>
    <row r="594" spans="3:12" ht="15.6" x14ac:dyDescent="0.3">
      <c r="C594" s="1" t="s">
        <v>515</v>
      </c>
      <c r="D594" s="16">
        <v>13762</v>
      </c>
      <c r="E594" s="13" t="s">
        <v>1963</v>
      </c>
      <c r="J594" s="5" t="str">
        <f t="shared" si="18"/>
        <v>A8</v>
      </c>
      <c r="K594" s="5"/>
      <c r="L594" s="5" t="str">
        <f t="shared" si="19"/>
        <v>A8</v>
      </c>
    </row>
    <row r="595" spans="3:12" ht="15.6" x14ac:dyDescent="0.3">
      <c r="C595" s="1" t="s">
        <v>516</v>
      </c>
      <c r="D595" s="16">
        <v>13755</v>
      </c>
      <c r="E595" s="13" t="s">
        <v>1963</v>
      </c>
      <c r="J595" s="5" t="str">
        <f t="shared" si="18"/>
        <v>A8</v>
      </c>
      <c r="K595" s="5"/>
      <c r="L595" s="5" t="str">
        <f t="shared" si="19"/>
        <v>A8</v>
      </c>
    </row>
    <row r="596" spans="3:12" ht="15.6" x14ac:dyDescent="0.3">
      <c r="C596" s="1" t="s">
        <v>517</v>
      </c>
      <c r="D596" s="16">
        <v>13769</v>
      </c>
      <c r="E596" s="13" t="s">
        <v>1963</v>
      </c>
      <c r="J596" s="5" t="str">
        <f t="shared" si="18"/>
        <v>A8</v>
      </c>
      <c r="K596" s="5"/>
      <c r="L596" s="5" t="str">
        <f t="shared" si="19"/>
        <v>A8</v>
      </c>
    </row>
    <row r="597" spans="3:12" ht="15.6" x14ac:dyDescent="0.3">
      <c r="C597" s="1" t="s">
        <v>518</v>
      </c>
      <c r="D597" s="16">
        <v>13826</v>
      </c>
      <c r="E597" s="13" t="s">
        <v>1963</v>
      </c>
      <c r="J597" s="5" t="str">
        <f t="shared" si="18"/>
        <v>A8</v>
      </c>
      <c r="K597" s="5"/>
      <c r="L597" s="5" t="str">
        <f t="shared" si="19"/>
        <v>A8</v>
      </c>
    </row>
    <row r="598" spans="3:12" ht="15.6" x14ac:dyDescent="0.3">
      <c r="C598" s="1" t="s">
        <v>519</v>
      </c>
      <c r="D598" s="16">
        <v>13826</v>
      </c>
      <c r="E598" s="13" t="s">
        <v>1963</v>
      </c>
      <c r="J598" s="5" t="str">
        <f t="shared" si="18"/>
        <v>A8</v>
      </c>
      <c r="K598" s="5"/>
      <c r="L598" s="5" t="str">
        <f t="shared" si="19"/>
        <v>A8</v>
      </c>
    </row>
    <row r="599" spans="3:12" ht="15.6" x14ac:dyDescent="0.3">
      <c r="C599" s="1" t="s">
        <v>520</v>
      </c>
      <c r="D599" s="16">
        <v>13826</v>
      </c>
      <c r="E599" s="13" t="s">
        <v>1963</v>
      </c>
      <c r="J599" s="5" t="str">
        <f t="shared" si="18"/>
        <v>A8</v>
      </c>
      <c r="K599" s="5"/>
      <c r="L599" s="5" t="str">
        <f t="shared" si="19"/>
        <v>A9</v>
      </c>
    </row>
    <row r="600" spans="3:12" ht="15.6" x14ac:dyDescent="0.3">
      <c r="C600" s="1" t="s">
        <v>521</v>
      </c>
      <c r="D600" s="16">
        <v>13928</v>
      </c>
      <c r="E600" s="13" t="s">
        <v>1964</v>
      </c>
      <c r="J600" s="5" t="str">
        <f t="shared" si="18"/>
        <v>A9</v>
      </c>
      <c r="K600" s="5"/>
      <c r="L600" s="5" t="str">
        <f t="shared" si="19"/>
        <v>A9</v>
      </c>
    </row>
    <row r="601" spans="3:12" ht="15.6" x14ac:dyDescent="0.3">
      <c r="C601" s="1" t="s">
        <v>522</v>
      </c>
      <c r="D601" s="16">
        <v>13997</v>
      </c>
      <c r="E601" s="13" t="s">
        <v>1964</v>
      </c>
      <c r="J601" s="5" t="str">
        <f t="shared" si="18"/>
        <v>A9</v>
      </c>
      <c r="K601" s="5"/>
      <c r="L601" s="5" t="str">
        <f t="shared" si="19"/>
        <v>A9</v>
      </c>
    </row>
    <row r="602" spans="3:12" ht="15.6" x14ac:dyDescent="0.3">
      <c r="C602" s="1" t="s">
        <v>523</v>
      </c>
      <c r="D602" s="16">
        <v>14031</v>
      </c>
      <c r="E602" s="13" t="s">
        <v>1964</v>
      </c>
      <c r="J602" s="5" t="str">
        <f t="shared" si="18"/>
        <v>A9</v>
      </c>
      <c r="K602" s="5"/>
      <c r="L602" s="5" t="str">
        <f t="shared" si="19"/>
        <v>A9</v>
      </c>
    </row>
    <row r="603" spans="3:12" ht="15.6" x14ac:dyDescent="0.3">
      <c r="C603" s="1" t="s">
        <v>524</v>
      </c>
      <c r="D603" s="16">
        <v>14057</v>
      </c>
      <c r="E603" s="13" t="s">
        <v>1964</v>
      </c>
      <c r="J603" s="5" t="str">
        <f t="shared" si="18"/>
        <v>A9</v>
      </c>
      <c r="K603" s="5"/>
      <c r="L603" s="5" t="str">
        <f t="shared" si="19"/>
        <v>A9</v>
      </c>
    </row>
    <row r="604" spans="3:12" ht="15.6" x14ac:dyDescent="0.3">
      <c r="C604" s="1" t="s">
        <v>525</v>
      </c>
      <c r="D604" s="16">
        <v>13941</v>
      </c>
      <c r="E604" s="13" t="s">
        <v>1964</v>
      </c>
      <c r="J604" s="5" t="str">
        <f t="shared" si="18"/>
        <v>A9</v>
      </c>
      <c r="K604" s="5"/>
      <c r="L604" s="5" t="str">
        <f t="shared" si="19"/>
        <v>A9</v>
      </c>
    </row>
    <row r="605" spans="3:12" ht="15.6" x14ac:dyDescent="0.3">
      <c r="C605" s="1" t="s">
        <v>526</v>
      </c>
      <c r="D605" s="16">
        <v>13941</v>
      </c>
      <c r="E605" s="13" t="s">
        <v>1964</v>
      </c>
      <c r="J605" s="5" t="str">
        <f t="shared" si="18"/>
        <v>A9</v>
      </c>
      <c r="K605" s="5"/>
      <c r="L605" s="5" t="str">
        <f t="shared" si="19"/>
        <v>A9</v>
      </c>
    </row>
    <row r="606" spans="3:12" ht="15.6" x14ac:dyDescent="0.3">
      <c r="C606" s="1" t="s">
        <v>527</v>
      </c>
      <c r="D606" s="16">
        <v>13941</v>
      </c>
      <c r="E606" s="13" t="s">
        <v>1964</v>
      </c>
      <c r="J606" s="5" t="str">
        <f t="shared" si="18"/>
        <v>A9</v>
      </c>
      <c r="K606" s="5"/>
      <c r="L606" s="5" t="str">
        <f t="shared" si="19"/>
        <v>A9</v>
      </c>
    </row>
    <row r="607" spans="3:12" ht="15.6" x14ac:dyDescent="0.3">
      <c r="C607" s="1" t="s">
        <v>528</v>
      </c>
      <c r="D607" s="16">
        <v>13957</v>
      </c>
      <c r="E607" s="13" t="s">
        <v>1964</v>
      </c>
      <c r="J607" s="5" t="str">
        <f t="shared" si="18"/>
        <v>A9</v>
      </c>
      <c r="K607" s="5"/>
      <c r="L607" s="5" t="str">
        <f t="shared" si="19"/>
        <v>A9</v>
      </c>
    </row>
    <row r="608" spans="3:12" ht="15.6" x14ac:dyDescent="0.3">
      <c r="C608" s="1" t="s">
        <v>529</v>
      </c>
      <c r="D608" s="16">
        <v>14011</v>
      </c>
      <c r="E608" s="13" t="s">
        <v>1964</v>
      </c>
      <c r="J608" s="5" t="str">
        <f t="shared" si="18"/>
        <v>A9</v>
      </c>
      <c r="K608" s="5"/>
      <c r="L608" s="5" t="str">
        <f t="shared" si="19"/>
        <v>A9</v>
      </c>
    </row>
    <row r="609" spans="3:12" ht="15.6" x14ac:dyDescent="0.3">
      <c r="C609" s="1" t="s">
        <v>530</v>
      </c>
      <c r="D609" s="16">
        <v>14056</v>
      </c>
      <c r="E609" s="13" t="s">
        <v>1964</v>
      </c>
      <c r="J609" s="5" t="str">
        <f t="shared" si="18"/>
        <v>A9</v>
      </c>
      <c r="K609" s="5"/>
      <c r="L609" s="5" t="str">
        <f t="shared" si="19"/>
        <v>A9</v>
      </c>
    </row>
    <row r="610" spans="3:12" ht="15.6" x14ac:dyDescent="0.3">
      <c r="C610" s="1" t="s">
        <v>531</v>
      </c>
      <c r="D610" s="16">
        <v>14089</v>
      </c>
      <c r="E610" s="13" t="s">
        <v>1964</v>
      </c>
      <c r="J610" s="5" t="str">
        <f t="shared" si="18"/>
        <v>A9</v>
      </c>
      <c r="K610" s="5"/>
      <c r="L610" s="5" t="str">
        <f t="shared" si="19"/>
        <v>A9</v>
      </c>
    </row>
    <row r="611" spans="3:12" ht="15.6" x14ac:dyDescent="0.3">
      <c r="C611" s="1" t="s">
        <v>532</v>
      </c>
      <c r="D611" s="16">
        <v>14107</v>
      </c>
      <c r="E611" s="13" t="s">
        <v>1964</v>
      </c>
      <c r="J611" s="5" t="str">
        <f t="shared" si="18"/>
        <v>A9</v>
      </c>
      <c r="K611" s="5"/>
      <c r="L611" s="5" t="str">
        <f t="shared" si="19"/>
        <v>A9</v>
      </c>
    </row>
    <row r="612" spans="3:12" ht="15.6" x14ac:dyDescent="0.3">
      <c r="C612" s="3">
        <v>42133</v>
      </c>
      <c r="D612" s="16">
        <v>14107</v>
      </c>
      <c r="E612" s="13" t="s">
        <v>1964</v>
      </c>
      <c r="J612" s="5" t="str">
        <f t="shared" si="18"/>
        <v>A9</v>
      </c>
      <c r="K612" s="5"/>
      <c r="L612" s="5" t="str">
        <f t="shared" si="19"/>
        <v>A9</v>
      </c>
    </row>
    <row r="613" spans="3:12" ht="15.6" x14ac:dyDescent="0.3">
      <c r="C613" s="3">
        <v>42164</v>
      </c>
      <c r="D613" s="16">
        <v>14107</v>
      </c>
      <c r="E613" s="13" t="s">
        <v>1964</v>
      </c>
      <c r="J613" s="5" t="str">
        <f t="shared" si="18"/>
        <v>A9</v>
      </c>
      <c r="K613" s="5"/>
      <c r="L613" s="5" t="str">
        <f t="shared" si="19"/>
        <v>A9</v>
      </c>
    </row>
    <row r="614" spans="3:12" ht="15.6" x14ac:dyDescent="0.3">
      <c r="C614" s="1" t="s">
        <v>533</v>
      </c>
      <c r="D614" s="16">
        <v>14163</v>
      </c>
      <c r="E614" s="13" t="s">
        <v>1964</v>
      </c>
      <c r="J614" s="5" t="str">
        <f t="shared" si="18"/>
        <v>A9</v>
      </c>
      <c r="K614" s="5"/>
      <c r="L614" s="5" t="str">
        <f t="shared" si="19"/>
        <v>A10</v>
      </c>
    </row>
    <row r="615" spans="3:12" ht="15.6" x14ac:dyDescent="0.3">
      <c r="C615" s="1" t="s">
        <v>534</v>
      </c>
      <c r="D615" s="16">
        <v>14214</v>
      </c>
      <c r="E615" s="13" t="s">
        <v>1965</v>
      </c>
      <c r="J615" s="5" t="str">
        <f t="shared" si="18"/>
        <v>A10</v>
      </c>
      <c r="K615" s="5"/>
      <c r="L615" s="5" t="str">
        <f t="shared" si="19"/>
        <v>A9</v>
      </c>
    </row>
    <row r="616" spans="3:12" ht="15.6" x14ac:dyDescent="0.3">
      <c r="C616" s="1" t="s">
        <v>535</v>
      </c>
      <c r="D616" s="16">
        <v>14173</v>
      </c>
      <c r="E616" s="13" t="s">
        <v>1964</v>
      </c>
      <c r="J616" s="5" t="str">
        <f t="shared" si="18"/>
        <v>A9</v>
      </c>
      <c r="K616" s="5"/>
      <c r="L616" s="5" t="str">
        <f t="shared" si="19"/>
        <v>A10</v>
      </c>
    </row>
    <row r="617" spans="3:12" ht="15.6" x14ac:dyDescent="0.3">
      <c r="C617" s="1" t="s">
        <v>536</v>
      </c>
      <c r="D617" s="16">
        <v>14250</v>
      </c>
      <c r="E617" s="13" t="s">
        <v>1965</v>
      </c>
      <c r="J617" s="5" t="str">
        <f t="shared" si="18"/>
        <v>A10</v>
      </c>
      <c r="K617" s="5"/>
      <c r="L617" s="5" t="str">
        <f t="shared" si="19"/>
        <v>A10</v>
      </c>
    </row>
    <row r="618" spans="3:12" ht="15.6" x14ac:dyDescent="0.3">
      <c r="C618" s="1" t="s">
        <v>537</v>
      </c>
      <c r="D618" s="16">
        <v>14234</v>
      </c>
      <c r="E618" s="13" t="s">
        <v>1965</v>
      </c>
      <c r="J618" s="5" t="str">
        <f t="shared" si="18"/>
        <v>A10</v>
      </c>
      <c r="K618" s="5"/>
      <c r="L618" s="5" t="str">
        <f t="shared" si="19"/>
        <v>A10</v>
      </c>
    </row>
    <row r="619" spans="3:12" ht="15.6" x14ac:dyDescent="0.3">
      <c r="C619" s="3">
        <v>42347</v>
      </c>
      <c r="D619" s="16">
        <v>14234</v>
      </c>
      <c r="E619" s="13" t="s">
        <v>1965</v>
      </c>
      <c r="J619" s="5" t="str">
        <f t="shared" si="18"/>
        <v>A10</v>
      </c>
      <c r="K619" s="5"/>
      <c r="L619" s="5" t="str">
        <f t="shared" si="19"/>
        <v>A10</v>
      </c>
    </row>
    <row r="620" spans="3:12" ht="15.6" x14ac:dyDescent="0.3">
      <c r="C620" s="1" t="s">
        <v>538</v>
      </c>
      <c r="D620" s="16">
        <v>14234</v>
      </c>
      <c r="E620" s="13" t="s">
        <v>1965</v>
      </c>
      <c r="J620" s="5" t="str">
        <f t="shared" si="18"/>
        <v>A10</v>
      </c>
      <c r="K620" s="5"/>
      <c r="L620" s="5" t="str">
        <f t="shared" si="19"/>
        <v>A10</v>
      </c>
    </row>
    <row r="621" spans="3:12" ht="15.6" x14ac:dyDescent="0.3">
      <c r="C621" s="1" t="s">
        <v>539</v>
      </c>
      <c r="D621" s="16">
        <v>14250</v>
      </c>
      <c r="E621" s="13" t="s">
        <v>1965</v>
      </c>
      <c r="J621" s="5" t="str">
        <f t="shared" si="18"/>
        <v>A10</v>
      </c>
      <c r="K621" s="5"/>
      <c r="L621" s="5" t="str">
        <f t="shared" si="19"/>
        <v>A10</v>
      </c>
    </row>
    <row r="622" spans="3:12" ht="15.6" x14ac:dyDescent="0.3">
      <c r="C622" s="1" t="s">
        <v>540</v>
      </c>
      <c r="D622" s="16">
        <v>14299</v>
      </c>
      <c r="E622" s="13" t="s">
        <v>1965</v>
      </c>
      <c r="J622" s="5" t="str">
        <f t="shared" si="18"/>
        <v>A10</v>
      </c>
      <c r="K622" s="5"/>
      <c r="L622" s="5" t="str">
        <f t="shared" si="19"/>
        <v>A10</v>
      </c>
    </row>
    <row r="623" spans="3:12" ht="15.6" x14ac:dyDescent="0.3">
      <c r="C623" s="1" t="s">
        <v>541</v>
      </c>
      <c r="D623" s="16">
        <v>14370</v>
      </c>
      <c r="E623" s="13" t="s">
        <v>1965</v>
      </c>
      <c r="J623" s="5" t="str">
        <f t="shared" si="18"/>
        <v>A10</v>
      </c>
      <c r="K623" s="5"/>
      <c r="L623" s="5" t="str">
        <f t="shared" si="19"/>
        <v>A10</v>
      </c>
    </row>
    <row r="624" spans="3:12" ht="15.6" x14ac:dyDescent="0.3">
      <c r="C624" s="1" t="s">
        <v>542</v>
      </c>
      <c r="D624" s="16">
        <v>14380</v>
      </c>
      <c r="E624" s="13" t="s">
        <v>1965</v>
      </c>
      <c r="J624" s="5" t="str">
        <f t="shared" si="18"/>
        <v>A10</v>
      </c>
      <c r="K624" s="5"/>
      <c r="L624" s="5" t="str">
        <f t="shared" si="19"/>
        <v>A10</v>
      </c>
    </row>
    <row r="625" spans="3:12" ht="15.6" x14ac:dyDescent="0.3">
      <c r="C625" s="1" t="s">
        <v>543</v>
      </c>
      <c r="D625" s="16">
        <v>14391</v>
      </c>
      <c r="E625" s="13" t="s">
        <v>1965</v>
      </c>
      <c r="J625" s="5" t="str">
        <f t="shared" si="18"/>
        <v>A10</v>
      </c>
      <c r="K625" s="5"/>
      <c r="L625" s="5" t="str">
        <f t="shared" si="19"/>
        <v>A10</v>
      </c>
    </row>
    <row r="626" spans="3:12" ht="15.6" x14ac:dyDescent="0.3">
      <c r="C626" s="1" t="s">
        <v>544</v>
      </c>
      <c r="D626" s="16">
        <v>14391</v>
      </c>
      <c r="E626" s="13" t="s">
        <v>1965</v>
      </c>
      <c r="J626" s="5" t="str">
        <f t="shared" si="18"/>
        <v>A10</v>
      </c>
      <c r="K626" s="5"/>
      <c r="L626" s="5" t="str">
        <f t="shared" si="19"/>
        <v>A10</v>
      </c>
    </row>
    <row r="627" spans="3:12" ht="15.6" x14ac:dyDescent="0.3">
      <c r="C627" s="1" t="s">
        <v>545</v>
      </c>
      <c r="D627" s="16">
        <v>14391</v>
      </c>
      <c r="E627" s="13" t="s">
        <v>1965</v>
      </c>
      <c r="J627" s="5" t="str">
        <f t="shared" si="18"/>
        <v>A10</v>
      </c>
      <c r="K627" s="5"/>
      <c r="L627" s="5" t="str">
        <f t="shared" si="19"/>
        <v>A10</v>
      </c>
    </row>
    <row r="628" spans="3:12" ht="15.6" x14ac:dyDescent="0.3">
      <c r="C628" s="1" t="s">
        <v>546</v>
      </c>
      <c r="D628" s="16">
        <v>14379</v>
      </c>
      <c r="E628" s="13" t="s">
        <v>1965</v>
      </c>
      <c r="J628" s="5" t="str">
        <f t="shared" si="18"/>
        <v>A10</v>
      </c>
      <c r="K628" s="5"/>
      <c r="L628" s="5" t="str">
        <f t="shared" si="19"/>
        <v>A10</v>
      </c>
    </row>
    <row r="629" spans="3:12" ht="15.6" x14ac:dyDescent="0.3">
      <c r="C629" s="1" t="s">
        <v>547</v>
      </c>
      <c r="D629" s="16">
        <v>14414</v>
      </c>
      <c r="E629" s="13" t="s">
        <v>1965</v>
      </c>
      <c r="J629" s="5" t="str">
        <f t="shared" si="18"/>
        <v>A10</v>
      </c>
      <c r="K629" s="5"/>
      <c r="L629" s="5" t="str">
        <f t="shared" si="19"/>
        <v>A11</v>
      </c>
    </row>
    <row r="630" spans="3:12" ht="15.6" x14ac:dyDescent="0.3">
      <c r="C630" s="1" t="s">
        <v>548</v>
      </c>
      <c r="D630" s="16">
        <v>14550</v>
      </c>
      <c r="E630" s="13" t="s">
        <v>1966</v>
      </c>
      <c r="J630" s="5" t="str">
        <f t="shared" si="18"/>
        <v>A11</v>
      </c>
      <c r="K630" s="5"/>
      <c r="L630" s="5" t="str">
        <f t="shared" si="19"/>
        <v>A11</v>
      </c>
    </row>
    <row r="631" spans="3:12" ht="15.6" x14ac:dyDescent="0.3">
      <c r="C631" s="1" t="s">
        <v>549</v>
      </c>
      <c r="D631" s="16">
        <v>14550</v>
      </c>
      <c r="E631" s="13" t="s">
        <v>1966</v>
      </c>
      <c r="J631" s="5" t="str">
        <f t="shared" si="18"/>
        <v>A11</v>
      </c>
      <c r="K631" s="5"/>
      <c r="L631" s="5" t="str">
        <f t="shared" si="19"/>
        <v>A11</v>
      </c>
    </row>
    <row r="632" spans="3:12" ht="15.6" x14ac:dyDescent="0.3">
      <c r="C632" s="1" t="s">
        <v>550</v>
      </c>
      <c r="D632" s="16">
        <v>14617</v>
      </c>
      <c r="E632" s="13" t="s">
        <v>1966</v>
      </c>
      <c r="J632" s="5" t="str">
        <f t="shared" si="18"/>
        <v>A11</v>
      </c>
      <c r="K632" s="5"/>
      <c r="L632" s="5" t="str">
        <f t="shared" si="19"/>
        <v>A11</v>
      </c>
    </row>
    <row r="633" spans="3:12" ht="15.6" x14ac:dyDescent="0.3">
      <c r="C633" s="1" t="s">
        <v>551</v>
      </c>
      <c r="D633" s="16">
        <v>14617</v>
      </c>
      <c r="E633" s="13" t="s">
        <v>1966</v>
      </c>
      <c r="J633" s="5" t="str">
        <f t="shared" si="18"/>
        <v>A11</v>
      </c>
      <c r="K633" s="5"/>
      <c r="L633" s="5" t="str">
        <f t="shared" si="19"/>
        <v>A11</v>
      </c>
    </row>
    <row r="634" spans="3:12" ht="15.6" x14ac:dyDescent="0.3">
      <c r="C634" s="1" t="s">
        <v>552</v>
      </c>
      <c r="D634" s="16">
        <v>14617</v>
      </c>
      <c r="E634" s="13" t="s">
        <v>1966</v>
      </c>
      <c r="J634" s="5" t="str">
        <f t="shared" si="18"/>
        <v>A11</v>
      </c>
      <c r="K634" s="5"/>
      <c r="L634" s="5" t="str">
        <f t="shared" si="19"/>
        <v>A11</v>
      </c>
    </row>
    <row r="635" spans="3:12" ht="15.6" x14ac:dyDescent="0.3">
      <c r="C635" s="1" t="s">
        <v>553</v>
      </c>
      <c r="D635" s="16">
        <v>14623</v>
      </c>
      <c r="E635" s="13" t="s">
        <v>1966</v>
      </c>
      <c r="J635" s="5" t="str">
        <f t="shared" si="18"/>
        <v>A11</v>
      </c>
      <c r="K635" s="5"/>
      <c r="L635" s="5" t="str">
        <f t="shared" si="19"/>
        <v>A11</v>
      </c>
    </row>
    <row r="636" spans="3:12" ht="15.6" x14ac:dyDescent="0.3">
      <c r="C636" s="1" t="s">
        <v>554</v>
      </c>
      <c r="D636" s="16">
        <v>14654</v>
      </c>
      <c r="E636" s="13" t="s">
        <v>1966</v>
      </c>
      <c r="J636" s="5" t="str">
        <f t="shared" si="18"/>
        <v>A11</v>
      </c>
      <c r="K636" s="5"/>
      <c r="L636" s="5" t="str">
        <f t="shared" si="19"/>
        <v>A11</v>
      </c>
    </row>
    <row r="637" spans="3:12" ht="15.6" x14ac:dyDescent="0.3">
      <c r="C637" s="1" t="s">
        <v>555</v>
      </c>
      <c r="D637" s="16">
        <v>14584</v>
      </c>
      <c r="E637" s="13" t="s">
        <v>1966</v>
      </c>
      <c r="J637" s="5" t="str">
        <f t="shared" si="18"/>
        <v>A11</v>
      </c>
      <c r="K637" s="5"/>
      <c r="L637" s="5" t="str">
        <f t="shared" si="19"/>
        <v>A11</v>
      </c>
    </row>
    <row r="638" spans="3:12" ht="15.6" x14ac:dyDescent="0.3">
      <c r="C638" s="1" t="s">
        <v>556</v>
      </c>
      <c r="D638" s="16">
        <v>14581</v>
      </c>
      <c r="E638" s="13" t="s">
        <v>1966</v>
      </c>
      <c r="J638" s="5" t="str">
        <f t="shared" si="18"/>
        <v>A11</v>
      </c>
      <c r="K638" s="5"/>
      <c r="L638" s="5" t="str">
        <f t="shared" si="19"/>
        <v>A11</v>
      </c>
    </row>
    <row r="639" spans="3:12" ht="15.6" x14ac:dyDescent="0.3">
      <c r="C639" s="1" t="s">
        <v>557</v>
      </c>
      <c r="D639" s="16">
        <v>14635</v>
      </c>
      <c r="E639" s="13" t="s">
        <v>1966</v>
      </c>
      <c r="J639" s="5" t="str">
        <f t="shared" si="18"/>
        <v>A11</v>
      </c>
      <c r="K639" s="5"/>
      <c r="L639" s="5" t="str">
        <f t="shared" si="19"/>
        <v>A11</v>
      </c>
    </row>
    <row r="640" spans="3:12" ht="15.6" x14ac:dyDescent="0.3">
      <c r="C640" s="3">
        <v>42073</v>
      </c>
      <c r="D640" s="16">
        <v>14635</v>
      </c>
      <c r="E640" s="13" t="s">
        <v>1966</v>
      </c>
      <c r="J640" s="5" t="str">
        <f t="shared" si="18"/>
        <v>A11</v>
      </c>
      <c r="K640" s="5"/>
      <c r="L640" s="5" t="str">
        <f t="shared" si="19"/>
        <v>A11</v>
      </c>
    </row>
    <row r="641" spans="3:12" ht="15.6" x14ac:dyDescent="0.3">
      <c r="C641" s="3">
        <v>42104</v>
      </c>
      <c r="D641" s="16">
        <v>14635</v>
      </c>
      <c r="E641" s="13" t="s">
        <v>1966</v>
      </c>
      <c r="J641" s="5" t="str">
        <f t="shared" si="18"/>
        <v>A11</v>
      </c>
      <c r="K641" s="5"/>
      <c r="L641" s="5" t="str">
        <f t="shared" si="19"/>
        <v>A11</v>
      </c>
    </row>
    <row r="642" spans="3:12" ht="15.6" x14ac:dyDescent="0.3">
      <c r="C642" s="1" t="s">
        <v>558</v>
      </c>
      <c r="D642" s="16">
        <v>14531</v>
      </c>
      <c r="E642" s="13" t="s">
        <v>1966</v>
      </c>
      <c r="J642" s="5" t="str">
        <f t="shared" si="18"/>
        <v>A11</v>
      </c>
      <c r="K642" s="5"/>
      <c r="L642" s="5" t="str">
        <f t="shared" si="19"/>
        <v>A10</v>
      </c>
    </row>
    <row r="643" spans="3:12" ht="15.6" x14ac:dyDescent="0.3">
      <c r="C643" s="1" t="s">
        <v>559</v>
      </c>
      <c r="D643" s="16">
        <v>14310</v>
      </c>
      <c r="E643" s="13" t="s">
        <v>1965</v>
      </c>
      <c r="J643" s="5" t="str">
        <f t="shared" si="18"/>
        <v>A10</v>
      </c>
      <c r="K643" s="5"/>
      <c r="L643" s="5" t="str">
        <f t="shared" si="19"/>
        <v>A9</v>
      </c>
    </row>
    <row r="644" spans="3:12" ht="15.6" x14ac:dyDescent="0.3">
      <c r="C644" s="1" t="s">
        <v>560</v>
      </c>
      <c r="D644" s="16">
        <v>13995</v>
      </c>
      <c r="E644" s="13" t="s">
        <v>1964</v>
      </c>
      <c r="J644" s="5" t="str">
        <f t="shared" si="18"/>
        <v>A9</v>
      </c>
      <c r="K644" s="5"/>
      <c r="L644" s="5" t="str">
        <f t="shared" si="19"/>
        <v>A8</v>
      </c>
    </row>
    <row r="645" spans="3:12" ht="15.6" x14ac:dyDescent="0.3">
      <c r="C645" s="1" t="s">
        <v>561</v>
      </c>
      <c r="D645" s="16">
        <v>13740</v>
      </c>
      <c r="E645" s="13" t="s">
        <v>1963</v>
      </c>
      <c r="J645" s="5" t="str">
        <f t="shared" si="18"/>
        <v>A8</v>
      </c>
      <c r="K645" s="5"/>
      <c r="L645" s="5" t="str">
        <f t="shared" si="19"/>
        <v>A7</v>
      </c>
    </row>
    <row r="646" spans="3:12" ht="15.6" x14ac:dyDescent="0.3">
      <c r="C646" s="1" t="s">
        <v>562</v>
      </c>
      <c r="D646" s="16">
        <v>13453</v>
      </c>
      <c r="E646" s="13" t="s">
        <v>1962</v>
      </c>
      <c r="J646" s="5" t="str">
        <f t="shared" si="18"/>
        <v>A7</v>
      </c>
      <c r="K646" s="5"/>
      <c r="L646" s="5" t="str">
        <f t="shared" si="19"/>
        <v>A7</v>
      </c>
    </row>
    <row r="647" spans="3:12" ht="15.6" x14ac:dyDescent="0.3">
      <c r="C647" s="3">
        <v>42287</v>
      </c>
      <c r="D647" s="16">
        <v>13453</v>
      </c>
      <c r="E647" s="13" t="s">
        <v>1962</v>
      </c>
      <c r="J647" s="5" t="str">
        <f t="shared" ref="J647:J710" si="20">L646</f>
        <v>A7</v>
      </c>
      <c r="K647" s="5"/>
      <c r="L647" s="5" t="str">
        <f t="shared" si="19"/>
        <v>A7</v>
      </c>
    </row>
    <row r="648" spans="3:12" ht="15.6" x14ac:dyDescent="0.3">
      <c r="C648" s="3">
        <v>42318</v>
      </c>
      <c r="D648" s="16">
        <v>13453</v>
      </c>
      <c r="E648" s="13" t="s">
        <v>1962</v>
      </c>
      <c r="J648" s="5" t="str">
        <f t="shared" si="20"/>
        <v>A7</v>
      </c>
      <c r="K648" s="5"/>
      <c r="L648" s="5" t="str">
        <f t="shared" ref="L648:L711" si="21">E649</f>
        <v>A7</v>
      </c>
    </row>
    <row r="649" spans="3:12" ht="15.6" x14ac:dyDescent="0.3">
      <c r="C649" s="1" t="s">
        <v>563</v>
      </c>
      <c r="D649" s="16">
        <v>13399</v>
      </c>
      <c r="E649" s="13" t="s">
        <v>1962</v>
      </c>
      <c r="J649" s="5" t="str">
        <f t="shared" si="20"/>
        <v>A7</v>
      </c>
      <c r="K649" s="5"/>
      <c r="L649" s="5" t="str">
        <f t="shared" si="21"/>
        <v>A7</v>
      </c>
    </row>
    <row r="650" spans="3:12" ht="15.6" x14ac:dyDescent="0.3">
      <c r="C650" s="1" t="s">
        <v>564</v>
      </c>
      <c r="D650" s="16">
        <v>13489</v>
      </c>
      <c r="E650" s="13" t="s">
        <v>1962</v>
      </c>
      <c r="J650" s="5" t="str">
        <f t="shared" si="20"/>
        <v>A7</v>
      </c>
      <c r="K650" s="5"/>
      <c r="L650" s="5" t="str">
        <f t="shared" si="21"/>
        <v>A7</v>
      </c>
    </row>
    <row r="651" spans="3:12" ht="15.6" x14ac:dyDescent="0.3">
      <c r="C651" s="1" t="s">
        <v>565</v>
      </c>
      <c r="D651" s="16">
        <v>13489</v>
      </c>
      <c r="E651" s="13" t="s">
        <v>1962</v>
      </c>
      <c r="J651" s="5" t="str">
        <f t="shared" si="20"/>
        <v>A7</v>
      </c>
      <c r="K651" s="5"/>
      <c r="L651" s="5" t="str">
        <f t="shared" si="21"/>
        <v>A7</v>
      </c>
    </row>
    <row r="652" spans="3:12" ht="15.6" x14ac:dyDescent="0.3">
      <c r="C652" s="1" t="s">
        <v>566</v>
      </c>
      <c r="D652" s="16">
        <v>13222</v>
      </c>
      <c r="E652" s="13" t="s">
        <v>1962</v>
      </c>
      <c r="J652" s="5" t="str">
        <f t="shared" si="20"/>
        <v>A7</v>
      </c>
      <c r="K652" s="5"/>
      <c r="L652" s="5" t="str">
        <f t="shared" si="21"/>
        <v>A7</v>
      </c>
    </row>
    <row r="653" spans="3:12" ht="15.6" x14ac:dyDescent="0.3">
      <c r="C653" s="1" t="s">
        <v>567</v>
      </c>
      <c r="D653" s="16">
        <v>13466</v>
      </c>
      <c r="E653" s="13" t="s">
        <v>1962</v>
      </c>
      <c r="J653" s="5" t="str">
        <f t="shared" si="20"/>
        <v>A7</v>
      </c>
      <c r="K653" s="5"/>
      <c r="L653" s="5" t="str">
        <f t="shared" si="21"/>
        <v>A7</v>
      </c>
    </row>
    <row r="654" spans="3:12" ht="15.6" x14ac:dyDescent="0.3">
      <c r="C654" s="1" t="s">
        <v>568</v>
      </c>
      <c r="D654" s="16">
        <v>13466</v>
      </c>
      <c r="E654" s="13" t="s">
        <v>1962</v>
      </c>
      <c r="J654" s="5" t="str">
        <f t="shared" si="20"/>
        <v>A7</v>
      </c>
      <c r="K654" s="5"/>
      <c r="L654" s="5" t="str">
        <f t="shared" si="21"/>
        <v>A7</v>
      </c>
    </row>
    <row r="655" spans="3:12" ht="15.6" x14ac:dyDescent="0.3">
      <c r="C655" s="1" t="s">
        <v>569</v>
      </c>
      <c r="D655" s="16">
        <v>13466</v>
      </c>
      <c r="E655" s="13" t="s">
        <v>1962</v>
      </c>
      <c r="J655" s="5" t="str">
        <f t="shared" si="20"/>
        <v>A7</v>
      </c>
      <c r="K655" s="5"/>
      <c r="L655" s="5" t="str">
        <f t="shared" si="21"/>
        <v>A7</v>
      </c>
    </row>
    <row r="656" spans="3:12" ht="15.6" x14ac:dyDescent="0.3">
      <c r="C656" s="1" t="s">
        <v>570</v>
      </c>
      <c r="D656" s="16">
        <v>13495</v>
      </c>
      <c r="E656" s="13" t="s">
        <v>1962</v>
      </c>
      <c r="J656" s="5" t="str">
        <f t="shared" si="20"/>
        <v>A7</v>
      </c>
      <c r="K656" s="5"/>
      <c r="L656" s="5" t="str">
        <f t="shared" si="21"/>
        <v>A8</v>
      </c>
    </row>
    <row r="657" spans="3:12" ht="15.6" x14ac:dyDescent="0.3">
      <c r="C657" s="1" t="s">
        <v>571</v>
      </c>
      <c r="D657" s="16">
        <v>13566</v>
      </c>
      <c r="E657" s="13" t="s">
        <v>1963</v>
      </c>
      <c r="J657" s="5" t="str">
        <f t="shared" si="20"/>
        <v>A8</v>
      </c>
      <c r="K657" s="5"/>
      <c r="L657" s="5" t="str">
        <f t="shared" si="21"/>
        <v>A8</v>
      </c>
    </row>
    <row r="658" spans="3:12" ht="15.6" x14ac:dyDescent="0.3">
      <c r="C658" s="1" t="s">
        <v>572</v>
      </c>
      <c r="D658" s="16">
        <v>13628</v>
      </c>
      <c r="E658" s="13" t="s">
        <v>1963</v>
      </c>
      <c r="J658" s="5" t="str">
        <f t="shared" si="20"/>
        <v>A8</v>
      </c>
      <c r="K658" s="5"/>
      <c r="L658" s="5" t="str">
        <f t="shared" si="21"/>
        <v>A8</v>
      </c>
    </row>
    <row r="659" spans="3:12" ht="15.6" x14ac:dyDescent="0.3">
      <c r="C659" s="1" t="s">
        <v>573</v>
      </c>
      <c r="D659" s="16">
        <v>13572</v>
      </c>
      <c r="E659" s="13" t="s">
        <v>1963</v>
      </c>
      <c r="J659" s="5" t="str">
        <f t="shared" si="20"/>
        <v>A8</v>
      </c>
      <c r="K659" s="5"/>
      <c r="L659" s="5" t="str">
        <f t="shared" si="21"/>
        <v>A7</v>
      </c>
    </row>
    <row r="660" spans="3:12" ht="15.6" x14ac:dyDescent="0.3">
      <c r="C660" s="1" t="s">
        <v>574</v>
      </c>
      <c r="D660" s="16">
        <v>13424</v>
      </c>
      <c r="E660" s="13" t="s">
        <v>1962</v>
      </c>
      <c r="J660" s="5" t="str">
        <f t="shared" si="20"/>
        <v>A7</v>
      </c>
      <c r="K660" s="5"/>
      <c r="L660" s="5" t="str">
        <f t="shared" si="21"/>
        <v>A7</v>
      </c>
    </row>
    <row r="661" spans="3:12" ht="15.6" x14ac:dyDescent="0.3">
      <c r="C661" s="1" t="s">
        <v>575</v>
      </c>
      <c r="D661" s="16">
        <v>13424</v>
      </c>
      <c r="E661" s="13" t="s">
        <v>1962</v>
      </c>
      <c r="J661" s="5" t="str">
        <f t="shared" si="20"/>
        <v>A7</v>
      </c>
      <c r="K661" s="5"/>
      <c r="L661" s="5" t="str">
        <f t="shared" si="21"/>
        <v>A7</v>
      </c>
    </row>
    <row r="662" spans="3:12" ht="15.6" x14ac:dyDescent="0.3">
      <c r="C662" s="1" t="s">
        <v>576</v>
      </c>
      <c r="D662" s="16">
        <v>13424</v>
      </c>
      <c r="E662" s="13" t="s">
        <v>1962</v>
      </c>
      <c r="J662" s="5" t="str">
        <f t="shared" si="20"/>
        <v>A7</v>
      </c>
      <c r="K662" s="5"/>
      <c r="L662" s="5" t="str">
        <f t="shared" si="21"/>
        <v>A8</v>
      </c>
    </row>
    <row r="663" spans="3:12" ht="15.6" x14ac:dyDescent="0.3">
      <c r="C663" s="1" t="s">
        <v>577</v>
      </c>
      <c r="D663" s="16">
        <v>13575</v>
      </c>
      <c r="E663" s="13" t="s">
        <v>1963</v>
      </c>
      <c r="J663" s="5" t="str">
        <f t="shared" si="20"/>
        <v>A8</v>
      </c>
      <c r="K663" s="5"/>
      <c r="L663" s="5" t="str">
        <f t="shared" si="21"/>
        <v>A8</v>
      </c>
    </row>
    <row r="664" spans="3:12" ht="15.6" x14ac:dyDescent="0.3">
      <c r="C664" s="1" t="s">
        <v>578</v>
      </c>
      <c r="D664" s="16">
        <v>13558</v>
      </c>
      <c r="E664" s="13" t="s">
        <v>1963</v>
      </c>
      <c r="J664" s="5" t="str">
        <f t="shared" si="20"/>
        <v>A8</v>
      </c>
      <c r="K664" s="5"/>
      <c r="L664" s="5" t="str">
        <f t="shared" si="21"/>
        <v>A8</v>
      </c>
    </row>
    <row r="665" spans="3:12" ht="15.6" x14ac:dyDescent="0.3">
      <c r="C665" s="1" t="s">
        <v>579</v>
      </c>
      <c r="D665" s="16">
        <v>13562</v>
      </c>
      <c r="E665" s="13" t="s">
        <v>1963</v>
      </c>
      <c r="J665" s="5" t="str">
        <f t="shared" si="20"/>
        <v>A8</v>
      </c>
      <c r="K665" s="5"/>
      <c r="L665" s="5" t="str">
        <f t="shared" si="21"/>
        <v>A7</v>
      </c>
    </row>
    <row r="666" spans="3:12" ht="15.6" x14ac:dyDescent="0.3">
      <c r="C666" s="1" t="s">
        <v>580</v>
      </c>
      <c r="D666" s="16">
        <v>13494</v>
      </c>
      <c r="E666" s="13" t="s">
        <v>1962</v>
      </c>
      <c r="J666" s="5" t="str">
        <f t="shared" si="20"/>
        <v>A7</v>
      </c>
      <c r="K666" s="5"/>
      <c r="L666" s="5" t="str">
        <f t="shared" si="21"/>
        <v>A8</v>
      </c>
    </row>
    <row r="667" spans="3:12" ht="15.6" x14ac:dyDescent="0.3">
      <c r="C667" s="1" t="s">
        <v>581</v>
      </c>
      <c r="D667" s="16">
        <v>13571</v>
      </c>
      <c r="E667" s="13" t="s">
        <v>1963</v>
      </c>
      <c r="J667" s="5" t="str">
        <f t="shared" si="20"/>
        <v>A8</v>
      </c>
      <c r="K667" s="5"/>
      <c r="L667" s="5" t="str">
        <f t="shared" si="21"/>
        <v>A8</v>
      </c>
    </row>
    <row r="668" spans="3:12" ht="15.6" x14ac:dyDescent="0.3">
      <c r="C668" s="1" t="s">
        <v>582</v>
      </c>
      <c r="D668" s="16">
        <v>13571</v>
      </c>
      <c r="E668" s="13" t="s">
        <v>1963</v>
      </c>
      <c r="J668" s="5" t="str">
        <f t="shared" si="20"/>
        <v>A8</v>
      </c>
      <c r="K668" s="5"/>
      <c r="L668" s="5" t="str">
        <f t="shared" si="21"/>
        <v>A8</v>
      </c>
    </row>
    <row r="669" spans="3:12" ht="15.6" x14ac:dyDescent="0.3">
      <c r="C669" s="3">
        <v>42015</v>
      </c>
      <c r="D669" s="16">
        <v>13571</v>
      </c>
      <c r="E669" s="13" t="s">
        <v>1963</v>
      </c>
      <c r="J669" s="5" t="str">
        <f t="shared" si="20"/>
        <v>A8</v>
      </c>
      <c r="K669" s="5"/>
      <c r="L669" s="5" t="str">
        <f t="shared" si="21"/>
        <v>A8</v>
      </c>
    </row>
    <row r="670" spans="3:12" ht="15.6" x14ac:dyDescent="0.3">
      <c r="C670" s="1" t="s">
        <v>583</v>
      </c>
      <c r="D670" s="16">
        <v>13614</v>
      </c>
      <c r="E670" s="13" t="s">
        <v>1963</v>
      </c>
      <c r="J670" s="5" t="str">
        <f t="shared" si="20"/>
        <v>A8</v>
      </c>
      <c r="K670" s="5"/>
      <c r="L670" s="5" t="str">
        <f t="shared" si="21"/>
        <v>A7</v>
      </c>
    </row>
    <row r="671" spans="3:12" ht="15.6" x14ac:dyDescent="0.3">
      <c r="C671" s="1" t="s">
        <v>584</v>
      </c>
      <c r="D671" s="16">
        <v>13526</v>
      </c>
      <c r="E671" s="13" t="s">
        <v>1962</v>
      </c>
      <c r="J671" s="5" t="str">
        <f t="shared" si="20"/>
        <v>A7</v>
      </c>
      <c r="K671" s="5"/>
      <c r="L671" s="5" t="str">
        <f t="shared" si="21"/>
        <v>A7</v>
      </c>
    </row>
    <row r="672" spans="3:12" ht="15.6" x14ac:dyDescent="0.3">
      <c r="C672" s="1" t="s">
        <v>585</v>
      </c>
      <c r="D672" s="16">
        <v>13394</v>
      </c>
      <c r="E672" s="13" t="s">
        <v>1962</v>
      </c>
      <c r="J672" s="5" t="str">
        <f t="shared" si="20"/>
        <v>A7</v>
      </c>
      <c r="K672" s="5"/>
      <c r="L672" s="5" t="str">
        <f t="shared" si="21"/>
        <v>A8</v>
      </c>
    </row>
    <row r="673" spans="3:12" ht="15.6" x14ac:dyDescent="0.3">
      <c r="C673" s="1" t="s">
        <v>586</v>
      </c>
      <c r="D673" s="16">
        <v>13535</v>
      </c>
      <c r="E673" s="13" t="s">
        <v>1963</v>
      </c>
      <c r="J673" s="5" t="str">
        <f t="shared" si="20"/>
        <v>A8</v>
      </c>
      <c r="K673" s="5"/>
      <c r="L673" s="5" t="str">
        <f t="shared" si="21"/>
        <v>A7</v>
      </c>
    </row>
    <row r="674" spans="3:12" ht="15.6" x14ac:dyDescent="0.3">
      <c r="C674" s="1" t="s">
        <v>587</v>
      </c>
      <c r="D674" s="16">
        <v>13482</v>
      </c>
      <c r="E674" s="13" t="s">
        <v>1962</v>
      </c>
      <c r="J674" s="5" t="str">
        <f t="shared" si="20"/>
        <v>A7</v>
      </c>
      <c r="K674" s="5"/>
      <c r="L674" s="5" t="str">
        <f t="shared" si="21"/>
        <v>A7</v>
      </c>
    </row>
    <row r="675" spans="3:12" ht="15.6" x14ac:dyDescent="0.3">
      <c r="C675" s="3">
        <v>42196</v>
      </c>
      <c r="D675" s="16">
        <v>13482</v>
      </c>
      <c r="E675" s="13" t="s">
        <v>1962</v>
      </c>
      <c r="J675" s="5" t="str">
        <f t="shared" si="20"/>
        <v>A7</v>
      </c>
      <c r="K675" s="5"/>
      <c r="L675" s="5" t="str">
        <f t="shared" si="21"/>
        <v>A7</v>
      </c>
    </row>
    <row r="676" spans="3:12" ht="15.6" x14ac:dyDescent="0.3">
      <c r="C676" s="3">
        <v>42227</v>
      </c>
      <c r="D676" s="16">
        <v>13482</v>
      </c>
      <c r="E676" s="13" t="s">
        <v>1962</v>
      </c>
      <c r="J676" s="5" t="str">
        <f t="shared" si="20"/>
        <v>A7</v>
      </c>
      <c r="K676" s="5"/>
      <c r="L676" s="5" t="str">
        <f t="shared" si="21"/>
        <v>A8</v>
      </c>
    </row>
    <row r="677" spans="3:12" ht="15.6" x14ac:dyDescent="0.3">
      <c r="C677" s="1" t="s">
        <v>588</v>
      </c>
      <c r="D677" s="16">
        <v>13619</v>
      </c>
      <c r="E677" s="13" t="s">
        <v>1963</v>
      </c>
      <c r="J677" s="5" t="str">
        <f t="shared" si="20"/>
        <v>A8</v>
      </c>
      <c r="K677" s="5"/>
      <c r="L677" s="5" t="str">
        <f t="shared" si="21"/>
        <v>A8</v>
      </c>
    </row>
    <row r="678" spans="3:12" ht="15.6" x14ac:dyDescent="0.3">
      <c r="C678" s="1" t="s">
        <v>589</v>
      </c>
      <c r="D678" s="16">
        <v>13551</v>
      </c>
      <c r="E678" s="13" t="s">
        <v>1963</v>
      </c>
      <c r="J678" s="5" t="str">
        <f t="shared" si="20"/>
        <v>A8</v>
      </c>
      <c r="K678" s="5"/>
      <c r="L678" s="5" t="str">
        <f t="shared" si="21"/>
        <v>A7</v>
      </c>
    </row>
    <row r="679" spans="3:12" ht="15.6" x14ac:dyDescent="0.3">
      <c r="C679" s="1" t="s">
        <v>590</v>
      </c>
      <c r="D679" s="16">
        <v>13508</v>
      </c>
      <c r="E679" s="13" t="s">
        <v>1962</v>
      </c>
      <c r="J679" s="5" t="str">
        <f t="shared" si="20"/>
        <v>A7</v>
      </c>
      <c r="K679" s="5"/>
      <c r="L679" s="5" t="str">
        <f t="shared" si="21"/>
        <v>A7</v>
      </c>
    </row>
    <row r="680" spans="3:12" ht="15.6" x14ac:dyDescent="0.3">
      <c r="C680" s="1" t="s">
        <v>591</v>
      </c>
      <c r="D680" s="16">
        <v>13507</v>
      </c>
      <c r="E680" s="13" t="s">
        <v>1962</v>
      </c>
      <c r="J680" s="5" t="str">
        <f t="shared" si="20"/>
        <v>A7</v>
      </c>
      <c r="K680" s="5"/>
      <c r="L680" s="5" t="str">
        <f t="shared" si="21"/>
        <v>A8</v>
      </c>
    </row>
    <row r="681" spans="3:12" ht="15.6" x14ac:dyDescent="0.3">
      <c r="C681" s="1" t="s">
        <v>592</v>
      </c>
      <c r="D681" s="16">
        <v>13565</v>
      </c>
      <c r="E681" s="13" t="s">
        <v>1963</v>
      </c>
      <c r="J681" s="5" t="str">
        <f t="shared" si="20"/>
        <v>A8</v>
      </c>
      <c r="K681" s="5"/>
      <c r="L681" s="5" t="str">
        <f t="shared" si="21"/>
        <v>A8</v>
      </c>
    </row>
    <row r="682" spans="3:12" ht="15.6" x14ac:dyDescent="0.3">
      <c r="C682" s="1" t="s">
        <v>593</v>
      </c>
      <c r="D682" s="16">
        <v>13565</v>
      </c>
      <c r="E682" s="13" t="s">
        <v>1963</v>
      </c>
      <c r="J682" s="5" t="str">
        <f t="shared" si="20"/>
        <v>A8</v>
      </c>
      <c r="K682" s="5"/>
      <c r="L682" s="5" t="str">
        <f t="shared" si="21"/>
        <v>A8</v>
      </c>
    </row>
    <row r="683" spans="3:12" ht="15.6" x14ac:dyDescent="0.3">
      <c r="C683" s="1" t="s">
        <v>594</v>
      </c>
      <c r="D683" s="16">
        <v>13565</v>
      </c>
      <c r="E683" s="13" t="s">
        <v>1963</v>
      </c>
      <c r="J683" s="5" t="str">
        <f t="shared" si="20"/>
        <v>A8</v>
      </c>
      <c r="K683" s="5"/>
      <c r="L683" s="5" t="str">
        <f t="shared" si="21"/>
        <v>A8</v>
      </c>
    </row>
    <row r="684" spans="3:12" ht="15.6" x14ac:dyDescent="0.3">
      <c r="C684" s="1" t="s">
        <v>595</v>
      </c>
      <c r="D684" s="16">
        <v>13663</v>
      </c>
      <c r="E684" s="13" t="s">
        <v>1963</v>
      </c>
      <c r="J684" s="5" t="str">
        <f t="shared" si="20"/>
        <v>A8</v>
      </c>
      <c r="K684" s="5"/>
      <c r="L684" s="5" t="str">
        <f t="shared" si="21"/>
        <v>A8</v>
      </c>
    </row>
    <row r="685" spans="3:12" ht="15.6" x14ac:dyDescent="0.3">
      <c r="C685" s="1" t="s">
        <v>596</v>
      </c>
      <c r="D685" s="16">
        <v>13642</v>
      </c>
      <c r="E685" s="13" t="s">
        <v>1963</v>
      </c>
      <c r="J685" s="5" t="str">
        <f t="shared" si="20"/>
        <v>A8</v>
      </c>
      <c r="K685" s="5"/>
      <c r="L685" s="5" t="str">
        <f t="shared" si="21"/>
        <v>A8</v>
      </c>
    </row>
    <row r="686" spans="3:12" ht="15.6" x14ac:dyDescent="0.3">
      <c r="C686" s="1" t="s">
        <v>597</v>
      </c>
      <c r="D686" s="16">
        <v>13694</v>
      </c>
      <c r="E686" s="13" t="s">
        <v>1963</v>
      </c>
      <c r="J686" s="5" t="str">
        <f t="shared" si="20"/>
        <v>A8</v>
      </c>
      <c r="K686" s="5"/>
      <c r="L686" s="5" t="str">
        <f t="shared" si="21"/>
        <v>A8</v>
      </c>
    </row>
    <row r="687" spans="3:12" ht="15.6" x14ac:dyDescent="0.3">
      <c r="C687" s="1" t="s">
        <v>598</v>
      </c>
      <c r="D687" s="16">
        <v>13718</v>
      </c>
      <c r="E687" s="13" t="s">
        <v>1963</v>
      </c>
      <c r="J687" s="5" t="str">
        <f t="shared" si="20"/>
        <v>A8</v>
      </c>
      <c r="K687" s="5"/>
      <c r="L687" s="5" t="str">
        <f t="shared" si="21"/>
        <v>A8</v>
      </c>
    </row>
    <row r="688" spans="3:12" ht="15.6" x14ac:dyDescent="0.3">
      <c r="C688" s="1" t="s">
        <v>599</v>
      </c>
      <c r="D688" s="16">
        <v>13670</v>
      </c>
      <c r="E688" s="13" t="s">
        <v>1963</v>
      </c>
      <c r="J688" s="5" t="str">
        <f t="shared" si="20"/>
        <v>A8</v>
      </c>
      <c r="K688" s="5"/>
      <c r="L688" s="5" t="str">
        <f t="shared" si="21"/>
        <v>A8</v>
      </c>
    </row>
    <row r="689" spans="3:12" ht="15.6" x14ac:dyDescent="0.3">
      <c r="C689" s="1" t="s">
        <v>600</v>
      </c>
      <c r="D689" s="16">
        <v>13670</v>
      </c>
      <c r="E689" s="13" t="s">
        <v>1963</v>
      </c>
      <c r="J689" s="5" t="str">
        <f t="shared" si="20"/>
        <v>A8</v>
      </c>
      <c r="K689" s="5"/>
      <c r="L689" s="5" t="str">
        <f t="shared" si="21"/>
        <v>A8</v>
      </c>
    </row>
    <row r="690" spans="3:12" ht="15.6" x14ac:dyDescent="0.3">
      <c r="C690" s="1" t="s">
        <v>601</v>
      </c>
      <c r="D690" s="16">
        <v>13670</v>
      </c>
      <c r="E690" s="13" t="s">
        <v>1963</v>
      </c>
      <c r="J690" s="5" t="str">
        <f t="shared" si="20"/>
        <v>A8</v>
      </c>
      <c r="K690" s="5"/>
      <c r="L690" s="5" t="str">
        <f t="shared" si="21"/>
        <v>A8</v>
      </c>
    </row>
    <row r="691" spans="3:12" ht="15.6" x14ac:dyDescent="0.3">
      <c r="C691" s="1" t="s">
        <v>602</v>
      </c>
      <c r="D691" s="16">
        <v>13628</v>
      </c>
      <c r="E691" s="13" t="s">
        <v>1963</v>
      </c>
      <c r="J691" s="5" t="str">
        <f t="shared" si="20"/>
        <v>A8</v>
      </c>
      <c r="K691" s="5"/>
      <c r="L691" s="5" t="str">
        <f t="shared" si="21"/>
        <v>A8</v>
      </c>
    </row>
    <row r="692" spans="3:12" ht="15.6" x14ac:dyDescent="0.3">
      <c r="C692" s="1" t="s">
        <v>603</v>
      </c>
      <c r="D692" s="16">
        <v>13654</v>
      </c>
      <c r="E692" s="13" t="s">
        <v>1963</v>
      </c>
      <c r="J692" s="5" t="str">
        <f t="shared" si="20"/>
        <v>A8</v>
      </c>
      <c r="K692" s="5"/>
      <c r="L692" s="5" t="str">
        <f t="shared" si="21"/>
        <v>A8</v>
      </c>
    </row>
    <row r="693" spans="3:12" ht="15.6" x14ac:dyDescent="0.3">
      <c r="C693" s="1" t="s">
        <v>604</v>
      </c>
      <c r="D693" s="16">
        <v>13605</v>
      </c>
      <c r="E693" s="13" t="s">
        <v>1963</v>
      </c>
      <c r="J693" s="5" t="str">
        <f t="shared" si="20"/>
        <v>A8</v>
      </c>
      <c r="K693" s="5"/>
      <c r="L693" s="5" t="str">
        <f t="shared" si="21"/>
        <v>A8</v>
      </c>
    </row>
    <row r="694" spans="3:12" ht="15.6" x14ac:dyDescent="0.3">
      <c r="C694" s="1" t="s">
        <v>605</v>
      </c>
      <c r="D694" s="16">
        <v>13664</v>
      </c>
      <c r="E694" s="13" t="s">
        <v>1963</v>
      </c>
      <c r="J694" s="5" t="str">
        <f t="shared" si="20"/>
        <v>A8</v>
      </c>
      <c r="K694" s="5"/>
      <c r="L694" s="5" t="str">
        <f t="shared" si="21"/>
        <v>A8</v>
      </c>
    </row>
    <row r="695" spans="3:12" ht="15.6" x14ac:dyDescent="0.3">
      <c r="C695" s="1" t="s">
        <v>606</v>
      </c>
      <c r="D695" s="16">
        <v>13678</v>
      </c>
      <c r="E695" s="13" t="s">
        <v>1963</v>
      </c>
      <c r="J695" s="5" t="str">
        <f t="shared" si="20"/>
        <v>A8</v>
      </c>
      <c r="K695" s="5"/>
      <c r="L695" s="5" t="str">
        <f t="shared" si="21"/>
        <v>A8</v>
      </c>
    </row>
    <row r="696" spans="3:12" ht="15.6" x14ac:dyDescent="0.3">
      <c r="C696" s="1" t="s">
        <v>607</v>
      </c>
      <c r="D696" s="16">
        <v>13678</v>
      </c>
      <c r="E696" s="13" t="s">
        <v>1963</v>
      </c>
      <c r="J696" s="5" t="str">
        <f t="shared" si="20"/>
        <v>A8</v>
      </c>
      <c r="K696" s="5"/>
      <c r="L696" s="5" t="str">
        <f t="shared" si="21"/>
        <v>A8</v>
      </c>
    </row>
    <row r="697" spans="3:12" ht="15.6" x14ac:dyDescent="0.3">
      <c r="C697" s="1" t="s">
        <v>608</v>
      </c>
      <c r="D697" s="16">
        <v>13678</v>
      </c>
      <c r="E697" s="13" t="s">
        <v>1963</v>
      </c>
      <c r="J697" s="5" t="str">
        <f t="shared" si="20"/>
        <v>A8</v>
      </c>
      <c r="K697" s="5"/>
      <c r="L697" s="5" t="str">
        <f t="shared" si="21"/>
        <v>A8</v>
      </c>
    </row>
    <row r="698" spans="3:12" ht="15.6" x14ac:dyDescent="0.3">
      <c r="C698" s="1" t="s">
        <v>609</v>
      </c>
      <c r="D698" s="16">
        <v>13771</v>
      </c>
      <c r="E698" s="13" t="s">
        <v>1963</v>
      </c>
      <c r="J698" s="5" t="str">
        <f t="shared" si="20"/>
        <v>A8</v>
      </c>
      <c r="K698" s="5"/>
      <c r="L698" s="5" t="str">
        <f t="shared" si="21"/>
        <v>A8</v>
      </c>
    </row>
    <row r="699" spans="3:12" ht="15.6" x14ac:dyDescent="0.3">
      <c r="C699" s="1" t="s">
        <v>610</v>
      </c>
      <c r="D699" s="16">
        <v>13739</v>
      </c>
      <c r="E699" s="13" t="s">
        <v>1963</v>
      </c>
      <c r="J699" s="5" t="str">
        <f t="shared" si="20"/>
        <v>A8</v>
      </c>
      <c r="K699" s="5"/>
      <c r="L699" s="5" t="str">
        <f t="shared" si="21"/>
        <v>A8</v>
      </c>
    </row>
    <row r="700" spans="3:12" ht="15.6" x14ac:dyDescent="0.3">
      <c r="C700" s="1" t="s">
        <v>611</v>
      </c>
      <c r="D700" s="16">
        <v>13688</v>
      </c>
      <c r="E700" s="13" t="s">
        <v>1963</v>
      </c>
      <c r="J700" s="5" t="str">
        <f t="shared" si="20"/>
        <v>A8</v>
      </c>
      <c r="K700" s="5"/>
      <c r="L700" s="5" t="str">
        <f t="shared" si="21"/>
        <v>A8</v>
      </c>
    </row>
    <row r="701" spans="3:12" ht="15.6" x14ac:dyDescent="0.3">
      <c r="C701" s="1" t="s">
        <v>612</v>
      </c>
      <c r="D701" s="16">
        <v>13776</v>
      </c>
      <c r="E701" s="13" t="s">
        <v>1963</v>
      </c>
      <c r="J701" s="5" t="str">
        <f t="shared" si="20"/>
        <v>A8</v>
      </c>
      <c r="K701" s="5"/>
      <c r="L701" s="5" t="str">
        <f t="shared" si="21"/>
        <v>A8</v>
      </c>
    </row>
    <row r="702" spans="3:12" ht="15.6" x14ac:dyDescent="0.3">
      <c r="C702" s="1" t="s">
        <v>613</v>
      </c>
      <c r="D702" s="16">
        <v>13764</v>
      </c>
      <c r="E702" s="13" t="s">
        <v>1963</v>
      </c>
      <c r="J702" s="5" t="str">
        <f t="shared" si="20"/>
        <v>A8</v>
      </c>
      <c r="K702" s="5"/>
      <c r="L702" s="5" t="str">
        <f t="shared" si="21"/>
        <v>A8</v>
      </c>
    </row>
    <row r="703" spans="3:12" ht="15.6" x14ac:dyDescent="0.3">
      <c r="C703" s="3">
        <v>42136</v>
      </c>
      <c r="D703" s="16">
        <v>13764</v>
      </c>
      <c r="E703" s="13" t="s">
        <v>1963</v>
      </c>
      <c r="J703" s="5" t="str">
        <f t="shared" si="20"/>
        <v>A8</v>
      </c>
      <c r="K703" s="5"/>
      <c r="L703" s="5" t="str">
        <f t="shared" si="21"/>
        <v>A8</v>
      </c>
    </row>
    <row r="704" spans="3:12" ht="15.6" x14ac:dyDescent="0.3">
      <c r="C704" s="3">
        <v>42167</v>
      </c>
      <c r="D704" s="16">
        <v>13764</v>
      </c>
      <c r="E704" s="13" t="s">
        <v>1963</v>
      </c>
      <c r="J704" s="5" t="str">
        <f t="shared" si="20"/>
        <v>A8</v>
      </c>
      <c r="K704" s="5"/>
      <c r="L704" s="5" t="str">
        <f t="shared" si="21"/>
        <v>A8</v>
      </c>
    </row>
    <row r="705" spans="3:12" ht="15.6" x14ac:dyDescent="0.3">
      <c r="C705" s="1" t="s">
        <v>614</v>
      </c>
      <c r="D705" s="16">
        <v>13768</v>
      </c>
      <c r="E705" s="13" t="s">
        <v>1963</v>
      </c>
      <c r="J705" s="5" t="str">
        <f t="shared" si="20"/>
        <v>A8</v>
      </c>
      <c r="K705" s="5"/>
      <c r="L705" s="5" t="str">
        <f t="shared" si="21"/>
        <v>A8</v>
      </c>
    </row>
    <row r="706" spans="3:12" ht="15.6" x14ac:dyDescent="0.3">
      <c r="C706" s="1" t="s">
        <v>615</v>
      </c>
      <c r="D706" s="16">
        <v>13784</v>
      </c>
      <c r="E706" s="13" t="s">
        <v>1963</v>
      </c>
      <c r="J706" s="5" t="str">
        <f t="shared" si="20"/>
        <v>A8</v>
      </c>
      <c r="K706" s="5"/>
      <c r="L706" s="5" t="str">
        <f t="shared" si="21"/>
        <v>A8</v>
      </c>
    </row>
    <row r="707" spans="3:12" ht="15.6" x14ac:dyDescent="0.3">
      <c r="C707" s="3">
        <v>42259</v>
      </c>
      <c r="D707" s="16">
        <v>13784</v>
      </c>
      <c r="E707" s="13" t="s">
        <v>1963</v>
      </c>
      <c r="J707" s="5" t="str">
        <f t="shared" si="20"/>
        <v>A8</v>
      </c>
      <c r="K707" s="5"/>
      <c r="L707" s="5" t="str">
        <f t="shared" si="21"/>
        <v>A9</v>
      </c>
    </row>
    <row r="708" spans="3:12" ht="15.6" x14ac:dyDescent="0.3">
      <c r="C708" s="1" t="s">
        <v>616</v>
      </c>
      <c r="D708" s="16">
        <v>13884</v>
      </c>
      <c r="E708" s="13" t="s">
        <v>1964</v>
      </c>
      <c r="J708" s="5" t="str">
        <f t="shared" si="20"/>
        <v>A9</v>
      </c>
      <c r="K708" s="5"/>
      <c r="L708" s="5" t="str">
        <f t="shared" si="21"/>
        <v>A9</v>
      </c>
    </row>
    <row r="709" spans="3:12" ht="15.6" x14ac:dyDescent="0.3">
      <c r="C709" s="1" t="s">
        <v>617</v>
      </c>
      <c r="D709" s="16">
        <v>13867</v>
      </c>
      <c r="E709" s="13" t="s">
        <v>1964</v>
      </c>
      <c r="J709" s="5" t="str">
        <f t="shared" si="20"/>
        <v>A9</v>
      </c>
      <c r="K709" s="5"/>
      <c r="L709" s="5" t="str">
        <f t="shared" si="21"/>
        <v>A9</v>
      </c>
    </row>
    <row r="710" spans="3:12" ht="15.6" x14ac:dyDescent="0.3">
      <c r="C710" s="3">
        <v>42350</v>
      </c>
      <c r="D710" s="16">
        <v>13867</v>
      </c>
      <c r="E710" s="13" t="s">
        <v>1964</v>
      </c>
      <c r="J710" s="5" t="str">
        <f t="shared" si="20"/>
        <v>A9</v>
      </c>
      <c r="K710" s="5"/>
      <c r="L710" s="5" t="str">
        <f t="shared" si="21"/>
        <v>A9</v>
      </c>
    </row>
    <row r="711" spans="3:12" ht="15.6" x14ac:dyDescent="0.3">
      <c r="C711" s="1" t="s">
        <v>618</v>
      </c>
      <c r="D711" s="16">
        <v>13867</v>
      </c>
      <c r="E711" s="13" t="s">
        <v>1964</v>
      </c>
      <c r="J711" s="5" t="str">
        <f t="shared" ref="J711:J774" si="22">L710</f>
        <v>A9</v>
      </c>
      <c r="K711" s="5"/>
      <c r="L711" s="5" t="str">
        <f t="shared" si="21"/>
        <v>A9</v>
      </c>
    </row>
    <row r="712" spans="3:12" ht="15.6" x14ac:dyDescent="0.3">
      <c r="C712" s="1" t="s">
        <v>619</v>
      </c>
      <c r="D712" s="16">
        <v>14006</v>
      </c>
      <c r="E712" s="13" t="s">
        <v>1964</v>
      </c>
      <c r="J712" s="5" t="str">
        <f t="shared" si="22"/>
        <v>A9</v>
      </c>
      <c r="K712" s="5"/>
      <c r="L712" s="5" t="str">
        <f t="shared" ref="L712:L775" si="23">E713</f>
        <v>A9</v>
      </c>
    </row>
    <row r="713" spans="3:12" ht="15.6" x14ac:dyDescent="0.3">
      <c r="C713" s="1" t="s">
        <v>620</v>
      </c>
      <c r="D713" s="16">
        <v>13995</v>
      </c>
      <c r="E713" s="13" t="s">
        <v>1964</v>
      </c>
      <c r="J713" s="5" t="str">
        <f t="shared" si="22"/>
        <v>A9</v>
      </c>
      <c r="K713" s="5"/>
      <c r="L713" s="5" t="str">
        <f t="shared" si="23"/>
        <v>A9</v>
      </c>
    </row>
    <row r="714" spans="3:12" ht="15.6" x14ac:dyDescent="0.3">
      <c r="C714" s="1" t="s">
        <v>621</v>
      </c>
      <c r="D714" s="16">
        <v>13980</v>
      </c>
      <c r="E714" s="13" t="s">
        <v>1964</v>
      </c>
      <c r="J714" s="5" t="str">
        <f t="shared" si="22"/>
        <v>A9</v>
      </c>
      <c r="K714" s="5"/>
      <c r="L714" s="5" t="str">
        <f t="shared" si="23"/>
        <v>A9</v>
      </c>
    </row>
    <row r="715" spans="3:12" ht="15.6" x14ac:dyDescent="0.3">
      <c r="C715" s="1" t="s">
        <v>622</v>
      </c>
      <c r="D715" s="16">
        <v>13958</v>
      </c>
      <c r="E715" s="13" t="s">
        <v>1964</v>
      </c>
      <c r="J715" s="5" t="str">
        <f t="shared" si="22"/>
        <v>A9</v>
      </c>
      <c r="K715" s="5"/>
      <c r="L715" s="5" t="str">
        <f t="shared" si="23"/>
        <v>A9</v>
      </c>
    </row>
    <row r="716" spans="3:12" ht="15.6" x14ac:dyDescent="0.3">
      <c r="C716" s="1" t="s">
        <v>623</v>
      </c>
      <c r="D716" s="16">
        <v>13962</v>
      </c>
      <c r="E716" s="13" t="s">
        <v>1964</v>
      </c>
      <c r="J716" s="5" t="str">
        <f t="shared" si="22"/>
        <v>A9</v>
      </c>
      <c r="K716" s="5"/>
      <c r="L716" s="5" t="str">
        <f t="shared" si="23"/>
        <v>A9</v>
      </c>
    </row>
    <row r="717" spans="3:12" ht="15.6" x14ac:dyDescent="0.3">
      <c r="C717" s="1" t="s">
        <v>624</v>
      </c>
      <c r="D717" s="16">
        <v>13962</v>
      </c>
      <c r="E717" s="13" t="s">
        <v>1964</v>
      </c>
      <c r="J717" s="5" t="str">
        <f t="shared" si="22"/>
        <v>A9</v>
      </c>
      <c r="K717" s="5"/>
      <c r="L717" s="5" t="str">
        <f t="shared" si="23"/>
        <v>A9</v>
      </c>
    </row>
    <row r="718" spans="3:12" ht="15.6" x14ac:dyDescent="0.3">
      <c r="C718" s="1" t="s">
        <v>625</v>
      </c>
      <c r="D718" s="16">
        <v>13962</v>
      </c>
      <c r="E718" s="13" t="s">
        <v>1964</v>
      </c>
      <c r="J718" s="5" t="str">
        <f t="shared" si="22"/>
        <v>A9</v>
      </c>
      <c r="K718" s="5"/>
      <c r="L718" s="5" t="str">
        <f t="shared" si="23"/>
        <v>A8</v>
      </c>
    </row>
    <row r="719" spans="3:12" ht="15.6" x14ac:dyDescent="0.3">
      <c r="C719" s="1" t="s">
        <v>626</v>
      </c>
      <c r="D719" s="16">
        <v>13803</v>
      </c>
      <c r="E719" s="13" t="s">
        <v>1963</v>
      </c>
      <c r="J719" s="5" t="str">
        <f t="shared" si="22"/>
        <v>A8</v>
      </c>
      <c r="K719" s="5"/>
      <c r="L719" s="5" t="str">
        <f t="shared" si="23"/>
        <v>A8</v>
      </c>
    </row>
    <row r="720" spans="3:12" ht="15.6" x14ac:dyDescent="0.3">
      <c r="C720" s="1" t="s">
        <v>627</v>
      </c>
      <c r="D720" s="16">
        <v>13547</v>
      </c>
      <c r="E720" s="13" t="s">
        <v>1963</v>
      </c>
      <c r="J720" s="5" t="str">
        <f t="shared" si="22"/>
        <v>A8</v>
      </c>
      <c r="K720" s="5"/>
      <c r="L720" s="5" t="str">
        <f t="shared" si="23"/>
        <v>A8</v>
      </c>
    </row>
    <row r="721" spans="3:12" ht="15.6" x14ac:dyDescent="0.3">
      <c r="C721" s="1" t="s">
        <v>628</v>
      </c>
      <c r="D721" s="16">
        <v>13576</v>
      </c>
      <c r="E721" s="13" t="s">
        <v>1963</v>
      </c>
      <c r="J721" s="5" t="str">
        <f t="shared" si="22"/>
        <v>A8</v>
      </c>
      <c r="K721" s="5"/>
      <c r="L721" s="5" t="str">
        <f t="shared" si="23"/>
        <v>A8</v>
      </c>
    </row>
    <row r="722" spans="3:12" ht="15.6" x14ac:dyDescent="0.3">
      <c r="C722" s="1" t="s">
        <v>629</v>
      </c>
      <c r="D722" s="16">
        <v>13576</v>
      </c>
      <c r="E722" s="13" t="s">
        <v>1963</v>
      </c>
      <c r="J722" s="5" t="str">
        <f t="shared" si="22"/>
        <v>A8</v>
      </c>
      <c r="K722" s="5"/>
      <c r="L722" s="5" t="str">
        <f t="shared" si="23"/>
        <v>A8</v>
      </c>
    </row>
    <row r="723" spans="3:12" ht="15.6" x14ac:dyDescent="0.3">
      <c r="C723" s="1" t="s">
        <v>630</v>
      </c>
      <c r="D723" s="16">
        <v>13576</v>
      </c>
      <c r="E723" s="13" t="s">
        <v>1963</v>
      </c>
      <c r="J723" s="5" t="str">
        <f t="shared" si="22"/>
        <v>A8</v>
      </c>
      <c r="K723" s="5"/>
      <c r="L723" s="5" t="str">
        <f t="shared" si="23"/>
        <v>A8</v>
      </c>
    </row>
    <row r="724" spans="3:12" ht="15.6" x14ac:dyDescent="0.3">
      <c r="C724" s="1" t="s">
        <v>631</v>
      </c>
      <c r="D724" s="16">
        <v>13576</v>
      </c>
      <c r="E724" s="13" t="s">
        <v>1963</v>
      </c>
      <c r="J724" s="5" t="str">
        <f t="shared" si="22"/>
        <v>A8</v>
      </c>
      <c r="K724" s="5"/>
      <c r="L724" s="5" t="str">
        <f t="shared" si="23"/>
        <v>A8</v>
      </c>
    </row>
    <row r="725" spans="3:12" ht="15.6" x14ac:dyDescent="0.3">
      <c r="C725" s="1" t="s">
        <v>632</v>
      </c>
      <c r="D725" s="16">
        <v>13576</v>
      </c>
      <c r="E725" s="13" t="s">
        <v>1963</v>
      </c>
      <c r="J725" s="5" t="str">
        <f t="shared" si="22"/>
        <v>A8</v>
      </c>
      <c r="K725" s="5"/>
      <c r="L725" s="5" t="str">
        <f t="shared" si="23"/>
        <v>A8</v>
      </c>
    </row>
    <row r="726" spans="3:12" ht="15.6" x14ac:dyDescent="0.3">
      <c r="C726" s="1" t="s">
        <v>633</v>
      </c>
      <c r="D726" s="16">
        <v>13571</v>
      </c>
      <c r="E726" s="13" t="s">
        <v>1963</v>
      </c>
      <c r="J726" s="5" t="str">
        <f t="shared" si="22"/>
        <v>A8</v>
      </c>
      <c r="K726" s="5"/>
      <c r="L726" s="5" t="str">
        <f t="shared" si="23"/>
        <v>A8</v>
      </c>
    </row>
    <row r="727" spans="3:12" ht="15.6" x14ac:dyDescent="0.3">
      <c r="C727" s="1" t="s">
        <v>634</v>
      </c>
      <c r="D727" s="16">
        <v>13590</v>
      </c>
      <c r="E727" s="13" t="s">
        <v>1963</v>
      </c>
      <c r="J727" s="5" t="str">
        <f t="shared" si="22"/>
        <v>A8</v>
      </c>
      <c r="K727" s="5"/>
      <c r="L727" s="5" t="str">
        <f t="shared" si="23"/>
        <v>A8</v>
      </c>
    </row>
    <row r="728" spans="3:12" ht="15.6" x14ac:dyDescent="0.3">
      <c r="C728" s="1" t="s">
        <v>635</v>
      </c>
      <c r="D728" s="16">
        <v>13725</v>
      </c>
      <c r="E728" s="13" t="s">
        <v>1963</v>
      </c>
      <c r="J728" s="5" t="str">
        <f t="shared" si="22"/>
        <v>A8</v>
      </c>
      <c r="K728" s="5"/>
      <c r="L728" s="5" t="str">
        <f t="shared" si="23"/>
        <v>A8</v>
      </c>
    </row>
    <row r="729" spans="3:12" ht="15.6" x14ac:dyDescent="0.3">
      <c r="C729" s="1" t="s">
        <v>636</v>
      </c>
      <c r="D729" s="16">
        <v>13726</v>
      </c>
      <c r="E729" s="13" t="s">
        <v>1963</v>
      </c>
      <c r="J729" s="5" t="str">
        <f t="shared" si="22"/>
        <v>A8</v>
      </c>
      <c r="K729" s="5"/>
      <c r="L729" s="5" t="str">
        <f t="shared" si="23"/>
        <v>A8</v>
      </c>
    </row>
    <row r="730" spans="3:12" ht="15.6" x14ac:dyDescent="0.3">
      <c r="C730" s="3">
        <v>42370</v>
      </c>
      <c r="D730" s="16">
        <v>13726</v>
      </c>
      <c r="E730" s="13" t="s">
        <v>1963</v>
      </c>
      <c r="J730" s="5" t="str">
        <f t="shared" si="22"/>
        <v>A8</v>
      </c>
      <c r="K730" s="5"/>
      <c r="L730" s="5" t="str">
        <f t="shared" si="23"/>
        <v>A8</v>
      </c>
    </row>
    <row r="731" spans="3:12" ht="15.6" x14ac:dyDescent="0.3">
      <c r="C731" s="3">
        <v>42401</v>
      </c>
      <c r="D731" s="16">
        <v>13726</v>
      </c>
      <c r="E731" s="13" t="s">
        <v>1963</v>
      </c>
      <c r="J731" s="5" t="str">
        <f t="shared" si="22"/>
        <v>A8</v>
      </c>
      <c r="K731" s="5"/>
      <c r="L731" s="5" t="str">
        <f t="shared" si="23"/>
        <v>A8</v>
      </c>
    </row>
    <row r="732" spans="3:12" ht="15.6" x14ac:dyDescent="0.3">
      <c r="C732" s="3">
        <v>42430</v>
      </c>
      <c r="D732" s="16">
        <v>13726</v>
      </c>
      <c r="E732" s="13" t="s">
        <v>1963</v>
      </c>
      <c r="J732" s="5" t="str">
        <f t="shared" si="22"/>
        <v>A8</v>
      </c>
      <c r="K732" s="5"/>
      <c r="L732" s="5" t="str">
        <f t="shared" si="23"/>
        <v>A8</v>
      </c>
    </row>
    <row r="733" spans="3:12" ht="15.6" x14ac:dyDescent="0.3">
      <c r="C733" s="1" t="s">
        <v>637</v>
      </c>
      <c r="D733" s="16">
        <v>13829</v>
      </c>
      <c r="E733" s="13" t="s">
        <v>1963</v>
      </c>
      <c r="J733" s="5" t="str">
        <f t="shared" si="22"/>
        <v>A8</v>
      </c>
      <c r="K733" s="5"/>
      <c r="L733" s="5" t="str">
        <f t="shared" si="23"/>
        <v>A8</v>
      </c>
    </row>
    <row r="734" spans="3:12" ht="15.6" x14ac:dyDescent="0.3">
      <c r="C734" s="1" t="s">
        <v>638</v>
      </c>
      <c r="D734" s="16">
        <v>13861</v>
      </c>
      <c r="E734" s="13" t="s">
        <v>1963</v>
      </c>
      <c r="J734" s="5" t="str">
        <f t="shared" si="22"/>
        <v>A8</v>
      </c>
      <c r="K734" s="5"/>
      <c r="L734" s="5" t="str">
        <f t="shared" si="23"/>
        <v>A8</v>
      </c>
    </row>
    <row r="735" spans="3:12" ht="15.6" x14ac:dyDescent="0.3">
      <c r="C735" s="1" t="s">
        <v>639</v>
      </c>
      <c r="D735" s="16">
        <v>13794</v>
      </c>
      <c r="E735" s="13" t="s">
        <v>1963</v>
      </c>
      <c r="J735" s="5" t="str">
        <f t="shared" si="22"/>
        <v>A8</v>
      </c>
      <c r="K735" s="5"/>
      <c r="L735" s="5" t="str">
        <f t="shared" si="23"/>
        <v>A9</v>
      </c>
    </row>
    <row r="736" spans="3:12" ht="15.6" x14ac:dyDescent="0.3">
      <c r="C736" s="1" t="s">
        <v>640</v>
      </c>
      <c r="D736" s="16">
        <v>13876</v>
      </c>
      <c r="E736" s="13" t="s">
        <v>1964</v>
      </c>
      <c r="J736" s="5" t="str">
        <f t="shared" si="22"/>
        <v>A9</v>
      </c>
      <c r="K736" s="5"/>
      <c r="L736" s="5" t="str">
        <f t="shared" si="23"/>
        <v>A8</v>
      </c>
    </row>
    <row r="737" spans="3:12" ht="15.6" x14ac:dyDescent="0.3">
      <c r="C737" s="1" t="s">
        <v>641</v>
      </c>
      <c r="D737" s="16">
        <v>13805</v>
      </c>
      <c r="E737" s="13" t="s">
        <v>1963</v>
      </c>
      <c r="J737" s="5" t="str">
        <f t="shared" si="22"/>
        <v>A8</v>
      </c>
      <c r="K737" s="5"/>
      <c r="L737" s="5" t="str">
        <f t="shared" si="23"/>
        <v>A8</v>
      </c>
    </row>
    <row r="738" spans="3:12" ht="15.6" x14ac:dyDescent="0.3">
      <c r="C738" s="3">
        <v>42614</v>
      </c>
      <c r="D738" s="16">
        <v>13805</v>
      </c>
      <c r="E738" s="13" t="s">
        <v>1963</v>
      </c>
      <c r="J738" s="5" t="str">
        <f t="shared" si="22"/>
        <v>A8</v>
      </c>
      <c r="K738" s="5"/>
      <c r="L738" s="5" t="str">
        <f t="shared" si="23"/>
        <v>A8</v>
      </c>
    </row>
    <row r="739" spans="3:12" ht="15.6" x14ac:dyDescent="0.3">
      <c r="C739" s="3">
        <v>42644</v>
      </c>
      <c r="D739" s="16">
        <v>13805</v>
      </c>
      <c r="E739" s="13" t="s">
        <v>1963</v>
      </c>
      <c r="J739" s="5" t="str">
        <f t="shared" si="22"/>
        <v>A8</v>
      </c>
      <c r="K739" s="5"/>
      <c r="L739" s="5" t="str">
        <f t="shared" si="23"/>
        <v>A9</v>
      </c>
    </row>
    <row r="740" spans="3:12" ht="15.6" x14ac:dyDescent="0.3">
      <c r="C740" s="1" t="s">
        <v>642</v>
      </c>
      <c r="D740" s="16">
        <v>13865</v>
      </c>
      <c r="E740" s="13" t="s">
        <v>1964</v>
      </c>
      <c r="J740" s="5" t="str">
        <f t="shared" si="22"/>
        <v>A9</v>
      </c>
      <c r="K740" s="5"/>
      <c r="L740" s="5" t="str">
        <f t="shared" si="23"/>
        <v>A8</v>
      </c>
    </row>
    <row r="741" spans="3:12" ht="15.6" x14ac:dyDescent="0.3">
      <c r="C741" s="1" t="s">
        <v>643</v>
      </c>
      <c r="D741" s="16">
        <v>13766</v>
      </c>
      <c r="E741" s="13" t="s">
        <v>1963</v>
      </c>
      <c r="J741" s="5" t="str">
        <f t="shared" si="22"/>
        <v>A8</v>
      </c>
      <c r="K741" s="5"/>
      <c r="L741" s="5" t="str">
        <f t="shared" si="23"/>
        <v>A8</v>
      </c>
    </row>
    <row r="742" spans="3:12" ht="15.6" x14ac:dyDescent="0.3">
      <c r="C742" s="1" t="s">
        <v>644</v>
      </c>
      <c r="D742" s="16">
        <v>13792</v>
      </c>
      <c r="E742" s="13" t="s">
        <v>1963</v>
      </c>
      <c r="J742" s="5" t="str">
        <f t="shared" si="22"/>
        <v>A8</v>
      </c>
      <c r="K742" s="5"/>
      <c r="L742" s="5" t="str">
        <f t="shared" si="23"/>
        <v>A8</v>
      </c>
    </row>
    <row r="743" spans="3:12" ht="15.6" x14ac:dyDescent="0.3">
      <c r="C743" s="1" t="s">
        <v>645</v>
      </c>
      <c r="D743" s="16">
        <v>13808</v>
      </c>
      <c r="E743" s="13" t="s">
        <v>1963</v>
      </c>
      <c r="J743" s="5" t="str">
        <f t="shared" si="22"/>
        <v>A8</v>
      </c>
      <c r="K743" s="5"/>
      <c r="L743" s="5" t="str">
        <f t="shared" si="23"/>
        <v>A8</v>
      </c>
    </row>
    <row r="744" spans="3:12" ht="15.6" x14ac:dyDescent="0.3">
      <c r="C744" s="1" t="s">
        <v>646</v>
      </c>
      <c r="D744" s="16">
        <v>13817</v>
      </c>
      <c r="E744" s="13" t="s">
        <v>1963</v>
      </c>
      <c r="J744" s="5" t="str">
        <f t="shared" si="22"/>
        <v>A8</v>
      </c>
      <c r="K744" s="5"/>
      <c r="L744" s="5" t="str">
        <f t="shared" si="23"/>
        <v>A8</v>
      </c>
    </row>
    <row r="745" spans="3:12" ht="15.6" x14ac:dyDescent="0.3">
      <c r="C745" s="1" t="s">
        <v>647</v>
      </c>
      <c r="D745" s="16">
        <v>13817</v>
      </c>
      <c r="E745" s="13" t="s">
        <v>1963</v>
      </c>
      <c r="J745" s="5" t="str">
        <f t="shared" si="22"/>
        <v>A8</v>
      </c>
      <c r="K745" s="5"/>
      <c r="L745" s="5" t="str">
        <f t="shared" si="23"/>
        <v>A8</v>
      </c>
    </row>
    <row r="746" spans="3:12" ht="15.6" x14ac:dyDescent="0.3">
      <c r="C746" s="1" t="s">
        <v>648</v>
      </c>
      <c r="D746" s="16">
        <v>13817</v>
      </c>
      <c r="E746" s="13" t="s">
        <v>1963</v>
      </c>
      <c r="J746" s="5" t="str">
        <f t="shared" si="22"/>
        <v>A8</v>
      </c>
      <c r="K746" s="5"/>
      <c r="L746" s="5" t="str">
        <f t="shared" si="23"/>
        <v>A8</v>
      </c>
    </row>
    <row r="747" spans="3:12" ht="15.6" x14ac:dyDescent="0.3">
      <c r="C747" s="1" t="s">
        <v>649</v>
      </c>
      <c r="D747" s="16">
        <v>13861</v>
      </c>
      <c r="E747" s="13" t="s">
        <v>1963</v>
      </c>
      <c r="J747" s="5" t="str">
        <f t="shared" si="22"/>
        <v>A8</v>
      </c>
      <c r="K747" s="5"/>
      <c r="L747" s="5" t="str">
        <f t="shared" si="23"/>
        <v>A8</v>
      </c>
    </row>
    <row r="748" spans="3:12" ht="15.6" x14ac:dyDescent="0.3">
      <c r="C748" s="1" t="s">
        <v>650</v>
      </c>
      <c r="D748" s="16">
        <v>13851</v>
      </c>
      <c r="E748" s="13" t="s">
        <v>1963</v>
      </c>
      <c r="J748" s="5" t="str">
        <f t="shared" si="22"/>
        <v>A8</v>
      </c>
      <c r="K748" s="5"/>
      <c r="L748" s="5" t="str">
        <f t="shared" si="23"/>
        <v>A8</v>
      </c>
    </row>
    <row r="749" spans="3:12" ht="15.6" x14ac:dyDescent="0.3">
      <c r="C749" s="1" t="s">
        <v>651</v>
      </c>
      <c r="D749" s="16">
        <v>13827</v>
      </c>
      <c r="E749" s="13" t="s">
        <v>1963</v>
      </c>
      <c r="J749" s="5" t="str">
        <f t="shared" si="22"/>
        <v>A8</v>
      </c>
      <c r="K749" s="5"/>
      <c r="L749" s="5" t="str">
        <f t="shared" si="23"/>
        <v>A8</v>
      </c>
    </row>
    <row r="750" spans="3:12" ht="15.6" x14ac:dyDescent="0.3">
      <c r="C750" s="1" t="s">
        <v>652</v>
      </c>
      <c r="D750" s="16">
        <v>13830</v>
      </c>
      <c r="E750" s="13" t="s">
        <v>1963</v>
      </c>
      <c r="J750" s="5" t="str">
        <f t="shared" si="22"/>
        <v>A8</v>
      </c>
      <c r="K750" s="5"/>
      <c r="L750" s="5" t="str">
        <f t="shared" si="23"/>
        <v>A8</v>
      </c>
    </row>
    <row r="751" spans="3:12" ht="15.6" x14ac:dyDescent="0.3">
      <c r="C751" s="1" t="s">
        <v>653</v>
      </c>
      <c r="D751" s="16">
        <v>13805</v>
      </c>
      <c r="E751" s="13" t="s">
        <v>1963</v>
      </c>
      <c r="J751" s="5" t="str">
        <f t="shared" si="22"/>
        <v>A8</v>
      </c>
      <c r="K751" s="5"/>
      <c r="L751" s="5" t="str">
        <f t="shared" si="23"/>
        <v>A8</v>
      </c>
    </row>
    <row r="752" spans="3:12" ht="15.6" x14ac:dyDescent="0.3">
      <c r="C752" s="1" t="s">
        <v>654</v>
      </c>
      <c r="D752" s="16">
        <v>13805</v>
      </c>
      <c r="E752" s="13" t="s">
        <v>1963</v>
      </c>
      <c r="J752" s="5" t="str">
        <f t="shared" si="22"/>
        <v>A8</v>
      </c>
      <c r="K752" s="5"/>
      <c r="L752" s="5" t="str">
        <f t="shared" si="23"/>
        <v>A8</v>
      </c>
    </row>
    <row r="753" spans="3:12" ht="15.6" x14ac:dyDescent="0.3">
      <c r="C753" s="1" t="s">
        <v>655</v>
      </c>
      <c r="D753" s="16">
        <v>13805</v>
      </c>
      <c r="E753" s="13" t="s">
        <v>1963</v>
      </c>
      <c r="J753" s="5" t="str">
        <f t="shared" si="22"/>
        <v>A8</v>
      </c>
      <c r="K753" s="5"/>
      <c r="L753" s="5" t="str">
        <f t="shared" si="23"/>
        <v>A8</v>
      </c>
    </row>
    <row r="754" spans="3:12" ht="15.6" x14ac:dyDescent="0.3">
      <c r="C754" s="1" t="s">
        <v>656</v>
      </c>
      <c r="D754" s="16">
        <v>13775</v>
      </c>
      <c r="E754" s="13" t="s">
        <v>1963</v>
      </c>
      <c r="J754" s="5" t="str">
        <f t="shared" si="22"/>
        <v>A8</v>
      </c>
      <c r="K754" s="5"/>
      <c r="L754" s="5" t="str">
        <f t="shared" si="23"/>
        <v>A8</v>
      </c>
    </row>
    <row r="755" spans="3:12" ht="15.6" x14ac:dyDescent="0.3">
      <c r="C755" s="1" t="s">
        <v>657</v>
      </c>
      <c r="D755" s="16">
        <v>13834</v>
      </c>
      <c r="E755" s="13" t="s">
        <v>1963</v>
      </c>
      <c r="J755" s="5" t="str">
        <f t="shared" si="22"/>
        <v>A8</v>
      </c>
      <c r="K755" s="5"/>
      <c r="L755" s="5" t="str">
        <f t="shared" si="23"/>
        <v>A8</v>
      </c>
    </row>
    <row r="756" spans="3:12" ht="15.6" x14ac:dyDescent="0.3">
      <c r="C756" s="1" t="s">
        <v>658</v>
      </c>
      <c r="D756" s="16">
        <v>13802</v>
      </c>
      <c r="E756" s="13" t="s">
        <v>1963</v>
      </c>
      <c r="J756" s="5" t="str">
        <f t="shared" si="22"/>
        <v>A8</v>
      </c>
      <c r="K756" s="5"/>
      <c r="L756" s="5" t="str">
        <f t="shared" si="23"/>
        <v>A8</v>
      </c>
    </row>
    <row r="757" spans="3:12" ht="15.6" x14ac:dyDescent="0.3">
      <c r="C757" s="1" t="s">
        <v>659</v>
      </c>
      <c r="D757" s="16">
        <v>13820</v>
      </c>
      <c r="E757" s="13" t="s">
        <v>1963</v>
      </c>
      <c r="J757" s="5" t="str">
        <f t="shared" si="22"/>
        <v>A8</v>
      </c>
      <c r="K757" s="5"/>
      <c r="L757" s="5" t="str">
        <f t="shared" si="23"/>
        <v>A8</v>
      </c>
    </row>
    <row r="758" spans="3:12" ht="15.6" x14ac:dyDescent="0.3">
      <c r="C758" s="1" t="s">
        <v>660</v>
      </c>
      <c r="D758" s="16">
        <v>13777</v>
      </c>
      <c r="E758" s="13" t="s">
        <v>1963</v>
      </c>
      <c r="J758" s="5" t="str">
        <f t="shared" si="22"/>
        <v>A8</v>
      </c>
      <c r="K758" s="5"/>
      <c r="L758" s="5" t="str">
        <f t="shared" si="23"/>
        <v>A8</v>
      </c>
    </row>
    <row r="759" spans="3:12" ht="15.6" x14ac:dyDescent="0.3">
      <c r="C759" s="1" t="s">
        <v>661</v>
      </c>
      <c r="D759" s="16">
        <v>13777</v>
      </c>
      <c r="E759" s="13" t="s">
        <v>1963</v>
      </c>
      <c r="J759" s="5" t="str">
        <f t="shared" si="22"/>
        <v>A8</v>
      </c>
      <c r="K759" s="5"/>
      <c r="L759" s="5" t="str">
        <f t="shared" si="23"/>
        <v>A8</v>
      </c>
    </row>
    <row r="760" spans="3:12" ht="15.6" x14ac:dyDescent="0.3">
      <c r="C760" s="1" t="s">
        <v>662</v>
      </c>
      <c r="D760" s="16">
        <v>13777</v>
      </c>
      <c r="E760" s="13" t="s">
        <v>1963</v>
      </c>
      <c r="J760" s="5" t="str">
        <f t="shared" si="22"/>
        <v>A8</v>
      </c>
      <c r="K760" s="5"/>
      <c r="L760" s="5" t="str">
        <f t="shared" si="23"/>
        <v>A8</v>
      </c>
    </row>
    <row r="761" spans="3:12" ht="15.6" x14ac:dyDescent="0.3">
      <c r="C761" s="1" t="s">
        <v>663</v>
      </c>
      <c r="D761" s="16">
        <v>13631</v>
      </c>
      <c r="E761" s="13" t="s">
        <v>1963</v>
      </c>
      <c r="J761" s="5" t="str">
        <f t="shared" si="22"/>
        <v>A8</v>
      </c>
      <c r="K761" s="5"/>
      <c r="L761" s="5" t="str">
        <f t="shared" si="23"/>
        <v>A8</v>
      </c>
    </row>
    <row r="762" spans="3:12" ht="15.6" x14ac:dyDescent="0.3">
      <c r="C762" s="1" t="s">
        <v>664</v>
      </c>
      <c r="D762" s="16">
        <v>13553</v>
      </c>
      <c r="E762" s="13" t="s">
        <v>1963</v>
      </c>
      <c r="J762" s="5" t="str">
        <f t="shared" si="22"/>
        <v>A8</v>
      </c>
      <c r="K762" s="5"/>
      <c r="L762" s="5" t="str">
        <f t="shared" si="23"/>
        <v>A8</v>
      </c>
    </row>
    <row r="763" spans="3:12" ht="15.6" x14ac:dyDescent="0.3">
      <c r="C763" s="1" t="s">
        <v>665</v>
      </c>
      <c r="D763" s="16">
        <v>13688</v>
      </c>
      <c r="E763" s="13" t="s">
        <v>1963</v>
      </c>
      <c r="J763" s="5" t="str">
        <f t="shared" si="22"/>
        <v>A8</v>
      </c>
      <c r="K763" s="5"/>
      <c r="L763" s="5" t="str">
        <f t="shared" si="23"/>
        <v>A8</v>
      </c>
    </row>
    <row r="764" spans="3:12" ht="15.6" x14ac:dyDescent="0.3">
      <c r="C764" s="1" t="s">
        <v>666</v>
      </c>
      <c r="D764" s="16">
        <v>13594</v>
      </c>
      <c r="E764" s="13" t="s">
        <v>1963</v>
      </c>
      <c r="J764" s="5" t="str">
        <f t="shared" si="22"/>
        <v>A8</v>
      </c>
      <c r="K764" s="5"/>
      <c r="L764" s="5" t="str">
        <f t="shared" si="23"/>
        <v>A8</v>
      </c>
    </row>
    <row r="765" spans="3:12" ht="15.6" x14ac:dyDescent="0.3">
      <c r="C765" s="1" t="s">
        <v>667</v>
      </c>
      <c r="D765" s="16">
        <v>13585</v>
      </c>
      <c r="E765" s="13" t="s">
        <v>1963</v>
      </c>
      <c r="J765" s="5" t="str">
        <f t="shared" si="22"/>
        <v>A8</v>
      </c>
      <c r="K765" s="5"/>
      <c r="L765" s="5" t="str">
        <f t="shared" si="23"/>
        <v>A8</v>
      </c>
    </row>
    <row r="766" spans="3:12" ht="15.6" x14ac:dyDescent="0.3">
      <c r="C766" s="3">
        <v>42523</v>
      </c>
      <c r="D766" s="16">
        <v>13585</v>
      </c>
      <c r="E766" s="13" t="s">
        <v>1963</v>
      </c>
      <c r="J766" s="5" t="str">
        <f t="shared" si="22"/>
        <v>A8</v>
      </c>
      <c r="K766" s="5"/>
      <c r="L766" s="5" t="str">
        <f t="shared" si="23"/>
        <v>A8</v>
      </c>
    </row>
    <row r="767" spans="3:12" ht="15.6" x14ac:dyDescent="0.3">
      <c r="C767" s="3">
        <v>42553</v>
      </c>
      <c r="D767" s="16">
        <v>13585</v>
      </c>
      <c r="E767" s="13" t="s">
        <v>1963</v>
      </c>
      <c r="J767" s="5" t="str">
        <f t="shared" si="22"/>
        <v>A8</v>
      </c>
      <c r="K767" s="5"/>
      <c r="L767" s="5" t="str">
        <f t="shared" si="23"/>
        <v>A8</v>
      </c>
    </row>
    <row r="768" spans="3:12" ht="15.6" x14ac:dyDescent="0.3">
      <c r="C768" s="3">
        <v>42584</v>
      </c>
      <c r="D768" s="16">
        <v>13585</v>
      </c>
      <c r="E768" s="13" t="s">
        <v>1963</v>
      </c>
      <c r="J768" s="5" t="str">
        <f t="shared" si="22"/>
        <v>A8</v>
      </c>
      <c r="K768" s="5"/>
      <c r="L768" s="5" t="str">
        <f t="shared" si="23"/>
        <v>A8</v>
      </c>
    </row>
    <row r="769" spans="3:12" ht="15.6" x14ac:dyDescent="0.3">
      <c r="C769" s="1" t="s">
        <v>668</v>
      </c>
      <c r="D769" s="16">
        <v>13621</v>
      </c>
      <c r="E769" s="13" t="s">
        <v>1963</v>
      </c>
      <c r="J769" s="5" t="str">
        <f t="shared" si="22"/>
        <v>A8</v>
      </c>
      <c r="K769" s="5"/>
      <c r="L769" s="5" t="str">
        <f t="shared" si="23"/>
        <v>A7</v>
      </c>
    </row>
    <row r="770" spans="3:12" ht="15.6" x14ac:dyDescent="0.3">
      <c r="C770" s="1" t="s">
        <v>669</v>
      </c>
      <c r="D770" s="16">
        <v>13470</v>
      </c>
      <c r="E770" s="13" t="s">
        <v>1962</v>
      </c>
      <c r="J770" s="5" t="str">
        <f t="shared" si="22"/>
        <v>A7</v>
      </c>
      <c r="K770" s="5"/>
      <c r="L770" s="5" t="str">
        <f t="shared" si="23"/>
        <v>A7</v>
      </c>
    </row>
    <row r="771" spans="3:12" ht="15.6" x14ac:dyDescent="0.3">
      <c r="C771" s="1" t="s">
        <v>670</v>
      </c>
      <c r="D771" s="16">
        <v>13302</v>
      </c>
      <c r="E771" s="13" t="s">
        <v>1962</v>
      </c>
      <c r="J771" s="5" t="str">
        <f t="shared" si="22"/>
        <v>A7</v>
      </c>
      <c r="K771" s="5"/>
      <c r="L771" s="5" t="str">
        <f t="shared" si="23"/>
        <v>A7</v>
      </c>
    </row>
    <row r="772" spans="3:12" ht="15.6" x14ac:dyDescent="0.3">
      <c r="C772" s="1" t="s">
        <v>671</v>
      </c>
      <c r="D772" s="16">
        <v>13404</v>
      </c>
      <c r="E772" s="13" t="s">
        <v>1962</v>
      </c>
      <c r="J772" s="5" t="str">
        <f t="shared" si="22"/>
        <v>A7</v>
      </c>
      <c r="K772" s="5"/>
      <c r="L772" s="5" t="str">
        <f t="shared" si="23"/>
        <v>A7</v>
      </c>
    </row>
    <row r="773" spans="3:12" ht="15.6" x14ac:dyDescent="0.3">
      <c r="C773" s="1" t="s">
        <v>672</v>
      </c>
      <c r="D773" s="16">
        <v>13404</v>
      </c>
      <c r="E773" s="13" t="s">
        <v>1962</v>
      </c>
      <c r="J773" s="5" t="str">
        <f t="shared" si="22"/>
        <v>A7</v>
      </c>
      <c r="K773" s="5"/>
      <c r="L773" s="5" t="str">
        <f t="shared" si="23"/>
        <v>A7</v>
      </c>
    </row>
    <row r="774" spans="3:12" ht="15.6" x14ac:dyDescent="0.3">
      <c r="C774" s="1" t="s">
        <v>673</v>
      </c>
      <c r="D774" s="16">
        <v>13404</v>
      </c>
      <c r="E774" s="13" t="s">
        <v>1962</v>
      </c>
      <c r="J774" s="5" t="str">
        <f t="shared" si="22"/>
        <v>A7</v>
      </c>
      <c r="K774" s="5"/>
      <c r="L774" s="5" t="str">
        <f t="shared" si="23"/>
        <v>A7</v>
      </c>
    </row>
    <row r="775" spans="3:12" ht="15.6" x14ac:dyDescent="0.3">
      <c r="C775" s="1" t="s">
        <v>674</v>
      </c>
      <c r="D775" s="16">
        <v>13409</v>
      </c>
      <c r="E775" s="13" t="s">
        <v>1962</v>
      </c>
      <c r="J775" s="5" t="str">
        <f t="shared" ref="J775:J838" si="24">L774</f>
        <v>A7</v>
      </c>
      <c r="K775" s="5"/>
      <c r="L775" s="5" t="str">
        <f t="shared" si="23"/>
        <v>A7</v>
      </c>
    </row>
    <row r="776" spans="3:12" ht="15.6" x14ac:dyDescent="0.3">
      <c r="C776" s="1" t="s">
        <v>675</v>
      </c>
      <c r="D776" s="16">
        <v>13266</v>
      </c>
      <c r="E776" s="13" t="s">
        <v>1962</v>
      </c>
      <c r="J776" s="5" t="str">
        <f t="shared" si="24"/>
        <v>A7</v>
      </c>
      <c r="K776" s="5"/>
      <c r="L776" s="5" t="str">
        <f t="shared" ref="L776:L839" si="25">E777</f>
        <v>A7</v>
      </c>
    </row>
    <row r="777" spans="3:12" ht="15.6" x14ac:dyDescent="0.3">
      <c r="C777" s="1" t="s">
        <v>676</v>
      </c>
      <c r="D777" s="16">
        <v>13436</v>
      </c>
      <c r="E777" s="13" t="s">
        <v>1962</v>
      </c>
      <c r="J777" s="5" t="str">
        <f t="shared" si="24"/>
        <v>A7</v>
      </c>
      <c r="K777" s="5"/>
      <c r="L777" s="5" t="str">
        <f t="shared" si="25"/>
        <v>A7</v>
      </c>
    </row>
    <row r="778" spans="3:12" ht="15.6" x14ac:dyDescent="0.3">
      <c r="C778" s="1" t="s">
        <v>677</v>
      </c>
      <c r="D778" s="16">
        <v>13412</v>
      </c>
      <c r="E778" s="13" t="s">
        <v>1962</v>
      </c>
      <c r="J778" s="5" t="str">
        <f t="shared" si="24"/>
        <v>A7</v>
      </c>
      <c r="K778" s="5"/>
      <c r="L778" s="5" t="str">
        <f t="shared" si="25"/>
        <v>A7</v>
      </c>
    </row>
    <row r="779" spans="3:12" ht="15.6" x14ac:dyDescent="0.3">
      <c r="C779" s="1" t="s">
        <v>678</v>
      </c>
      <c r="D779" s="16">
        <v>13481</v>
      </c>
      <c r="E779" s="13" t="s">
        <v>1962</v>
      </c>
      <c r="J779" s="5" t="str">
        <f t="shared" si="24"/>
        <v>A7</v>
      </c>
      <c r="K779" s="5"/>
      <c r="L779" s="5" t="str">
        <f t="shared" si="25"/>
        <v>A7</v>
      </c>
    </row>
    <row r="780" spans="3:12" ht="15.6" x14ac:dyDescent="0.3">
      <c r="C780" s="1" t="s">
        <v>679</v>
      </c>
      <c r="D780" s="16">
        <v>13481</v>
      </c>
      <c r="E780" s="13" t="s">
        <v>1962</v>
      </c>
      <c r="J780" s="5" t="str">
        <f t="shared" si="24"/>
        <v>A7</v>
      </c>
      <c r="K780" s="5"/>
      <c r="L780" s="5" t="str">
        <f t="shared" si="25"/>
        <v>A7</v>
      </c>
    </row>
    <row r="781" spans="3:12" ht="15.6" x14ac:dyDescent="0.3">
      <c r="C781" s="1" t="s">
        <v>680</v>
      </c>
      <c r="D781" s="16">
        <v>13481</v>
      </c>
      <c r="E781" s="13" t="s">
        <v>1962</v>
      </c>
      <c r="J781" s="5" t="str">
        <f t="shared" si="24"/>
        <v>A7</v>
      </c>
      <c r="K781" s="5"/>
      <c r="L781" s="5" t="str">
        <f t="shared" si="25"/>
        <v>A7</v>
      </c>
    </row>
    <row r="782" spans="3:12" ht="15.6" x14ac:dyDescent="0.3">
      <c r="C782" s="1" t="s">
        <v>681</v>
      </c>
      <c r="D782" s="16">
        <v>13393</v>
      </c>
      <c r="E782" s="13" t="s">
        <v>1962</v>
      </c>
      <c r="J782" s="5" t="str">
        <f t="shared" si="24"/>
        <v>A7</v>
      </c>
      <c r="K782" s="5"/>
      <c r="L782" s="5" t="str">
        <f t="shared" si="25"/>
        <v>A7</v>
      </c>
    </row>
    <row r="783" spans="3:12" ht="15.6" x14ac:dyDescent="0.3">
      <c r="C783" s="1" t="s">
        <v>682</v>
      </c>
      <c r="D783" s="16">
        <v>13330</v>
      </c>
      <c r="E783" s="13" t="s">
        <v>1962</v>
      </c>
      <c r="J783" s="5" t="str">
        <f t="shared" si="24"/>
        <v>A7</v>
      </c>
      <c r="K783" s="5"/>
      <c r="L783" s="5" t="str">
        <f t="shared" si="25"/>
        <v>A7</v>
      </c>
    </row>
    <row r="784" spans="3:12" ht="15.6" x14ac:dyDescent="0.3">
      <c r="C784" s="1" t="s">
        <v>683</v>
      </c>
      <c r="D784" s="16">
        <v>13379</v>
      </c>
      <c r="E784" s="13" t="s">
        <v>1962</v>
      </c>
      <c r="J784" s="5" t="str">
        <f t="shared" si="24"/>
        <v>A7</v>
      </c>
      <c r="K784" s="5"/>
      <c r="L784" s="5" t="str">
        <f t="shared" si="25"/>
        <v>A7</v>
      </c>
    </row>
    <row r="785" spans="3:12" ht="15.6" x14ac:dyDescent="0.3">
      <c r="C785" s="1" t="s">
        <v>684</v>
      </c>
      <c r="D785" s="16">
        <v>13349</v>
      </c>
      <c r="E785" s="13" t="s">
        <v>1962</v>
      </c>
      <c r="J785" s="5" t="str">
        <f t="shared" si="24"/>
        <v>A7</v>
      </c>
      <c r="K785" s="5"/>
      <c r="L785" s="5" t="str">
        <f t="shared" si="25"/>
        <v>A7</v>
      </c>
    </row>
    <row r="786" spans="3:12" ht="15.6" x14ac:dyDescent="0.3">
      <c r="C786" s="1" t="s">
        <v>685</v>
      </c>
      <c r="D786" s="16">
        <v>13333</v>
      </c>
      <c r="E786" s="13" t="s">
        <v>1962</v>
      </c>
      <c r="J786" s="5" t="str">
        <f t="shared" si="24"/>
        <v>A7</v>
      </c>
      <c r="K786" s="5"/>
      <c r="L786" s="5" t="str">
        <f t="shared" si="25"/>
        <v>A7</v>
      </c>
    </row>
    <row r="787" spans="3:12" ht="15.6" x14ac:dyDescent="0.3">
      <c r="C787" s="1" t="s">
        <v>686</v>
      </c>
      <c r="D787" s="16">
        <v>13333</v>
      </c>
      <c r="E787" s="13" t="s">
        <v>1962</v>
      </c>
      <c r="J787" s="5" t="str">
        <f t="shared" si="24"/>
        <v>A7</v>
      </c>
      <c r="K787" s="5"/>
      <c r="L787" s="5" t="str">
        <f t="shared" si="25"/>
        <v>A7</v>
      </c>
    </row>
    <row r="788" spans="3:12" ht="15.6" x14ac:dyDescent="0.3">
      <c r="C788" s="1" t="s">
        <v>687</v>
      </c>
      <c r="D788" s="16">
        <v>13333</v>
      </c>
      <c r="E788" s="13" t="s">
        <v>1962</v>
      </c>
      <c r="J788" s="5" t="str">
        <f t="shared" si="24"/>
        <v>A7</v>
      </c>
      <c r="K788" s="5"/>
      <c r="L788" s="5" t="str">
        <f t="shared" si="25"/>
        <v>A7</v>
      </c>
    </row>
    <row r="789" spans="3:12" ht="15.6" x14ac:dyDescent="0.3">
      <c r="C789" s="1" t="s">
        <v>688</v>
      </c>
      <c r="D789" s="16">
        <v>13328</v>
      </c>
      <c r="E789" s="13" t="s">
        <v>1962</v>
      </c>
      <c r="J789" s="5" t="str">
        <f t="shared" si="24"/>
        <v>A7</v>
      </c>
      <c r="K789" s="5"/>
      <c r="L789" s="5" t="str">
        <f t="shared" si="25"/>
        <v>A7</v>
      </c>
    </row>
    <row r="790" spans="3:12" ht="15.6" x14ac:dyDescent="0.3">
      <c r="C790" s="1" t="s">
        <v>689</v>
      </c>
      <c r="D790" s="16">
        <v>13300</v>
      </c>
      <c r="E790" s="13" t="s">
        <v>1962</v>
      </c>
      <c r="J790" s="5" t="str">
        <f t="shared" si="24"/>
        <v>A7</v>
      </c>
      <c r="K790" s="5"/>
      <c r="L790" s="5" t="str">
        <f t="shared" si="25"/>
        <v>A7</v>
      </c>
    </row>
    <row r="791" spans="3:12" ht="15.6" x14ac:dyDescent="0.3">
      <c r="C791" s="1" t="s">
        <v>690</v>
      </c>
      <c r="D791" s="16">
        <v>13247</v>
      </c>
      <c r="E791" s="13" t="s">
        <v>1962</v>
      </c>
      <c r="J791" s="5" t="str">
        <f t="shared" si="24"/>
        <v>A7</v>
      </c>
      <c r="K791" s="5"/>
      <c r="L791" s="5" t="str">
        <f t="shared" si="25"/>
        <v>A6</v>
      </c>
    </row>
    <row r="792" spans="3:12" ht="15.6" x14ac:dyDescent="0.3">
      <c r="C792" s="1" t="s">
        <v>691</v>
      </c>
      <c r="D792" s="16">
        <v>13194</v>
      </c>
      <c r="E792" s="13" t="s">
        <v>1961</v>
      </c>
      <c r="J792" s="5" t="str">
        <f t="shared" si="24"/>
        <v>A6</v>
      </c>
      <c r="K792" s="5"/>
      <c r="L792" s="5" t="str">
        <f t="shared" si="25"/>
        <v>A6</v>
      </c>
    </row>
    <row r="793" spans="3:12" ht="15.6" x14ac:dyDescent="0.3">
      <c r="C793" s="1" t="s">
        <v>692</v>
      </c>
      <c r="D793" s="16">
        <v>13093</v>
      </c>
      <c r="E793" s="13" t="s">
        <v>1961</v>
      </c>
      <c r="J793" s="5" t="str">
        <f t="shared" si="24"/>
        <v>A6</v>
      </c>
      <c r="K793" s="5"/>
      <c r="L793" s="5" t="str">
        <f t="shared" si="25"/>
        <v>A6</v>
      </c>
    </row>
    <row r="794" spans="3:12" ht="15.6" x14ac:dyDescent="0.3">
      <c r="C794" s="3">
        <v>42493</v>
      </c>
      <c r="D794" s="16">
        <v>13093</v>
      </c>
      <c r="E794" s="13" t="s">
        <v>1961</v>
      </c>
      <c r="J794" s="5" t="str">
        <f t="shared" si="24"/>
        <v>A6</v>
      </c>
      <c r="K794" s="5"/>
      <c r="L794" s="5" t="str">
        <f t="shared" si="25"/>
        <v>A6</v>
      </c>
    </row>
    <row r="795" spans="3:12" ht="15.6" x14ac:dyDescent="0.3">
      <c r="C795" s="3">
        <v>42524</v>
      </c>
      <c r="D795" s="16">
        <v>13093</v>
      </c>
      <c r="E795" s="13" t="s">
        <v>1961</v>
      </c>
      <c r="J795" s="5" t="str">
        <f t="shared" si="24"/>
        <v>A6</v>
      </c>
      <c r="K795" s="5"/>
      <c r="L795" s="5" t="str">
        <f t="shared" si="25"/>
        <v>A6</v>
      </c>
    </row>
    <row r="796" spans="3:12" ht="15.6" x14ac:dyDescent="0.3">
      <c r="C796" s="1" t="s">
        <v>693</v>
      </c>
      <c r="D796" s="16">
        <v>12964</v>
      </c>
      <c r="E796" s="13" t="s">
        <v>1961</v>
      </c>
      <c r="J796" s="5" t="str">
        <f t="shared" si="24"/>
        <v>A6</v>
      </c>
      <c r="K796" s="5"/>
      <c r="L796" s="5" t="str">
        <f t="shared" si="25"/>
        <v>A6</v>
      </c>
    </row>
    <row r="797" spans="3:12" ht="15.6" x14ac:dyDescent="0.3">
      <c r="C797" s="1" t="s">
        <v>694</v>
      </c>
      <c r="D797" s="16">
        <v>13062</v>
      </c>
      <c r="E797" s="13" t="s">
        <v>1961</v>
      </c>
      <c r="J797" s="5" t="str">
        <f t="shared" si="24"/>
        <v>A6</v>
      </c>
      <c r="K797" s="5"/>
      <c r="L797" s="5" t="str">
        <f t="shared" si="25"/>
        <v>A6</v>
      </c>
    </row>
    <row r="798" spans="3:12" ht="15.6" x14ac:dyDescent="0.3">
      <c r="C798" s="3">
        <v>42616</v>
      </c>
      <c r="D798" s="16">
        <v>13062</v>
      </c>
      <c r="E798" s="13" t="s">
        <v>1961</v>
      </c>
      <c r="J798" s="5" t="str">
        <f t="shared" si="24"/>
        <v>A6</v>
      </c>
      <c r="K798" s="5"/>
      <c r="L798" s="5" t="str">
        <f t="shared" si="25"/>
        <v>A6</v>
      </c>
    </row>
    <row r="799" spans="3:12" ht="15.6" x14ac:dyDescent="0.3">
      <c r="C799" s="1" t="s">
        <v>695</v>
      </c>
      <c r="D799" s="16">
        <v>13083</v>
      </c>
      <c r="E799" s="13" t="s">
        <v>1961</v>
      </c>
      <c r="J799" s="5" t="str">
        <f t="shared" si="24"/>
        <v>A6</v>
      </c>
      <c r="K799" s="5"/>
      <c r="L799" s="5" t="str">
        <f t="shared" si="25"/>
        <v>A6</v>
      </c>
    </row>
    <row r="800" spans="3:12" ht="15.6" x14ac:dyDescent="0.3">
      <c r="C800" s="1" t="s">
        <v>696</v>
      </c>
      <c r="D800" s="16">
        <v>13022</v>
      </c>
      <c r="E800" s="13" t="s">
        <v>1961</v>
      </c>
      <c r="J800" s="5" t="str">
        <f t="shared" si="24"/>
        <v>A6</v>
      </c>
      <c r="K800" s="5"/>
      <c r="L800" s="5" t="str">
        <f t="shared" si="25"/>
        <v>A6</v>
      </c>
    </row>
    <row r="801" spans="3:12" ht="15.6" x14ac:dyDescent="0.3">
      <c r="C801" s="3">
        <v>42707</v>
      </c>
      <c r="D801" s="16">
        <v>13022</v>
      </c>
      <c r="E801" s="13" t="s">
        <v>1961</v>
      </c>
      <c r="J801" s="5" t="str">
        <f t="shared" si="24"/>
        <v>A6</v>
      </c>
      <c r="K801" s="5"/>
      <c r="L801" s="5" t="str">
        <f t="shared" si="25"/>
        <v>A6</v>
      </c>
    </row>
    <row r="802" spans="3:12" ht="15.6" x14ac:dyDescent="0.3">
      <c r="C802" s="1" t="s">
        <v>697</v>
      </c>
      <c r="D802" s="16">
        <v>13022</v>
      </c>
      <c r="E802" s="13" t="s">
        <v>1961</v>
      </c>
      <c r="J802" s="5" t="str">
        <f t="shared" si="24"/>
        <v>A6</v>
      </c>
      <c r="K802" s="5"/>
      <c r="L802" s="5" t="str">
        <f t="shared" si="25"/>
        <v>A6</v>
      </c>
    </row>
    <row r="803" spans="3:12" ht="15.6" x14ac:dyDescent="0.3">
      <c r="C803" s="1" t="s">
        <v>698</v>
      </c>
      <c r="D803" s="16">
        <v>12955</v>
      </c>
      <c r="E803" s="13" t="s">
        <v>1961</v>
      </c>
      <c r="J803" s="5" t="str">
        <f t="shared" si="24"/>
        <v>A6</v>
      </c>
      <c r="K803" s="5"/>
      <c r="L803" s="5" t="str">
        <f t="shared" si="25"/>
        <v>A6</v>
      </c>
    </row>
    <row r="804" spans="3:12" ht="15.6" x14ac:dyDescent="0.3">
      <c r="C804" s="1" t="s">
        <v>699</v>
      </c>
      <c r="D804" s="16">
        <v>13022</v>
      </c>
      <c r="E804" s="13" t="s">
        <v>1961</v>
      </c>
      <c r="J804" s="5" t="str">
        <f t="shared" si="24"/>
        <v>A6</v>
      </c>
      <c r="K804" s="5"/>
      <c r="L804" s="5" t="str">
        <f t="shared" si="25"/>
        <v>A6</v>
      </c>
    </row>
    <row r="805" spans="3:12" ht="15.6" x14ac:dyDescent="0.3">
      <c r="C805" s="1" t="s">
        <v>700</v>
      </c>
      <c r="D805" s="16">
        <v>13103</v>
      </c>
      <c r="E805" s="13" t="s">
        <v>1961</v>
      </c>
      <c r="J805" s="5" t="str">
        <f t="shared" si="24"/>
        <v>A6</v>
      </c>
      <c r="K805" s="5"/>
      <c r="L805" s="5" t="str">
        <f t="shared" si="25"/>
        <v>A6</v>
      </c>
    </row>
    <row r="806" spans="3:12" ht="15.6" x14ac:dyDescent="0.3">
      <c r="C806" s="1" t="s">
        <v>701</v>
      </c>
      <c r="D806" s="16">
        <v>13100</v>
      </c>
      <c r="E806" s="13" t="s">
        <v>1961</v>
      </c>
      <c r="J806" s="5" t="str">
        <f t="shared" si="24"/>
        <v>A6</v>
      </c>
      <c r="K806" s="5"/>
      <c r="L806" s="5" t="str">
        <f t="shared" si="25"/>
        <v>A6</v>
      </c>
    </row>
    <row r="807" spans="3:12" ht="15.6" x14ac:dyDescent="0.3">
      <c r="C807" s="1" t="s">
        <v>702</v>
      </c>
      <c r="D807" s="16">
        <v>12983</v>
      </c>
      <c r="E807" s="13" t="s">
        <v>1961</v>
      </c>
      <c r="J807" s="5" t="str">
        <f t="shared" si="24"/>
        <v>A6</v>
      </c>
      <c r="K807" s="5"/>
      <c r="L807" s="5" t="str">
        <f t="shared" si="25"/>
        <v>A6</v>
      </c>
    </row>
    <row r="808" spans="3:12" ht="15.6" x14ac:dyDescent="0.3">
      <c r="C808" s="1" t="s">
        <v>703</v>
      </c>
      <c r="D808" s="16">
        <v>12983</v>
      </c>
      <c r="E808" s="13" t="s">
        <v>1961</v>
      </c>
      <c r="J808" s="5" t="str">
        <f t="shared" si="24"/>
        <v>A6</v>
      </c>
      <c r="K808" s="5"/>
      <c r="L808" s="5" t="str">
        <f t="shared" si="25"/>
        <v>A6</v>
      </c>
    </row>
    <row r="809" spans="3:12" ht="15.6" x14ac:dyDescent="0.3">
      <c r="C809" s="1" t="s">
        <v>704</v>
      </c>
      <c r="D809" s="16">
        <v>12983</v>
      </c>
      <c r="E809" s="13" t="s">
        <v>1961</v>
      </c>
      <c r="J809" s="5" t="str">
        <f t="shared" si="24"/>
        <v>A6</v>
      </c>
      <c r="K809" s="5"/>
      <c r="L809" s="5" t="str">
        <f t="shared" si="25"/>
        <v>A6</v>
      </c>
    </row>
    <row r="810" spans="3:12" ht="15.6" x14ac:dyDescent="0.3">
      <c r="C810" s="1" t="s">
        <v>705</v>
      </c>
      <c r="D810" s="16">
        <v>13094</v>
      </c>
      <c r="E810" s="13" t="s">
        <v>1961</v>
      </c>
      <c r="J810" s="5" t="str">
        <f t="shared" si="24"/>
        <v>A6</v>
      </c>
      <c r="K810" s="5"/>
      <c r="L810" s="5" t="str">
        <f t="shared" si="25"/>
        <v>A6</v>
      </c>
    </row>
    <row r="811" spans="3:12" ht="15.6" x14ac:dyDescent="0.3">
      <c r="C811" s="1" t="s">
        <v>706</v>
      </c>
      <c r="D811" s="16">
        <v>13109</v>
      </c>
      <c r="E811" s="13" t="s">
        <v>1961</v>
      </c>
      <c r="J811" s="5" t="str">
        <f t="shared" si="24"/>
        <v>A6</v>
      </c>
      <c r="K811" s="5"/>
      <c r="L811" s="5" t="str">
        <f t="shared" si="25"/>
        <v>A6</v>
      </c>
    </row>
    <row r="812" spans="3:12" ht="15.6" x14ac:dyDescent="0.3">
      <c r="C812" s="1" t="s">
        <v>707</v>
      </c>
      <c r="D812" s="16">
        <v>13101</v>
      </c>
      <c r="E812" s="13" t="s">
        <v>1961</v>
      </c>
      <c r="J812" s="5" t="str">
        <f t="shared" si="24"/>
        <v>A6</v>
      </c>
      <c r="K812" s="5"/>
      <c r="L812" s="5" t="str">
        <f t="shared" si="25"/>
        <v>A6</v>
      </c>
    </row>
    <row r="813" spans="3:12" ht="15.6" x14ac:dyDescent="0.3">
      <c r="C813" s="1" t="s">
        <v>708</v>
      </c>
      <c r="D813" s="16">
        <v>13184</v>
      </c>
      <c r="E813" s="13" t="s">
        <v>1961</v>
      </c>
      <c r="J813" s="5" t="str">
        <f t="shared" si="24"/>
        <v>A6</v>
      </c>
      <c r="K813" s="5"/>
      <c r="L813" s="5" t="str">
        <f t="shared" si="25"/>
        <v>A6</v>
      </c>
    </row>
    <row r="814" spans="3:12" ht="15.6" x14ac:dyDescent="0.3">
      <c r="C814" s="1" t="s">
        <v>709</v>
      </c>
      <c r="D814" s="16">
        <v>13184</v>
      </c>
      <c r="E814" s="13" t="s">
        <v>1961</v>
      </c>
      <c r="J814" s="5" t="str">
        <f t="shared" si="24"/>
        <v>A6</v>
      </c>
      <c r="K814" s="5"/>
      <c r="L814" s="5" t="str">
        <f t="shared" si="25"/>
        <v>A6</v>
      </c>
    </row>
    <row r="815" spans="3:12" ht="15.6" x14ac:dyDescent="0.3">
      <c r="C815" s="1" t="s">
        <v>710</v>
      </c>
      <c r="D815" s="16">
        <v>13184</v>
      </c>
      <c r="E815" s="13" t="s">
        <v>1961</v>
      </c>
      <c r="J815" s="5" t="str">
        <f t="shared" si="24"/>
        <v>A6</v>
      </c>
      <c r="K815" s="5"/>
      <c r="L815" s="5" t="str">
        <f t="shared" si="25"/>
        <v>A6</v>
      </c>
    </row>
    <row r="816" spans="3:12" ht="15.6" x14ac:dyDescent="0.3">
      <c r="C816" s="1" t="s">
        <v>711</v>
      </c>
      <c r="D816" s="16">
        <v>13184</v>
      </c>
      <c r="E816" s="13" t="s">
        <v>1961</v>
      </c>
      <c r="J816" s="5" t="str">
        <f t="shared" si="24"/>
        <v>A6</v>
      </c>
      <c r="K816" s="5"/>
      <c r="L816" s="5" t="str">
        <f t="shared" si="25"/>
        <v>A7</v>
      </c>
    </row>
    <row r="817" spans="3:12" ht="15.6" x14ac:dyDescent="0.3">
      <c r="C817" s="1" t="s">
        <v>712</v>
      </c>
      <c r="D817" s="16">
        <v>13256</v>
      </c>
      <c r="E817" s="13" t="s">
        <v>1962</v>
      </c>
      <c r="J817" s="5" t="str">
        <f t="shared" si="24"/>
        <v>A7</v>
      </c>
      <c r="K817" s="5"/>
      <c r="L817" s="5" t="str">
        <f t="shared" si="25"/>
        <v>A7</v>
      </c>
    </row>
    <row r="818" spans="3:12" ht="15.6" x14ac:dyDescent="0.3">
      <c r="C818" s="1" t="s">
        <v>713</v>
      </c>
      <c r="D818" s="16">
        <v>13296</v>
      </c>
      <c r="E818" s="13" t="s">
        <v>1962</v>
      </c>
      <c r="J818" s="5" t="str">
        <f t="shared" si="24"/>
        <v>A7</v>
      </c>
      <c r="K818" s="5"/>
      <c r="L818" s="5" t="str">
        <f t="shared" si="25"/>
        <v>A7</v>
      </c>
    </row>
    <row r="819" spans="3:12" ht="15.6" x14ac:dyDescent="0.3">
      <c r="C819" s="1" t="s">
        <v>714</v>
      </c>
      <c r="D819" s="16">
        <v>13292</v>
      </c>
      <c r="E819" s="13" t="s">
        <v>1962</v>
      </c>
      <c r="J819" s="5" t="str">
        <f t="shared" si="24"/>
        <v>A7</v>
      </c>
      <c r="K819" s="5"/>
      <c r="L819" s="5" t="str">
        <f t="shared" si="25"/>
        <v>A7</v>
      </c>
    </row>
    <row r="820" spans="3:12" ht="15.6" x14ac:dyDescent="0.3">
      <c r="C820" s="1" t="s">
        <v>715</v>
      </c>
      <c r="D820" s="16">
        <v>13210</v>
      </c>
      <c r="E820" s="13" t="s">
        <v>1962</v>
      </c>
      <c r="J820" s="5" t="str">
        <f t="shared" si="24"/>
        <v>A7</v>
      </c>
      <c r="K820" s="5"/>
      <c r="L820" s="5" t="str">
        <f t="shared" si="25"/>
        <v>A6</v>
      </c>
    </row>
    <row r="821" spans="3:12" ht="15.6" x14ac:dyDescent="0.3">
      <c r="C821" s="1" t="s">
        <v>716</v>
      </c>
      <c r="D821" s="16">
        <v>13134</v>
      </c>
      <c r="E821" s="13" t="s">
        <v>1961</v>
      </c>
      <c r="J821" s="5" t="str">
        <f t="shared" si="24"/>
        <v>A6</v>
      </c>
      <c r="K821" s="5"/>
      <c r="L821" s="5" t="str">
        <f t="shared" si="25"/>
        <v>A6</v>
      </c>
    </row>
    <row r="822" spans="3:12" ht="15.6" x14ac:dyDescent="0.3">
      <c r="C822" s="3">
        <v>42404</v>
      </c>
      <c r="D822" s="16">
        <v>13134</v>
      </c>
      <c r="E822" s="13" t="s">
        <v>1961</v>
      </c>
      <c r="J822" s="5" t="str">
        <f t="shared" si="24"/>
        <v>A6</v>
      </c>
      <c r="K822" s="5"/>
      <c r="L822" s="5" t="str">
        <f t="shared" si="25"/>
        <v>A6</v>
      </c>
    </row>
    <row r="823" spans="3:12" ht="15.6" x14ac:dyDescent="0.3">
      <c r="C823" s="3">
        <v>42433</v>
      </c>
      <c r="D823" s="16">
        <v>13134</v>
      </c>
      <c r="E823" s="13" t="s">
        <v>1961</v>
      </c>
      <c r="J823" s="5" t="str">
        <f t="shared" si="24"/>
        <v>A6</v>
      </c>
      <c r="K823" s="5"/>
      <c r="L823" s="5" t="str">
        <f t="shared" si="25"/>
        <v>A6</v>
      </c>
    </row>
    <row r="824" spans="3:12" ht="15.6" x14ac:dyDescent="0.3">
      <c r="C824" s="1" t="s">
        <v>717</v>
      </c>
      <c r="D824" s="16">
        <v>13079</v>
      </c>
      <c r="E824" s="13" t="s">
        <v>1961</v>
      </c>
      <c r="J824" s="5" t="str">
        <f t="shared" si="24"/>
        <v>A6</v>
      </c>
      <c r="K824" s="5"/>
      <c r="L824" s="5" t="str">
        <f t="shared" si="25"/>
        <v>A6</v>
      </c>
    </row>
    <row r="825" spans="3:12" ht="15.6" x14ac:dyDescent="0.3">
      <c r="C825" s="1" t="s">
        <v>718</v>
      </c>
      <c r="D825" s="16">
        <v>13151</v>
      </c>
      <c r="E825" s="13" t="s">
        <v>1961</v>
      </c>
      <c r="J825" s="5" t="str">
        <f t="shared" si="24"/>
        <v>A6</v>
      </c>
      <c r="K825" s="5"/>
      <c r="L825" s="5" t="str">
        <f t="shared" si="25"/>
        <v>A6</v>
      </c>
    </row>
    <row r="826" spans="3:12" ht="15.6" x14ac:dyDescent="0.3">
      <c r="C826" s="1" t="s">
        <v>719</v>
      </c>
      <c r="D826" s="16">
        <v>13157</v>
      </c>
      <c r="E826" s="13" t="s">
        <v>1961</v>
      </c>
      <c r="J826" s="5" t="str">
        <f t="shared" si="24"/>
        <v>A6</v>
      </c>
      <c r="K826" s="5"/>
      <c r="L826" s="5" t="str">
        <f t="shared" si="25"/>
        <v>A6</v>
      </c>
    </row>
    <row r="827" spans="3:12" ht="15.6" x14ac:dyDescent="0.3">
      <c r="C827" s="1" t="s">
        <v>720</v>
      </c>
      <c r="D827" s="16">
        <v>13131</v>
      </c>
      <c r="E827" s="13" t="s">
        <v>1961</v>
      </c>
      <c r="J827" s="5" t="str">
        <f t="shared" si="24"/>
        <v>A6</v>
      </c>
      <c r="K827" s="5"/>
      <c r="L827" s="5" t="str">
        <f t="shared" si="25"/>
        <v>A6</v>
      </c>
    </row>
    <row r="828" spans="3:12" ht="15.6" x14ac:dyDescent="0.3">
      <c r="C828" s="1" t="s">
        <v>721</v>
      </c>
      <c r="D828" s="16">
        <v>13103</v>
      </c>
      <c r="E828" s="13" t="s">
        <v>1961</v>
      </c>
      <c r="J828" s="5" t="str">
        <f t="shared" si="24"/>
        <v>A6</v>
      </c>
      <c r="K828" s="5"/>
      <c r="L828" s="5" t="str">
        <f t="shared" si="25"/>
        <v>A6</v>
      </c>
    </row>
    <row r="829" spans="3:12" ht="15.6" x14ac:dyDescent="0.3">
      <c r="C829" s="3">
        <v>42617</v>
      </c>
      <c r="D829" s="16">
        <v>13103</v>
      </c>
      <c r="E829" s="13" t="s">
        <v>1961</v>
      </c>
      <c r="J829" s="5" t="str">
        <f t="shared" si="24"/>
        <v>A6</v>
      </c>
      <c r="K829" s="5"/>
      <c r="L829" s="5" t="str">
        <f t="shared" si="25"/>
        <v>A6</v>
      </c>
    </row>
    <row r="830" spans="3:12" ht="15.6" x14ac:dyDescent="0.3">
      <c r="C830" s="3">
        <v>42647</v>
      </c>
      <c r="D830" s="16">
        <v>13103</v>
      </c>
      <c r="E830" s="13" t="s">
        <v>1961</v>
      </c>
      <c r="J830" s="5" t="str">
        <f t="shared" si="24"/>
        <v>A6</v>
      </c>
      <c r="K830" s="5"/>
      <c r="L830" s="5" t="str">
        <f t="shared" si="25"/>
        <v>A6</v>
      </c>
    </row>
    <row r="831" spans="3:12" ht="15.6" x14ac:dyDescent="0.3">
      <c r="C831" s="1" t="s">
        <v>722</v>
      </c>
      <c r="D831" s="16">
        <v>13068</v>
      </c>
      <c r="E831" s="13" t="s">
        <v>1961</v>
      </c>
      <c r="J831" s="5" t="str">
        <f t="shared" si="24"/>
        <v>A6</v>
      </c>
      <c r="K831" s="5"/>
      <c r="L831" s="5" t="str">
        <f t="shared" si="25"/>
        <v>A6</v>
      </c>
    </row>
    <row r="832" spans="3:12" ht="15.6" x14ac:dyDescent="0.3">
      <c r="C832" s="1" t="s">
        <v>723</v>
      </c>
      <c r="D832" s="16">
        <v>13057</v>
      </c>
      <c r="E832" s="13" t="s">
        <v>1961</v>
      </c>
      <c r="J832" s="5" t="str">
        <f t="shared" si="24"/>
        <v>A6</v>
      </c>
      <c r="K832" s="5"/>
      <c r="L832" s="5" t="str">
        <f t="shared" si="25"/>
        <v>A6</v>
      </c>
    </row>
    <row r="833" spans="3:12" ht="15.6" x14ac:dyDescent="0.3">
      <c r="C833" s="1" t="s">
        <v>724</v>
      </c>
      <c r="D833" s="16">
        <v>13031</v>
      </c>
      <c r="E833" s="13" t="s">
        <v>1961</v>
      </c>
      <c r="J833" s="5" t="str">
        <f t="shared" si="24"/>
        <v>A6</v>
      </c>
      <c r="K833" s="5"/>
      <c r="L833" s="5" t="str">
        <f t="shared" si="25"/>
        <v>A6</v>
      </c>
    </row>
    <row r="834" spans="3:12" ht="15.6" x14ac:dyDescent="0.3">
      <c r="C834" s="1" t="s">
        <v>725</v>
      </c>
      <c r="D834" s="16">
        <v>13172</v>
      </c>
      <c r="E834" s="13" t="s">
        <v>1961</v>
      </c>
      <c r="J834" s="5" t="str">
        <f t="shared" si="24"/>
        <v>A6</v>
      </c>
      <c r="K834" s="5"/>
      <c r="L834" s="5" t="str">
        <f t="shared" si="25"/>
        <v>A6</v>
      </c>
    </row>
    <row r="835" spans="3:12" ht="15.6" x14ac:dyDescent="0.3">
      <c r="C835" s="1" t="s">
        <v>726</v>
      </c>
      <c r="D835" s="16">
        <v>13100</v>
      </c>
      <c r="E835" s="13" t="s">
        <v>1961</v>
      </c>
      <c r="J835" s="5" t="str">
        <f t="shared" si="24"/>
        <v>A6</v>
      </c>
      <c r="K835" s="5"/>
      <c r="L835" s="5" t="str">
        <f t="shared" si="25"/>
        <v>A6</v>
      </c>
    </row>
    <row r="836" spans="3:12" ht="15.6" x14ac:dyDescent="0.3">
      <c r="C836" s="1" t="s">
        <v>727</v>
      </c>
      <c r="D836" s="16">
        <v>13100</v>
      </c>
      <c r="E836" s="13" t="s">
        <v>1961</v>
      </c>
      <c r="J836" s="5" t="str">
        <f t="shared" si="24"/>
        <v>A6</v>
      </c>
      <c r="K836" s="5"/>
      <c r="L836" s="5" t="str">
        <f t="shared" si="25"/>
        <v>A6</v>
      </c>
    </row>
    <row r="837" spans="3:12" ht="15.6" x14ac:dyDescent="0.3">
      <c r="C837" s="1" t="s">
        <v>728</v>
      </c>
      <c r="D837" s="16">
        <v>13100</v>
      </c>
      <c r="E837" s="13" t="s">
        <v>1961</v>
      </c>
      <c r="J837" s="5" t="str">
        <f t="shared" si="24"/>
        <v>A6</v>
      </c>
      <c r="K837" s="5"/>
      <c r="L837" s="5" t="str">
        <f t="shared" si="25"/>
        <v>A6</v>
      </c>
    </row>
    <row r="838" spans="3:12" ht="15.6" x14ac:dyDescent="0.3">
      <c r="C838" s="1" t="s">
        <v>729</v>
      </c>
      <c r="D838" s="16">
        <v>13138</v>
      </c>
      <c r="E838" s="13" t="s">
        <v>1961</v>
      </c>
      <c r="J838" s="5" t="str">
        <f t="shared" si="24"/>
        <v>A6</v>
      </c>
      <c r="K838" s="5"/>
      <c r="L838" s="5" t="str">
        <f t="shared" si="25"/>
        <v>A6</v>
      </c>
    </row>
    <row r="839" spans="3:12" ht="15.6" x14ac:dyDescent="0.3">
      <c r="C839" s="1" t="s">
        <v>730</v>
      </c>
      <c r="D839" s="16">
        <v>13084</v>
      </c>
      <c r="E839" s="13" t="s">
        <v>1961</v>
      </c>
      <c r="J839" s="5" t="str">
        <f t="shared" ref="J839:J902" si="26">L838</f>
        <v>A6</v>
      </c>
      <c r="K839" s="5"/>
      <c r="L839" s="5" t="str">
        <f t="shared" si="25"/>
        <v>A6</v>
      </c>
    </row>
    <row r="840" spans="3:12" ht="15.6" x14ac:dyDescent="0.3">
      <c r="C840" s="1" t="s">
        <v>731</v>
      </c>
      <c r="D840" s="16">
        <v>13067</v>
      </c>
      <c r="E840" s="13" t="s">
        <v>1961</v>
      </c>
      <c r="J840" s="5" t="str">
        <f t="shared" si="26"/>
        <v>A6</v>
      </c>
      <c r="K840" s="5"/>
      <c r="L840" s="5" t="str">
        <f t="shared" ref="L840:L903" si="27">E841</f>
        <v>A6</v>
      </c>
    </row>
    <row r="841" spans="3:12" ht="15.6" x14ac:dyDescent="0.3">
      <c r="C841" s="1" t="s">
        <v>732</v>
      </c>
      <c r="D841" s="16">
        <v>13116</v>
      </c>
      <c r="E841" s="13" t="s">
        <v>1961</v>
      </c>
      <c r="J841" s="5" t="str">
        <f t="shared" si="26"/>
        <v>A6</v>
      </c>
      <c r="K841" s="5"/>
      <c r="L841" s="5" t="str">
        <f t="shared" si="27"/>
        <v>A6</v>
      </c>
    </row>
    <row r="842" spans="3:12" ht="15.6" x14ac:dyDescent="0.3">
      <c r="C842" s="1" t="s">
        <v>733</v>
      </c>
      <c r="D842" s="16">
        <v>13103</v>
      </c>
      <c r="E842" s="13" t="s">
        <v>1961</v>
      </c>
      <c r="J842" s="5" t="str">
        <f t="shared" si="26"/>
        <v>A6</v>
      </c>
      <c r="K842" s="5"/>
      <c r="L842" s="5" t="str">
        <f t="shared" si="27"/>
        <v>A6</v>
      </c>
    </row>
    <row r="843" spans="3:12" ht="15.6" x14ac:dyDescent="0.3">
      <c r="C843" s="1" t="s">
        <v>734</v>
      </c>
      <c r="D843" s="16">
        <v>13103</v>
      </c>
      <c r="E843" s="13" t="s">
        <v>1961</v>
      </c>
      <c r="J843" s="5" t="str">
        <f t="shared" si="26"/>
        <v>A6</v>
      </c>
      <c r="K843" s="5"/>
      <c r="L843" s="5" t="str">
        <f t="shared" si="27"/>
        <v>A6</v>
      </c>
    </row>
    <row r="844" spans="3:12" ht="15.6" x14ac:dyDescent="0.3">
      <c r="C844" s="1" t="s">
        <v>735</v>
      </c>
      <c r="D844" s="16">
        <v>13103</v>
      </c>
      <c r="E844" s="13" t="s">
        <v>1961</v>
      </c>
      <c r="J844" s="5" t="str">
        <f t="shared" si="26"/>
        <v>A6</v>
      </c>
      <c r="K844" s="5"/>
      <c r="L844" s="5" t="str">
        <f t="shared" si="27"/>
        <v>A6</v>
      </c>
    </row>
    <row r="845" spans="3:12" ht="15.6" x14ac:dyDescent="0.3">
      <c r="C845" s="1" t="s">
        <v>736</v>
      </c>
      <c r="D845" s="16">
        <v>13169</v>
      </c>
      <c r="E845" s="13" t="s">
        <v>1961</v>
      </c>
      <c r="J845" s="5" t="str">
        <f t="shared" si="26"/>
        <v>A6</v>
      </c>
      <c r="K845" s="5"/>
      <c r="L845" s="5" t="str">
        <f t="shared" si="27"/>
        <v>A6</v>
      </c>
    </row>
    <row r="846" spans="3:12" ht="15.6" x14ac:dyDescent="0.3">
      <c r="C846" s="1" t="s">
        <v>737</v>
      </c>
      <c r="D846" s="16">
        <v>13149</v>
      </c>
      <c r="E846" s="13" t="s">
        <v>1961</v>
      </c>
      <c r="J846" s="5" t="str">
        <f t="shared" si="26"/>
        <v>A6</v>
      </c>
      <c r="K846" s="5"/>
      <c r="L846" s="5" t="str">
        <f t="shared" si="27"/>
        <v>A6</v>
      </c>
    </row>
    <row r="847" spans="3:12" ht="15.6" x14ac:dyDescent="0.3">
      <c r="C847" s="1" t="s">
        <v>738</v>
      </c>
      <c r="D847" s="16">
        <v>13107</v>
      </c>
      <c r="E847" s="13" t="s">
        <v>1961</v>
      </c>
      <c r="J847" s="5" t="str">
        <f t="shared" si="26"/>
        <v>A6</v>
      </c>
      <c r="K847" s="5"/>
      <c r="L847" s="5" t="str">
        <f t="shared" si="27"/>
        <v>A6</v>
      </c>
    </row>
    <row r="848" spans="3:12" ht="15.6" x14ac:dyDescent="0.3">
      <c r="C848" s="1" t="s">
        <v>739</v>
      </c>
      <c r="D848" s="16">
        <v>13138</v>
      </c>
      <c r="E848" s="13" t="s">
        <v>1961</v>
      </c>
      <c r="J848" s="5" t="str">
        <f t="shared" si="26"/>
        <v>A6</v>
      </c>
      <c r="K848" s="5"/>
      <c r="L848" s="5" t="str">
        <f t="shared" si="27"/>
        <v>A6</v>
      </c>
    </row>
    <row r="849" spans="3:12" ht="15.6" x14ac:dyDescent="0.3">
      <c r="C849" s="1" t="s">
        <v>740</v>
      </c>
      <c r="D849" s="16">
        <v>13138</v>
      </c>
      <c r="E849" s="13" t="s">
        <v>1961</v>
      </c>
      <c r="J849" s="5" t="str">
        <f t="shared" si="26"/>
        <v>A6</v>
      </c>
      <c r="K849" s="5"/>
      <c r="L849" s="5" t="str">
        <f t="shared" si="27"/>
        <v>A6</v>
      </c>
    </row>
    <row r="850" spans="3:12" ht="15.6" x14ac:dyDescent="0.3">
      <c r="C850" s="1" t="s">
        <v>741</v>
      </c>
      <c r="D850" s="16">
        <v>13138</v>
      </c>
      <c r="E850" s="13" t="s">
        <v>1961</v>
      </c>
      <c r="J850" s="5" t="str">
        <f t="shared" si="26"/>
        <v>A6</v>
      </c>
      <c r="K850" s="5"/>
      <c r="L850" s="5" t="str">
        <f t="shared" si="27"/>
        <v>A6</v>
      </c>
    </row>
    <row r="851" spans="3:12" ht="15.6" x14ac:dyDescent="0.3">
      <c r="C851" s="3">
        <v>42374</v>
      </c>
      <c r="D851" s="16">
        <v>13138</v>
      </c>
      <c r="E851" s="13" t="s">
        <v>1961</v>
      </c>
      <c r="J851" s="5" t="str">
        <f t="shared" si="26"/>
        <v>A6</v>
      </c>
      <c r="K851" s="5"/>
      <c r="L851" s="5" t="str">
        <f t="shared" si="27"/>
        <v>A6</v>
      </c>
    </row>
    <row r="852" spans="3:12" ht="15.6" x14ac:dyDescent="0.3">
      <c r="C852" s="1" t="s">
        <v>742</v>
      </c>
      <c r="D852" s="16">
        <v>13126</v>
      </c>
      <c r="E852" s="13" t="s">
        <v>1961</v>
      </c>
      <c r="J852" s="5" t="str">
        <f t="shared" si="26"/>
        <v>A6</v>
      </c>
      <c r="K852" s="5"/>
      <c r="L852" s="5" t="str">
        <f t="shared" si="27"/>
        <v>A6</v>
      </c>
    </row>
    <row r="853" spans="3:12" ht="15.6" x14ac:dyDescent="0.3">
      <c r="C853" s="1" t="s">
        <v>743</v>
      </c>
      <c r="D853" s="16">
        <v>13096</v>
      </c>
      <c r="E853" s="13" t="s">
        <v>1961</v>
      </c>
      <c r="J853" s="5" t="str">
        <f t="shared" si="26"/>
        <v>A6</v>
      </c>
      <c r="K853" s="5"/>
      <c r="L853" s="5" t="str">
        <f t="shared" si="27"/>
        <v>A6</v>
      </c>
    </row>
    <row r="854" spans="3:12" ht="15.6" x14ac:dyDescent="0.3">
      <c r="C854" s="1" t="s">
        <v>744</v>
      </c>
      <c r="D854" s="16">
        <v>13180</v>
      </c>
      <c r="E854" s="13" t="s">
        <v>1961</v>
      </c>
      <c r="J854" s="5" t="str">
        <f t="shared" si="26"/>
        <v>A6</v>
      </c>
      <c r="K854" s="5"/>
      <c r="L854" s="5" t="str">
        <f t="shared" si="27"/>
        <v>A6</v>
      </c>
    </row>
    <row r="855" spans="3:12" ht="15.6" x14ac:dyDescent="0.3">
      <c r="C855" s="3">
        <v>42495</v>
      </c>
      <c r="D855" s="16">
        <v>13180</v>
      </c>
      <c r="E855" s="13" t="s">
        <v>1961</v>
      </c>
      <c r="J855" s="5" t="str">
        <f t="shared" si="26"/>
        <v>A6</v>
      </c>
      <c r="K855" s="5"/>
      <c r="L855" s="5" t="str">
        <f t="shared" si="27"/>
        <v>A6</v>
      </c>
    </row>
    <row r="856" spans="3:12" ht="15.6" x14ac:dyDescent="0.3">
      <c r="C856" s="3">
        <v>42526</v>
      </c>
      <c r="D856" s="16">
        <v>13180</v>
      </c>
      <c r="E856" s="13" t="s">
        <v>1961</v>
      </c>
      <c r="J856" s="5" t="str">
        <f t="shared" si="26"/>
        <v>A6</v>
      </c>
      <c r="K856" s="5"/>
      <c r="L856" s="5" t="str">
        <f t="shared" si="27"/>
        <v>A6</v>
      </c>
    </row>
    <row r="857" spans="3:12" ht="15.6" x14ac:dyDescent="0.3">
      <c r="C857" s="3">
        <v>42556</v>
      </c>
      <c r="D857" s="16">
        <v>13180</v>
      </c>
      <c r="E857" s="13" t="s">
        <v>1961</v>
      </c>
      <c r="J857" s="5" t="str">
        <f t="shared" si="26"/>
        <v>A6</v>
      </c>
      <c r="K857" s="5"/>
      <c r="L857" s="5" t="str">
        <f t="shared" si="27"/>
        <v>A6</v>
      </c>
    </row>
    <row r="858" spans="3:12" ht="15.6" x14ac:dyDescent="0.3">
      <c r="C858" s="3">
        <v>42587</v>
      </c>
      <c r="D858" s="16">
        <v>13180</v>
      </c>
      <c r="E858" s="13" t="s">
        <v>1961</v>
      </c>
      <c r="J858" s="5" t="str">
        <f t="shared" si="26"/>
        <v>A6</v>
      </c>
      <c r="K858" s="5"/>
      <c r="L858" s="5" t="str">
        <f t="shared" si="27"/>
        <v>A7</v>
      </c>
    </row>
    <row r="859" spans="3:12" ht="15.6" x14ac:dyDescent="0.3">
      <c r="C859" s="1" t="s">
        <v>745</v>
      </c>
      <c r="D859" s="16">
        <v>13218</v>
      </c>
      <c r="E859" s="13" t="s">
        <v>1962</v>
      </c>
      <c r="J859" s="5" t="str">
        <f t="shared" si="26"/>
        <v>A7</v>
      </c>
      <c r="K859" s="5"/>
      <c r="L859" s="5" t="str">
        <f t="shared" si="27"/>
        <v>A7</v>
      </c>
    </row>
    <row r="860" spans="3:12" ht="15.6" x14ac:dyDescent="0.3">
      <c r="C860" s="1" t="s">
        <v>746</v>
      </c>
      <c r="D860" s="16">
        <v>13266</v>
      </c>
      <c r="E860" s="13" t="s">
        <v>1962</v>
      </c>
      <c r="J860" s="5" t="str">
        <f t="shared" si="26"/>
        <v>A7</v>
      </c>
      <c r="K860" s="5"/>
      <c r="L860" s="5" t="str">
        <f t="shared" si="27"/>
        <v>A7</v>
      </c>
    </row>
    <row r="861" spans="3:12" ht="15.6" x14ac:dyDescent="0.3">
      <c r="C861" s="1" t="s">
        <v>747</v>
      </c>
      <c r="D861" s="16">
        <v>13205</v>
      </c>
      <c r="E861" s="13" t="s">
        <v>1962</v>
      </c>
      <c r="J861" s="5" t="str">
        <f t="shared" si="26"/>
        <v>A7</v>
      </c>
      <c r="K861" s="5"/>
      <c r="L861" s="5" t="str">
        <f t="shared" si="27"/>
        <v>A7</v>
      </c>
    </row>
    <row r="862" spans="3:12" ht="15.6" x14ac:dyDescent="0.3">
      <c r="C862" s="1" t="s">
        <v>748</v>
      </c>
      <c r="D862" s="16">
        <v>13233</v>
      </c>
      <c r="E862" s="13" t="s">
        <v>1962</v>
      </c>
      <c r="J862" s="5" t="str">
        <f t="shared" si="26"/>
        <v>A7</v>
      </c>
      <c r="K862" s="5"/>
      <c r="L862" s="5" t="str">
        <f t="shared" si="27"/>
        <v>A7</v>
      </c>
    </row>
    <row r="863" spans="3:12" ht="15.6" x14ac:dyDescent="0.3">
      <c r="C863" s="1" t="s">
        <v>749</v>
      </c>
      <c r="D863" s="16">
        <v>13244</v>
      </c>
      <c r="E863" s="13" t="s">
        <v>1962</v>
      </c>
      <c r="J863" s="5" t="str">
        <f t="shared" si="26"/>
        <v>A7</v>
      </c>
      <c r="K863" s="5"/>
      <c r="L863" s="5" t="str">
        <f t="shared" si="27"/>
        <v>A7</v>
      </c>
    </row>
    <row r="864" spans="3:12" ht="15.6" x14ac:dyDescent="0.3">
      <c r="C864" s="1" t="s">
        <v>750</v>
      </c>
      <c r="D864" s="16">
        <v>13244</v>
      </c>
      <c r="E864" s="13" t="s">
        <v>1962</v>
      </c>
      <c r="J864" s="5" t="str">
        <f t="shared" si="26"/>
        <v>A7</v>
      </c>
      <c r="K864" s="5"/>
      <c r="L864" s="5" t="str">
        <f t="shared" si="27"/>
        <v>A7</v>
      </c>
    </row>
    <row r="865" spans="3:12" ht="15.6" x14ac:dyDescent="0.3">
      <c r="C865" s="1" t="s">
        <v>751</v>
      </c>
      <c r="D865" s="16">
        <v>13244</v>
      </c>
      <c r="E865" s="13" t="s">
        <v>1962</v>
      </c>
      <c r="J865" s="5" t="str">
        <f t="shared" si="26"/>
        <v>A7</v>
      </c>
      <c r="K865" s="5"/>
      <c r="L865" s="5" t="str">
        <f t="shared" si="27"/>
        <v>A7</v>
      </c>
    </row>
    <row r="866" spans="3:12" ht="15.6" x14ac:dyDescent="0.3">
      <c r="C866" s="1" t="s">
        <v>752</v>
      </c>
      <c r="D866" s="16">
        <v>13261</v>
      </c>
      <c r="E866" s="13" t="s">
        <v>1962</v>
      </c>
      <c r="J866" s="5" t="str">
        <f t="shared" si="26"/>
        <v>A7</v>
      </c>
      <c r="K866" s="5"/>
      <c r="L866" s="5" t="str">
        <f t="shared" si="27"/>
        <v>A7</v>
      </c>
    </row>
    <row r="867" spans="3:12" ht="15.6" x14ac:dyDescent="0.3">
      <c r="C867" s="1" t="s">
        <v>753</v>
      </c>
      <c r="D867" s="16">
        <v>13212</v>
      </c>
      <c r="E867" s="13" t="s">
        <v>1962</v>
      </c>
      <c r="J867" s="5" t="str">
        <f t="shared" si="26"/>
        <v>A7</v>
      </c>
      <c r="K867" s="5"/>
      <c r="L867" s="5" t="str">
        <f t="shared" si="27"/>
        <v>A7</v>
      </c>
    </row>
    <row r="868" spans="3:12" ht="15.6" x14ac:dyDescent="0.3">
      <c r="C868" s="1" t="s">
        <v>754</v>
      </c>
      <c r="D868" s="16">
        <v>13252</v>
      </c>
      <c r="E868" s="13" t="s">
        <v>1962</v>
      </c>
      <c r="J868" s="5" t="str">
        <f t="shared" si="26"/>
        <v>A7</v>
      </c>
      <c r="K868" s="5"/>
      <c r="L868" s="5" t="str">
        <f t="shared" si="27"/>
        <v>A7</v>
      </c>
    </row>
    <row r="869" spans="3:12" ht="15.6" x14ac:dyDescent="0.3">
      <c r="C869" s="1" t="s">
        <v>755</v>
      </c>
      <c r="D869" s="16">
        <v>13400</v>
      </c>
      <c r="E869" s="13" t="s">
        <v>1962</v>
      </c>
      <c r="J869" s="5" t="str">
        <f t="shared" si="26"/>
        <v>A7</v>
      </c>
      <c r="K869" s="5"/>
      <c r="L869" s="5" t="str">
        <f t="shared" si="27"/>
        <v>A7</v>
      </c>
    </row>
    <row r="870" spans="3:12" ht="15.6" x14ac:dyDescent="0.3">
      <c r="C870" s="1" t="s">
        <v>756</v>
      </c>
      <c r="D870" s="16">
        <v>13505</v>
      </c>
      <c r="E870" s="13" t="s">
        <v>1962</v>
      </c>
      <c r="J870" s="5" t="str">
        <f t="shared" si="26"/>
        <v>A7</v>
      </c>
      <c r="K870" s="5"/>
      <c r="L870" s="5" t="str">
        <f t="shared" si="27"/>
        <v>A7</v>
      </c>
    </row>
    <row r="871" spans="3:12" ht="15.6" x14ac:dyDescent="0.3">
      <c r="C871" s="1" t="s">
        <v>757</v>
      </c>
      <c r="D871" s="16">
        <v>13505</v>
      </c>
      <c r="E871" s="13" t="s">
        <v>1962</v>
      </c>
      <c r="J871" s="5" t="str">
        <f t="shared" si="26"/>
        <v>A7</v>
      </c>
      <c r="K871" s="5"/>
      <c r="L871" s="5" t="str">
        <f t="shared" si="27"/>
        <v>A7</v>
      </c>
    </row>
    <row r="872" spans="3:12" ht="15.6" x14ac:dyDescent="0.3">
      <c r="C872" s="1" t="s">
        <v>758</v>
      </c>
      <c r="D872" s="16">
        <v>13505</v>
      </c>
      <c r="E872" s="13" t="s">
        <v>1962</v>
      </c>
      <c r="J872" s="5" t="str">
        <f t="shared" si="26"/>
        <v>A7</v>
      </c>
      <c r="K872" s="5"/>
      <c r="L872" s="5" t="str">
        <f t="shared" si="27"/>
        <v>A8</v>
      </c>
    </row>
    <row r="873" spans="3:12" ht="15.6" x14ac:dyDescent="0.3">
      <c r="C873" s="1" t="s">
        <v>759</v>
      </c>
      <c r="D873" s="16">
        <v>13539</v>
      </c>
      <c r="E873" s="13" t="s">
        <v>1963</v>
      </c>
      <c r="J873" s="5" t="str">
        <f t="shared" si="26"/>
        <v>A8</v>
      </c>
      <c r="K873" s="5"/>
      <c r="L873" s="5" t="str">
        <f t="shared" si="27"/>
        <v>A8</v>
      </c>
    </row>
    <row r="874" spans="3:12" ht="15.6" x14ac:dyDescent="0.3">
      <c r="C874" s="1" t="s">
        <v>760</v>
      </c>
      <c r="D874" s="16">
        <v>13538</v>
      </c>
      <c r="E874" s="13" t="s">
        <v>1963</v>
      </c>
      <c r="J874" s="5" t="str">
        <f t="shared" si="26"/>
        <v>A8</v>
      </c>
      <c r="K874" s="5"/>
      <c r="L874" s="5" t="str">
        <f t="shared" si="27"/>
        <v>A8</v>
      </c>
    </row>
    <row r="875" spans="3:12" ht="15.6" x14ac:dyDescent="0.3">
      <c r="C875" s="1" t="s">
        <v>761</v>
      </c>
      <c r="D875" s="16">
        <v>13603</v>
      </c>
      <c r="E875" s="13" t="s">
        <v>1963</v>
      </c>
      <c r="J875" s="5" t="str">
        <f t="shared" si="26"/>
        <v>A8</v>
      </c>
      <c r="K875" s="5"/>
      <c r="L875" s="5" t="str">
        <f t="shared" si="27"/>
        <v>A8</v>
      </c>
    </row>
    <row r="876" spans="3:12" ht="15.6" x14ac:dyDescent="0.3">
      <c r="C876" s="1" t="s">
        <v>762</v>
      </c>
      <c r="D876" s="16">
        <v>13547</v>
      </c>
      <c r="E876" s="13" t="s">
        <v>1963</v>
      </c>
      <c r="J876" s="5" t="str">
        <f t="shared" si="26"/>
        <v>A8</v>
      </c>
      <c r="K876" s="5"/>
      <c r="L876" s="5" t="str">
        <f t="shared" si="27"/>
        <v>A7</v>
      </c>
    </row>
    <row r="877" spans="3:12" ht="15.6" x14ac:dyDescent="0.3">
      <c r="C877" s="1" t="s">
        <v>763</v>
      </c>
      <c r="D877" s="16">
        <v>13507</v>
      </c>
      <c r="E877" s="13" t="s">
        <v>1962</v>
      </c>
      <c r="J877" s="5" t="str">
        <f t="shared" si="26"/>
        <v>A7</v>
      </c>
      <c r="K877" s="5"/>
      <c r="L877" s="5" t="str">
        <f t="shared" si="27"/>
        <v>A7</v>
      </c>
    </row>
    <row r="878" spans="3:12" ht="15.6" x14ac:dyDescent="0.3">
      <c r="C878" s="1" t="s">
        <v>764</v>
      </c>
      <c r="D878" s="16">
        <v>13507</v>
      </c>
      <c r="E878" s="13" t="s">
        <v>1962</v>
      </c>
      <c r="J878" s="5" t="str">
        <f t="shared" si="26"/>
        <v>A7</v>
      </c>
      <c r="K878" s="5"/>
      <c r="L878" s="5" t="str">
        <f t="shared" si="27"/>
        <v>A7</v>
      </c>
    </row>
    <row r="879" spans="3:12" ht="15.6" x14ac:dyDescent="0.3">
      <c r="C879" s="1" t="s">
        <v>765</v>
      </c>
      <c r="D879" s="16">
        <v>13507</v>
      </c>
      <c r="E879" s="13" t="s">
        <v>1962</v>
      </c>
      <c r="J879" s="5" t="str">
        <f t="shared" si="26"/>
        <v>A7</v>
      </c>
      <c r="K879" s="5"/>
      <c r="L879" s="5" t="str">
        <f t="shared" si="27"/>
        <v>A8</v>
      </c>
    </row>
    <row r="880" spans="3:12" ht="15.6" x14ac:dyDescent="0.3">
      <c r="C880" s="1" t="s">
        <v>766</v>
      </c>
      <c r="D880" s="16">
        <v>13573</v>
      </c>
      <c r="E880" s="13" t="s">
        <v>1963</v>
      </c>
      <c r="J880" s="5" t="str">
        <f t="shared" si="26"/>
        <v>A8</v>
      </c>
      <c r="K880" s="5"/>
      <c r="L880" s="5" t="str">
        <f t="shared" si="27"/>
        <v>A8</v>
      </c>
    </row>
    <row r="881" spans="3:12" ht="15.6" x14ac:dyDescent="0.3">
      <c r="C881" s="1" t="s">
        <v>767</v>
      </c>
      <c r="D881" s="16">
        <v>13547</v>
      </c>
      <c r="E881" s="13" t="s">
        <v>1963</v>
      </c>
      <c r="J881" s="5" t="str">
        <f t="shared" si="26"/>
        <v>A8</v>
      </c>
      <c r="K881" s="5"/>
      <c r="L881" s="5" t="str">
        <f t="shared" si="27"/>
        <v>A8</v>
      </c>
    </row>
    <row r="882" spans="3:12" ht="15.6" x14ac:dyDescent="0.3">
      <c r="C882" s="1" t="s">
        <v>768</v>
      </c>
      <c r="D882" s="16">
        <v>13603</v>
      </c>
      <c r="E882" s="13" t="s">
        <v>1963</v>
      </c>
      <c r="J882" s="5" t="str">
        <f t="shared" si="26"/>
        <v>A8</v>
      </c>
      <c r="K882" s="5"/>
      <c r="L882" s="5" t="str">
        <f t="shared" si="27"/>
        <v>A8</v>
      </c>
    </row>
    <row r="883" spans="3:12" ht="15.6" x14ac:dyDescent="0.3">
      <c r="C883" s="1" t="s">
        <v>769</v>
      </c>
      <c r="D883" s="16">
        <v>13627</v>
      </c>
      <c r="E883" s="13" t="s">
        <v>1963</v>
      </c>
      <c r="J883" s="5" t="str">
        <f t="shared" si="26"/>
        <v>A8</v>
      </c>
      <c r="K883" s="5"/>
      <c r="L883" s="5" t="str">
        <f t="shared" si="27"/>
        <v>A8</v>
      </c>
    </row>
    <row r="884" spans="3:12" ht="15.6" x14ac:dyDescent="0.3">
      <c r="C884" s="1" t="s">
        <v>770</v>
      </c>
      <c r="D884" s="16">
        <v>13544</v>
      </c>
      <c r="E884" s="13" t="s">
        <v>1963</v>
      </c>
      <c r="J884" s="5" t="str">
        <f t="shared" si="26"/>
        <v>A8</v>
      </c>
      <c r="K884" s="5"/>
      <c r="L884" s="5" t="str">
        <f t="shared" si="27"/>
        <v>A8</v>
      </c>
    </row>
    <row r="885" spans="3:12" ht="15.6" x14ac:dyDescent="0.3">
      <c r="C885" s="3">
        <v>42466</v>
      </c>
      <c r="D885" s="16">
        <v>13544</v>
      </c>
      <c r="E885" s="13" t="s">
        <v>1963</v>
      </c>
      <c r="J885" s="5" t="str">
        <f t="shared" si="26"/>
        <v>A8</v>
      </c>
      <c r="K885" s="5"/>
      <c r="L885" s="5" t="str">
        <f t="shared" si="27"/>
        <v>A8</v>
      </c>
    </row>
    <row r="886" spans="3:12" ht="15.6" x14ac:dyDescent="0.3">
      <c r="C886" s="3">
        <v>42496</v>
      </c>
      <c r="D886" s="16">
        <v>13544</v>
      </c>
      <c r="E886" s="13" t="s">
        <v>1963</v>
      </c>
      <c r="J886" s="5" t="str">
        <f t="shared" si="26"/>
        <v>A8</v>
      </c>
      <c r="K886" s="5"/>
      <c r="L886" s="5" t="str">
        <f t="shared" si="27"/>
        <v>A7</v>
      </c>
    </row>
    <row r="887" spans="3:12" ht="15.6" x14ac:dyDescent="0.3">
      <c r="C887" s="1" t="s">
        <v>771</v>
      </c>
      <c r="D887" s="16">
        <v>13411</v>
      </c>
      <c r="E887" s="13" t="s">
        <v>1962</v>
      </c>
      <c r="J887" s="5" t="str">
        <f t="shared" si="26"/>
        <v>A7</v>
      </c>
      <c r="K887" s="5"/>
      <c r="L887" s="5" t="str">
        <f t="shared" si="27"/>
        <v>A7</v>
      </c>
    </row>
    <row r="888" spans="3:12" ht="15.6" x14ac:dyDescent="0.3">
      <c r="C888" s="1" t="s">
        <v>772</v>
      </c>
      <c r="D888" s="16">
        <v>13308</v>
      </c>
      <c r="E888" s="13" t="s">
        <v>1962</v>
      </c>
      <c r="J888" s="5" t="str">
        <f t="shared" si="26"/>
        <v>A7</v>
      </c>
      <c r="K888" s="5"/>
      <c r="L888" s="5" t="str">
        <f t="shared" si="27"/>
        <v>A6</v>
      </c>
    </row>
    <row r="889" spans="3:12" ht="15.6" x14ac:dyDescent="0.3">
      <c r="C889" s="1" t="s">
        <v>773</v>
      </c>
      <c r="D889" s="16">
        <v>13175</v>
      </c>
      <c r="E889" s="13" t="s">
        <v>1961</v>
      </c>
      <c r="J889" s="5" t="str">
        <f t="shared" si="26"/>
        <v>A6</v>
      </c>
      <c r="K889" s="5"/>
      <c r="L889" s="5" t="str">
        <f t="shared" si="27"/>
        <v>A6</v>
      </c>
    </row>
    <row r="890" spans="3:12" ht="15.6" x14ac:dyDescent="0.3">
      <c r="C890" s="1" t="s">
        <v>774</v>
      </c>
      <c r="D890" s="16">
        <v>13165</v>
      </c>
      <c r="E890" s="13" t="s">
        <v>1961</v>
      </c>
      <c r="J890" s="5" t="str">
        <f t="shared" si="26"/>
        <v>A6</v>
      </c>
      <c r="K890" s="5"/>
      <c r="L890" s="5" t="str">
        <f t="shared" si="27"/>
        <v>A7</v>
      </c>
    </row>
    <row r="891" spans="3:12" ht="15.6" x14ac:dyDescent="0.3">
      <c r="C891" s="1" t="s">
        <v>775</v>
      </c>
      <c r="D891" s="16">
        <v>13242</v>
      </c>
      <c r="E891" s="13" t="s">
        <v>1962</v>
      </c>
      <c r="J891" s="5" t="str">
        <f t="shared" si="26"/>
        <v>A7</v>
      </c>
      <c r="K891" s="5"/>
      <c r="L891" s="5" t="str">
        <f t="shared" si="27"/>
        <v>A7</v>
      </c>
    </row>
    <row r="892" spans="3:12" ht="15.6" x14ac:dyDescent="0.3">
      <c r="C892" s="3">
        <v>42680</v>
      </c>
      <c r="D892" s="16">
        <v>13242</v>
      </c>
      <c r="E892" s="13" t="s">
        <v>1962</v>
      </c>
      <c r="J892" s="5" t="str">
        <f t="shared" si="26"/>
        <v>A7</v>
      </c>
      <c r="K892" s="5"/>
      <c r="L892" s="5" t="str">
        <f t="shared" si="27"/>
        <v>A7</v>
      </c>
    </row>
    <row r="893" spans="3:12" ht="15.6" x14ac:dyDescent="0.3">
      <c r="C893" s="3">
        <v>42710</v>
      </c>
      <c r="D893" s="16">
        <v>13242</v>
      </c>
      <c r="E893" s="13" t="s">
        <v>1962</v>
      </c>
      <c r="J893" s="5" t="str">
        <f t="shared" si="26"/>
        <v>A7</v>
      </c>
      <c r="K893" s="5"/>
      <c r="L893" s="5" t="str">
        <f t="shared" si="27"/>
        <v>A7</v>
      </c>
    </row>
    <row r="894" spans="3:12" ht="15.6" x14ac:dyDescent="0.3">
      <c r="C894" s="1" t="s">
        <v>776</v>
      </c>
      <c r="D894" s="16">
        <v>13274</v>
      </c>
      <c r="E894" s="13" t="s">
        <v>1962</v>
      </c>
      <c r="J894" s="5" t="str">
        <f t="shared" si="26"/>
        <v>A7</v>
      </c>
      <c r="K894" s="5"/>
      <c r="L894" s="5" t="str">
        <f t="shared" si="27"/>
        <v>A7</v>
      </c>
    </row>
    <row r="895" spans="3:12" ht="15.6" x14ac:dyDescent="0.3">
      <c r="C895" s="1" t="s">
        <v>777</v>
      </c>
      <c r="D895" s="16">
        <v>13207</v>
      </c>
      <c r="E895" s="13" t="s">
        <v>1962</v>
      </c>
      <c r="J895" s="5" t="str">
        <f t="shared" si="26"/>
        <v>A7</v>
      </c>
      <c r="K895" s="5"/>
      <c r="L895" s="5" t="str">
        <f t="shared" si="27"/>
        <v>A7</v>
      </c>
    </row>
    <row r="896" spans="3:12" ht="15.6" x14ac:dyDescent="0.3">
      <c r="C896" s="1" t="s">
        <v>778</v>
      </c>
      <c r="D896" s="16">
        <v>13331</v>
      </c>
      <c r="E896" s="13" t="s">
        <v>1962</v>
      </c>
      <c r="J896" s="5" t="str">
        <f t="shared" si="26"/>
        <v>A7</v>
      </c>
      <c r="K896" s="5"/>
      <c r="L896" s="5" t="str">
        <f t="shared" si="27"/>
        <v>A7</v>
      </c>
    </row>
    <row r="897" spans="3:12" ht="15.6" x14ac:dyDescent="0.3">
      <c r="C897" s="1" t="s">
        <v>779</v>
      </c>
      <c r="D897" s="16">
        <v>13260</v>
      </c>
      <c r="E897" s="13" t="s">
        <v>1962</v>
      </c>
      <c r="J897" s="5" t="str">
        <f t="shared" si="26"/>
        <v>A7</v>
      </c>
      <c r="K897" s="5"/>
      <c r="L897" s="5" t="str">
        <f t="shared" si="27"/>
        <v>A7</v>
      </c>
    </row>
    <row r="898" spans="3:12" ht="15.6" x14ac:dyDescent="0.3">
      <c r="C898" s="1" t="s">
        <v>780</v>
      </c>
      <c r="D898" s="16">
        <v>13291</v>
      </c>
      <c r="E898" s="13" t="s">
        <v>1962</v>
      </c>
      <c r="J898" s="5" t="str">
        <f t="shared" si="26"/>
        <v>A7</v>
      </c>
      <c r="K898" s="5"/>
      <c r="L898" s="5" t="str">
        <f t="shared" si="27"/>
        <v>A7</v>
      </c>
    </row>
    <row r="899" spans="3:12" ht="15.6" x14ac:dyDescent="0.3">
      <c r="C899" s="1" t="s">
        <v>781</v>
      </c>
      <c r="D899" s="16">
        <v>13291</v>
      </c>
      <c r="E899" s="13" t="s">
        <v>1962</v>
      </c>
      <c r="J899" s="5" t="str">
        <f t="shared" si="26"/>
        <v>A7</v>
      </c>
      <c r="K899" s="5"/>
      <c r="L899" s="5" t="str">
        <f t="shared" si="27"/>
        <v>A7</v>
      </c>
    </row>
    <row r="900" spans="3:12" ht="15.6" x14ac:dyDescent="0.3">
      <c r="C900" s="1" t="s">
        <v>782</v>
      </c>
      <c r="D900" s="16">
        <v>13291</v>
      </c>
      <c r="E900" s="13" t="s">
        <v>1962</v>
      </c>
      <c r="J900" s="5" t="str">
        <f t="shared" si="26"/>
        <v>A7</v>
      </c>
      <c r="K900" s="5"/>
      <c r="L900" s="5" t="str">
        <f t="shared" si="27"/>
        <v>A6</v>
      </c>
    </row>
    <row r="901" spans="3:12" ht="15.6" x14ac:dyDescent="0.3">
      <c r="C901" s="1" t="s">
        <v>783</v>
      </c>
      <c r="D901" s="16">
        <v>13194</v>
      </c>
      <c r="E901" s="13" t="s">
        <v>1961</v>
      </c>
      <c r="J901" s="5" t="str">
        <f t="shared" si="26"/>
        <v>A6</v>
      </c>
      <c r="K901" s="5"/>
      <c r="L901" s="5" t="str">
        <f t="shared" si="27"/>
        <v>A7</v>
      </c>
    </row>
    <row r="902" spans="3:12" ht="15.6" x14ac:dyDescent="0.3">
      <c r="C902" s="1" t="s">
        <v>784</v>
      </c>
      <c r="D902" s="16">
        <v>13220</v>
      </c>
      <c r="E902" s="13" t="s">
        <v>1962</v>
      </c>
      <c r="J902" s="5" t="str">
        <f t="shared" si="26"/>
        <v>A7</v>
      </c>
      <c r="K902" s="5"/>
      <c r="L902" s="5" t="str">
        <f t="shared" si="27"/>
        <v>A7</v>
      </c>
    </row>
    <row r="903" spans="3:12" ht="15.6" x14ac:dyDescent="0.3">
      <c r="C903" s="1" t="s">
        <v>785</v>
      </c>
      <c r="D903" s="16">
        <v>13232</v>
      </c>
      <c r="E903" s="13" t="s">
        <v>1962</v>
      </c>
      <c r="J903" s="5" t="str">
        <f t="shared" ref="J903:J966" si="28">L902</f>
        <v>A7</v>
      </c>
      <c r="K903" s="5"/>
      <c r="L903" s="5" t="str">
        <f t="shared" si="27"/>
        <v>A6</v>
      </c>
    </row>
    <row r="904" spans="3:12" ht="15.6" x14ac:dyDescent="0.3">
      <c r="C904" s="1" t="s">
        <v>786</v>
      </c>
      <c r="D904" s="16">
        <v>13199</v>
      </c>
      <c r="E904" s="13" t="s">
        <v>1961</v>
      </c>
      <c r="J904" s="5" t="str">
        <f t="shared" si="28"/>
        <v>A6</v>
      </c>
      <c r="K904" s="5"/>
      <c r="L904" s="5" t="str">
        <f t="shared" ref="L904:L967" si="29">E905</f>
        <v>A7</v>
      </c>
    </row>
    <row r="905" spans="3:12" ht="15.6" x14ac:dyDescent="0.3">
      <c r="C905" s="1" t="s">
        <v>787</v>
      </c>
      <c r="D905" s="16">
        <v>13230</v>
      </c>
      <c r="E905" s="13" t="s">
        <v>1962</v>
      </c>
      <c r="J905" s="5" t="str">
        <f t="shared" si="28"/>
        <v>A7</v>
      </c>
      <c r="K905" s="5"/>
      <c r="L905" s="5" t="str">
        <f t="shared" si="29"/>
        <v>A7</v>
      </c>
    </row>
    <row r="906" spans="3:12" ht="15.6" x14ac:dyDescent="0.3">
      <c r="C906" s="1" t="s">
        <v>788</v>
      </c>
      <c r="D906" s="16">
        <v>13230</v>
      </c>
      <c r="E906" s="13" t="s">
        <v>1962</v>
      </c>
      <c r="J906" s="5" t="str">
        <f t="shared" si="28"/>
        <v>A7</v>
      </c>
      <c r="K906" s="5"/>
      <c r="L906" s="5" t="str">
        <f t="shared" si="29"/>
        <v>A7</v>
      </c>
    </row>
    <row r="907" spans="3:12" ht="15.6" x14ac:dyDescent="0.3">
      <c r="C907" s="1" t="s">
        <v>789</v>
      </c>
      <c r="D907" s="16">
        <v>13230</v>
      </c>
      <c r="E907" s="13" t="s">
        <v>1962</v>
      </c>
      <c r="J907" s="5" t="str">
        <f t="shared" si="28"/>
        <v>A7</v>
      </c>
      <c r="K907" s="5"/>
      <c r="L907" s="5" t="str">
        <f t="shared" si="29"/>
        <v>A7</v>
      </c>
    </row>
    <row r="908" spans="3:12" ht="15.6" x14ac:dyDescent="0.3">
      <c r="C908" s="1" t="s">
        <v>790</v>
      </c>
      <c r="D908" s="16">
        <v>13428</v>
      </c>
      <c r="E908" s="13" t="s">
        <v>1962</v>
      </c>
      <c r="J908" s="5" t="str">
        <f t="shared" si="28"/>
        <v>A7</v>
      </c>
      <c r="K908" s="5"/>
      <c r="L908" s="5" t="str">
        <f t="shared" si="29"/>
        <v>A6</v>
      </c>
    </row>
    <row r="909" spans="3:12" ht="15.6" x14ac:dyDescent="0.3">
      <c r="C909" s="1" t="s">
        <v>791</v>
      </c>
      <c r="D909" s="16">
        <v>13190</v>
      </c>
      <c r="E909" s="13" t="s">
        <v>1961</v>
      </c>
      <c r="J909" s="5" t="str">
        <f t="shared" si="28"/>
        <v>A6</v>
      </c>
      <c r="K909" s="5"/>
      <c r="L909" s="5" t="str">
        <f t="shared" si="29"/>
        <v>A6</v>
      </c>
    </row>
    <row r="910" spans="3:12" ht="15.6" x14ac:dyDescent="0.3">
      <c r="C910" s="1" t="s">
        <v>792</v>
      </c>
      <c r="D910" s="16">
        <v>13100</v>
      </c>
      <c r="E910" s="13" t="s">
        <v>1961</v>
      </c>
      <c r="J910" s="5" t="str">
        <f t="shared" si="28"/>
        <v>A6</v>
      </c>
      <c r="K910" s="5"/>
      <c r="L910" s="5" t="str">
        <f t="shared" si="29"/>
        <v>A6</v>
      </c>
    </row>
    <row r="911" spans="3:12" ht="15.6" x14ac:dyDescent="0.3">
      <c r="C911" s="1" t="s">
        <v>793</v>
      </c>
      <c r="D911" s="16">
        <v>13114</v>
      </c>
      <c r="E911" s="13" t="s">
        <v>1961</v>
      </c>
      <c r="J911" s="5" t="str">
        <f t="shared" si="28"/>
        <v>A6</v>
      </c>
      <c r="K911" s="5"/>
      <c r="L911" s="5" t="str">
        <f t="shared" si="29"/>
        <v>A6</v>
      </c>
    </row>
    <row r="912" spans="3:12" ht="15.6" x14ac:dyDescent="0.3">
      <c r="C912" s="1" t="s">
        <v>794</v>
      </c>
      <c r="D912" s="16">
        <v>13106</v>
      </c>
      <c r="E912" s="13" t="s">
        <v>1961</v>
      </c>
      <c r="J912" s="5" t="str">
        <f t="shared" si="28"/>
        <v>A6</v>
      </c>
      <c r="K912" s="5"/>
      <c r="L912" s="5" t="str">
        <f t="shared" si="29"/>
        <v>A6</v>
      </c>
    </row>
    <row r="913" spans="3:12" ht="15.6" x14ac:dyDescent="0.3">
      <c r="C913" s="3">
        <v>42407</v>
      </c>
      <c r="D913" s="16">
        <v>13106</v>
      </c>
      <c r="E913" s="13" t="s">
        <v>1961</v>
      </c>
      <c r="J913" s="5" t="str">
        <f t="shared" si="28"/>
        <v>A6</v>
      </c>
      <c r="K913" s="5"/>
      <c r="L913" s="5" t="str">
        <f t="shared" si="29"/>
        <v>A6</v>
      </c>
    </row>
    <row r="914" spans="3:12" ht="15.6" x14ac:dyDescent="0.3">
      <c r="C914" s="3">
        <v>42436</v>
      </c>
      <c r="D914" s="16">
        <v>13106</v>
      </c>
      <c r="E914" s="13" t="s">
        <v>1961</v>
      </c>
      <c r="J914" s="5" t="str">
        <f t="shared" si="28"/>
        <v>A6</v>
      </c>
      <c r="K914" s="5"/>
      <c r="L914" s="5" t="str">
        <f t="shared" si="29"/>
        <v>A6</v>
      </c>
    </row>
    <row r="915" spans="3:12" ht="15.6" x14ac:dyDescent="0.3">
      <c r="C915" s="3">
        <v>42467</v>
      </c>
      <c r="D915" s="16">
        <v>13106</v>
      </c>
      <c r="E915" s="13" t="s">
        <v>1961</v>
      </c>
      <c r="J915" s="5" t="str">
        <f t="shared" si="28"/>
        <v>A6</v>
      </c>
      <c r="K915" s="5"/>
      <c r="L915" s="5" t="str">
        <f t="shared" si="29"/>
        <v>A6</v>
      </c>
    </row>
    <row r="916" spans="3:12" ht="15.6" x14ac:dyDescent="0.3">
      <c r="C916" s="3">
        <v>42497</v>
      </c>
      <c r="D916" s="16">
        <v>13106</v>
      </c>
      <c r="E916" s="13" t="s">
        <v>1961</v>
      </c>
      <c r="J916" s="5" t="str">
        <f t="shared" si="28"/>
        <v>A6</v>
      </c>
      <c r="K916" s="5"/>
      <c r="L916" s="5" t="str">
        <f t="shared" si="29"/>
        <v>A6</v>
      </c>
    </row>
    <row r="917" spans="3:12" ht="15.6" x14ac:dyDescent="0.3">
      <c r="C917" s="3">
        <v>42528</v>
      </c>
      <c r="D917" s="16">
        <v>13106</v>
      </c>
      <c r="E917" s="13" t="s">
        <v>1961</v>
      </c>
      <c r="J917" s="5" t="str">
        <f t="shared" si="28"/>
        <v>A6</v>
      </c>
      <c r="K917" s="5"/>
      <c r="L917" s="5" t="str">
        <f t="shared" si="29"/>
        <v>A6</v>
      </c>
    </row>
    <row r="918" spans="3:12" ht="15.6" x14ac:dyDescent="0.3">
      <c r="C918" s="3">
        <v>42558</v>
      </c>
      <c r="D918" s="16">
        <v>13106</v>
      </c>
      <c r="E918" s="13" t="s">
        <v>1961</v>
      </c>
      <c r="J918" s="5" t="str">
        <f t="shared" si="28"/>
        <v>A6</v>
      </c>
      <c r="K918" s="5"/>
      <c r="L918" s="5" t="str">
        <f t="shared" si="29"/>
        <v>A6</v>
      </c>
    </row>
    <row r="919" spans="3:12" ht="15.6" x14ac:dyDescent="0.3">
      <c r="C919" s="3">
        <v>42589</v>
      </c>
      <c r="D919" s="16">
        <v>13106</v>
      </c>
      <c r="E919" s="13" t="s">
        <v>1961</v>
      </c>
      <c r="J919" s="5" t="str">
        <f t="shared" si="28"/>
        <v>A6</v>
      </c>
      <c r="K919" s="5"/>
      <c r="L919" s="5" t="str">
        <f t="shared" si="29"/>
        <v>A6</v>
      </c>
    </row>
    <row r="920" spans="3:12" ht="15.6" x14ac:dyDescent="0.3">
      <c r="C920" s="3">
        <v>42620</v>
      </c>
      <c r="D920" s="16">
        <v>13106</v>
      </c>
      <c r="E920" s="13" t="s">
        <v>1961</v>
      </c>
      <c r="J920" s="5" t="str">
        <f t="shared" si="28"/>
        <v>A6</v>
      </c>
      <c r="K920" s="5"/>
      <c r="L920" s="5" t="str">
        <f t="shared" si="29"/>
        <v>A6</v>
      </c>
    </row>
    <row r="921" spans="3:12" ht="15.6" x14ac:dyDescent="0.3">
      <c r="C921" s="3">
        <v>42650</v>
      </c>
      <c r="D921" s="16">
        <v>13106</v>
      </c>
      <c r="E921" s="13" t="s">
        <v>1961</v>
      </c>
      <c r="J921" s="5" t="str">
        <f t="shared" si="28"/>
        <v>A6</v>
      </c>
      <c r="K921" s="5"/>
      <c r="L921" s="5" t="str">
        <f t="shared" si="29"/>
        <v>A6</v>
      </c>
    </row>
    <row r="922" spans="3:12" ht="15.6" x14ac:dyDescent="0.3">
      <c r="C922" s="1" t="s">
        <v>795</v>
      </c>
      <c r="D922" s="16">
        <v>13046</v>
      </c>
      <c r="E922" s="13" t="s">
        <v>1961</v>
      </c>
      <c r="J922" s="5" t="str">
        <f t="shared" si="28"/>
        <v>A6</v>
      </c>
      <c r="K922" s="5"/>
      <c r="L922" s="5" t="str">
        <f t="shared" si="29"/>
        <v>A6</v>
      </c>
    </row>
    <row r="923" spans="3:12" ht="15.6" x14ac:dyDescent="0.3">
      <c r="C923" s="1" t="s">
        <v>796</v>
      </c>
      <c r="D923" s="16">
        <v>13085</v>
      </c>
      <c r="E923" s="13" t="s">
        <v>1961</v>
      </c>
      <c r="J923" s="5" t="str">
        <f t="shared" si="28"/>
        <v>A6</v>
      </c>
      <c r="K923" s="5"/>
      <c r="L923" s="5" t="str">
        <f t="shared" si="29"/>
        <v>A6</v>
      </c>
    </row>
    <row r="924" spans="3:12" ht="15.6" x14ac:dyDescent="0.3">
      <c r="C924" s="1" t="s">
        <v>797</v>
      </c>
      <c r="D924" s="16">
        <v>13030</v>
      </c>
      <c r="E924" s="13" t="s">
        <v>1961</v>
      </c>
      <c r="J924" s="5" t="str">
        <f t="shared" si="28"/>
        <v>A6</v>
      </c>
      <c r="K924" s="5"/>
      <c r="L924" s="5" t="str">
        <f t="shared" si="29"/>
        <v>A6</v>
      </c>
    </row>
    <row r="925" spans="3:12" ht="15.6" x14ac:dyDescent="0.3">
      <c r="C925" s="1" t="s">
        <v>798</v>
      </c>
      <c r="D925" s="16">
        <v>13023</v>
      </c>
      <c r="E925" s="13" t="s">
        <v>1961</v>
      </c>
      <c r="J925" s="5" t="str">
        <f t="shared" si="28"/>
        <v>A6</v>
      </c>
      <c r="K925" s="5"/>
      <c r="L925" s="5" t="str">
        <f t="shared" si="29"/>
        <v>A6</v>
      </c>
    </row>
    <row r="926" spans="3:12" ht="15.6" x14ac:dyDescent="0.3">
      <c r="C926" s="1" t="s">
        <v>799</v>
      </c>
      <c r="D926" s="16">
        <v>13021</v>
      </c>
      <c r="E926" s="13" t="s">
        <v>1961</v>
      </c>
      <c r="J926" s="5" t="str">
        <f t="shared" si="28"/>
        <v>A6</v>
      </c>
      <c r="K926" s="5"/>
      <c r="L926" s="5" t="str">
        <f t="shared" si="29"/>
        <v>A6</v>
      </c>
    </row>
    <row r="927" spans="3:12" ht="15.6" x14ac:dyDescent="0.3">
      <c r="C927" s="1" t="s">
        <v>800</v>
      </c>
      <c r="D927" s="16">
        <v>13021</v>
      </c>
      <c r="E927" s="13" t="s">
        <v>1961</v>
      </c>
      <c r="J927" s="5" t="str">
        <f t="shared" si="28"/>
        <v>A6</v>
      </c>
      <c r="K927" s="5"/>
      <c r="L927" s="5" t="str">
        <f t="shared" si="29"/>
        <v>A6</v>
      </c>
    </row>
    <row r="928" spans="3:12" ht="15.6" x14ac:dyDescent="0.3">
      <c r="C928" s="1" t="s">
        <v>801</v>
      </c>
      <c r="D928" s="16">
        <v>13021</v>
      </c>
      <c r="E928" s="13" t="s">
        <v>1961</v>
      </c>
      <c r="J928" s="5" t="str">
        <f t="shared" si="28"/>
        <v>A6</v>
      </c>
      <c r="K928" s="5"/>
      <c r="L928" s="5" t="str">
        <f t="shared" si="29"/>
        <v>A6</v>
      </c>
    </row>
    <row r="929" spans="3:12" ht="15.6" x14ac:dyDescent="0.3">
      <c r="C929" s="1" t="s">
        <v>802</v>
      </c>
      <c r="D929" s="16">
        <v>13046</v>
      </c>
      <c r="E929" s="13" t="s">
        <v>1961</v>
      </c>
      <c r="J929" s="5" t="str">
        <f t="shared" si="28"/>
        <v>A6</v>
      </c>
      <c r="K929" s="5"/>
      <c r="L929" s="5" t="str">
        <f t="shared" si="29"/>
        <v>A6</v>
      </c>
    </row>
    <row r="930" spans="3:12" ht="15.6" x14ac:dyDescent="0.3">
      <c r="C930" s="1" t="s">
        <v>803</v>
      </c>
      <c r="D930" s="16">
        <v>13021</v>
      </c>
      <c r="E930" s="13" t="s">
        <v>1961</v>
      </c>
      <c r="J930" s="5" t="str">
        <f t="shared" si="28"/>
        <v>A6</v>
      </c>
      <c r="K930" s="5"/>
      <c r="L930" s="5" t="str">
        <f t="shared" si="29"/>
        <v>A6</v>
      </c>
    </row>
    <row r="931" spans="3:12" ht="15.6" x14ac:dyDescent="0.3">
      <c r="C931" s="1" t="s">
        <v>804</v>
      </c>
      <c r="D931" s="16">
        <v>13034</v>
      </c>
      <c r="E931" s="13" t="s">
        <v>1961</v>
      </c>
      <c r="J931" s="5" t="str">
        <f t="shared" si="28"/>
        <v>A6</v>
      </c>
      <c r="K931" s="5"/>
      <c r="L931" s="5" t="str">
        <f t="shared" si="29"/>
        <v>A6</v>
      </c>
    </row>
    <row r="932" spans="3:12" ht="15.6" x14ac:dyDescent="0.3">
      <c r="C932" s="1" t="s">
        <v>805</v>
      </c>
      <c r="D932" s="16">
        <v>13056</v>
      </c>
      <c r="E932" s="13" t="s">
        <v>1961</v>
      </c>
      <c r="J932" s="5" t="str">
        <f t="shared" si="28"/>
        <v>A6</v>
      </c>
      <c r="K932" s="5"/>
      <c r="L932" s="5" t="str">
        <f t="shared" si="29"/>
        <v>A6</v>
      </c>
    </row>
    <row r="933" spans="3:12" ht="15.6" x14ac:dyDescent="0.3">
      <c r="C933" s="1" t="s">
        <v>806</v>
      </c>
      <c r="D933" s="16">
        <v>13036</v>
      </c>
      <c r="E933" s="13" t="s">
        <v>1961</v>
      </c>
      <c r="J933" s="5" t="str">
        <f t="shared" si="28"/>
        <v>A6</v>
      </c>
      <c r="K933" s="5"/>
      <c r="L933" s="5" t="str">
        <f t="shared" si="29"/>
        <v>A6</v>
      </c>
    </row>
    <row r="934" spans="3:12" ht="15.6" x14ac:dyDescent="0.3">
      <c r="C934" s="1" t="s">
        <v>807</v>
      </c>
      <c r="D934" s="16">
        <v>13036</v>
      </c>
      <c r="E934" s="13" t="s">
        <v>1961</v>
      </c>
      <c r="J934" s="5" t="str">
        <f t="shared" si="28"/>
        <v>A6</v>
      </c>
      <c r="K934" s="5"/>
      <c r="L934" s="5" t="str">
        <f t="shared" si="29"/>
        <v>A6</v>
      </c>
    </row>
    <row r="935" spans="3:12" ht="15.6" x14ac:dyDescent="0.3">
      <c r="C935" s="1" t="s">
        <v>808</v>
      </c>
      <c r="D935" s="16">
        <v>13036</v>
      </c>
      <c r="E935" s="13" t="s">
        <v>1961</v>
      </c>
      <c r="J935" s="5" t="str">
        <f t="shared" si="28"/>
        <v>A6</v>
      </c>
      <c r="K935" s="5"/>
      <c r="L935" s="5" t="str">
        <f t="shared" si="29"/>
        <v>A6</v>
      </c>
    </row>
    <row r="936" spans="3:12" ht="15.6" x14ac:dyDescent="0.3">
      <c r="C936" s="1" t="s">
        <v>809</v>
      </c>
      <c r="D936" s="16">
        <v>13069</v>
      </c>
      <c r="E936" s="13" t="s">
        <v>1961</v>
      </c>
      <c r="J936" s="5" t="str">
        <f t="shared" si="28"/>
        <v>A6</v>
      </c>
      <c r="K936" s="5"/>
      <c r="L936" s="5" t="str">
        <f t="shared" si="29"/>
        <v>A6</v>
      </c>
    </row>
    <row r="937" spans="3:12" ht="15.6" x14ac:dyDescent="0.3">
      <c r="C937" s="1" t="s">
        <v>810</v>
      </c>
      <c r="D937" s="16">
        <v>13084</v>
      </c>
      <c r="E937" s="13" t="s">
        <v>1961</v>
      </c>
      <c r="J937" s="5" t="str">
        <f t="shared" si="28"/>
        <v>A6</v>
      </c>
      <c r="K937" s="5"/>
      <c r="L937" s="5" t="str">
        <f t="shared" si="29"/>
        <v>A6</v>
      </c>
    </row>
    <row r="938" spans="3:12" ht="15.6" x14ac:dyDescent="0.3">
      <c r="C938" s="1" t="s">
        <v>811</v>
      </c>
      <c r="D938" s="16">
        <v>13064</v>
      </c>
      <c r="E938" s="13" t="s">
        <v>1961</v>
      </c>
      <c r="J938" s="5" t="str">
        <f t="shared" si="28"/>
        <v>A6</v>
      </c>
      <c r="K938" s="5"/>
      <c r="L938" s="5" t="str">
        <f t="shared" si="29"/>
        <v>A6</v>
      </c>
    </row>
    <row r="939" spans="3:12" ht="15.6" x14ac:dyDescent="0.3">
      <c r="C939" s="1" t="s">
        <v>812</v>
      </c>
      <c r="D939" s="16">
        <v>13047</v>
      </c>
      <c r="E939" s="13" t="s">
        <v>1961</v>
      </c>
      <c r="J939" s="5" t="str">
        <f t="shared" si="28"/>
        <v>A6</v>
      </c>
      <c r="K939" s="5"/>
      <c r="L939" s="5" t="str">
        <f t="shared" si="29"/>
        <v>A6</v>
      </c>
    </row>
    <row r="940" spans="3:12" ht="15.6" x14ac:dyDescent="0.3">
      <c r="C940" s="1" t="s">
        <v>813</v>
      </c>
      <c r="D940" s="16">
        <v>13029</v>
      </c>
      <c r="E940" s="13" t="s">
        <v>1961</v>
      </c>
      <c r="J940" s="5" t="str">
        <f t="shared" si="28"/>
        <v>A6</v>
      </c>
      <c r="K940" s="5"/>
      <c r="L940" s="5" t="str">
        <f t="shared" si="29"/>
        <v>A6</v>
      </c>
    </row>
    <row r="941" spans="3:12" ht="15.6" x14ac:dyDescent="0.3">
      <c r="C941" s="1" t="s">
        <v>814</v>
      </c>
      <c r="D941" s="16">
        <v>13029</v>
      </c>
      <c r="E941" s="13" t="s">
        <v>1961</v>
      </c>
      <c r="J941" s="5" t="str">
        <f t="shared" si="28"/>
        <v>A6</v>
      </c>
      <c r="K941" s="5"/>
      <c r="L941" s="5" t="str">
        <f t="shared" si="29"/>
        <v>A6</v>
      </c>
    </row>
    <row r="942" spans="3:12" ht="15.6" x14ac:dyDescent="0.3">
      <c r="C942" s="1" t="s">
        <v>815</v>
      </c>
      <c r="D942" s="16">
        <v>13029</v>
      </c>
      <c r="E942" s="13" t="s">
        <v>1961</v>
      </c>
      <c r="J942" s="5" t="str">
        <f t="shared" si="28"/>
        <v>A6</v>
      </c>
      <c r="K942" s="5"/>
      <c r="L942" s="5" t="str">
        <f t="shared" si="29"/>
        <v>A6</v>
      </c>
    </row>
    <row r="943" spans="3:12" ht="15.6" x14ac:dyDescent="0.3">
      <c r="C943" s="1" t="s">
        <v>816</v>
      </c>
      <c r="D943" s="16">
        <v>13015</v>
      </c>
      <c r="E943" s="13" t="s">
        <v>1961</v>
      </c>
      <c r="J943" s="5" t="str">
        <f t="shared" si="28"/>
        <v>A6</v>
      </c>
      <c r="K943" s="5"/>
      <c r="L943" s="5" t="str">
        <f t="shared" si="29"/>
        <v>A6</v>
      </c>
    </row>
    <row r="944" spans="3:12" ht="15.6" x14ac:dyDescent="0.3">
      <c r="C944" s="1" t="s">
        <v>817</v>
      </c>
      <c r="D944" s="16">
        <v>13014</v>
      </c>
      <c r="E944" s="13" t="s">
        <v>1961</v>
      </c>
      <c r="J944" s="5" t="str">
        <f t="shared" si="28"/>
        <v>A6</v>
      </c>
      <c r="K944" s="5"/>
      <c r="L944" s="5" t="str">
        <f t="shared" si="29"/>
        <v>A6</v>
      </c>
    </row>
    <row r="945" spans="3:12" ht="15.6" x14ac:dyDescent="0.3">
      <c r="C945" s="1" t="s">
        <v>818</v>
      </c>
      <c r="D945" s="16">
        <v>13048</v>
      </c>
      <c r="E945" s="13" t="s">
        <v>1961</v>
      </c>
      <c r="J945" s="5" t="str">
        <f t="shared" si="28"/>
        <v>A6</v>
      </c>
      <c r="K945" s="5"/>
      <c r="L945" s="5" t="str">
        <f t="shared" si="29"/>
        <v>A6</v>
      </c>
    </row>
    <row r="946" spans="3:12" ht="15.6" x14ac:dyDescent="0.3">
      <c r="C946" s="1" t="s">
        <v>819</v>
      </c>
      <c r="D946" s="16">
        <v>13072</v>
      </c>
      <c r="E946" s="13" t="s">
        <v>1961</v>
      </c>
      <c r="J946" s="5" t="str">
        <f t="shared" si="28"/>
        <v>A6</v>
      </c>
      <c r="K946" s="5"/>
      <c r="L946" s="5" t="str">
        <f t="shared" si="29"/>
        <v>A6</v>
      </c>
    </row>
    <row r="947" spans="3:12" ht="15.6" x14ac:dyDescent="0.3">
      <c r="C947" s="1" t="s">
        <v>820</v>
      </c>
      <c r="D947" s="16">
        <v>13059</v>
      </c>
      <c r="E947" s="13" t="s">
        <v>1961</v>
      </c>
      <c r="J947" s="5" t="str">
        <f t="shared" si="28"/>
        <v>A6</v>
      </c>
      <c r="K947" s="5"/>
      <c r="L947" s="5" t="str">
        <f t="shared" si="29"/>
        <v>A6</v>
      </c>
    </row>
    <row r="948" spans="3:12" ht="15.6" x14ac:dyDescent="0.3">
      <c r="C948" s="3">
        <v>42529</v>
      </c>
      <c r="D948" s="16">
        <v>13059</v>
      </c>
      <c r="E948" s="13" t="s">
        <v>1961</v>
      </c>
      <c r="J948" s="5" t="str">
        <f t="shared" si="28"/>
        <v>A6</v>
      </c>
      <c r="K948" s="5"/>
      <c r="L948" s="5" t="str">
        <f t="shared" si="29"/>
        <v>A6</v>
      </c>
    </row>
    <row r="949" spans="3:12" ht="15.6" x14ac:dyDescent="0.3">
      <c r="C949" s="3">
        <v>42559</v>
      </c>
      <c r="D949" s="16">
        <v>13059</v>
      </c>
      <c r="E949" s="13" t="s">
        <v>1961</v>
      </c>
      <c r="J949" s="5" t="str">
        <f t="shared" si="28"/>
        <v>A6</v>
      </c>
      <c r="K949" s="5"/>
      <c r="L949" s="5" t="str">
        <f t="shared" si="29"/>
        <v>A6</v>
      </c>
    </row>
    <row r="950" spans="3:12" ht="15.6" x14ac:dyDescent="0.3">
      <c r="C950" s="1" t="s">
        <v>821</v>
      </c>
      <c r="D950" s="16">
        <v>13078</v>
      </c>
      <c r="E950" s="13" t="s">
        <v>1961</v>
      </c>
      <c r="J950" s="5" t="str">
        <f t="shared" si="28"/>
        <v>A6</v>
      </c>
      <c r="K950" s="5"/>
      <c r="L950" s="5" t="str">
        <f t="shared" si="29"/>
        <v>A6</v>
      </c>
    </row>
    <row r="951" spans="3:12" ht="15.6" x14ac:dyDescent="0.3">
      <c r="C951" s="1" t="s">
        <v>822</v>
      </c>
      <c r="D951" s="16">
        <v>13067</v>
      </c>
      <c r="E951" s="13" t="s">
        <v>1961</v>
      </c>
      <c r="J951" s="5" t="str">
        <f t="shared" si="28"/>
        <v>A6</v>
      </c>
      <c r="K951" s="5"/>
      <c r="L951" s="5" t="str">
        <f t="shared" si="29"/>
        <v>A6</v>
      </c>
    </row>
    <row r="952" spans="3:12" ht="15.6" x14ac:dyDescent="0.3">
      <c r="C952" s="1" t="s">
        <v>823</v>
      </c>
      <c r="D952" s="16">
        <v>13057</v>
      </c>
      <c r="E952" s="13" t="s">
        <v>1961</v>
      </c>
      <c r="J952" s="5" t="str">
        <f t="shared" si="28"/>
        <v>A6</v>
      </c>
      <c r="K952" s="5"/>
      <c r="L952" s="5" t="str">
        <f t="shared" si="29"/>
        <v>A6</v>
      </c>
    </row>
    <row r="953" spans="3:12" ht="15.6" x14ac:dyDescent="0.3">
      <c r="C953" s="1" t="s">
        <v>824</v>
      </c>
      <c r="D953" s="16">
        <v>13047</v>
      </c>
      <c r="E953" s="13" t="s">
        <v>1961</v>
      </c>
      <c r="J953" s="5" t="str">
        <f t="shared" si="28"/>
        <v>A6</v>
      </c>
      <c r="K953" s="5"/>
      <c r="L953" s="5" t="str">
        <f t="shared" si="29"/>
        <v>A6</v>
      </c>
    </row>
    <row r="954" spans="3:12" ht="15.6" x14ac:dyDescent="0.3">
      <c r="C954" s="1" t="s">
        <v>825</v>
      </c>
      <c r="D954" s="16">
        <v>13054</v>
      </c>
      <c r="E954" s="13" t="s">
        <v>1961</v>
      </c>
      <c r="J954" s="5" t="str">
        <f t="shared" si="28"/>
        <v>A6</v>
      </c>
      <c r="K954" s="5"/>
      <c r="L954" s="5" t="str">
        <f t="shared" si="29"/>
        <v>A6</v>
      </c>
    </row>
    <row r="955" spans="3:12" ht="15.6" x14ac:dyDescent="0.3">
      <c r="C955" s="1" t="s">
        <v>826</v>
      </c>
      <c r="D955" s="16">
        <v>13054</v>
      </c>
      <c r="E955" s="13" t="s">
        <v>1961</v>
      </c>
      <c r="J955" s="5" t="str">
        <f t="shared" si="28"/>
        <v>A6</v>
      </c>
      <c r="K955" s="5"/>
      <c r="L955" s="5" t="str">
        <f t="shared" si="29"/>
        <v>A6</v>
      </c>
    </row>
    <row r="956" spans="3:12" ht="15.6" x14ac:dyDescent="0.3">
      <c r="C956" s="1" t="s">
        <v>827</v>
      </c>
      <c r="D956" s="16">
        <v>13054</v>
      </c>
      <c r="E956" s="13" t="s">
        <v>1961</v>
      </c>
      <c r="J956" s="5" t="str">
        <f t="shared" si="28"/>
        <v>A6</v>
      </c>
      <c r="K956" s="5"/>
      <c r="L956" s="5" t="str">
        <f t="shared" si="29"/>
        <v>A6</v>
      </c>
    </row>
    <row r="957" spans="3:12" ht="15.6" x14ac:dyDescent="0.3">
      <c r="C957" s="1" t="s">
        <v>828</v>
      </c>
      <c r="D957" s="16">
        <v>13055</v>
      </c>
      <c r="E957" s="13" t="s">
        <v>1961</v>
      </c>
      <c r="J957" s="5" t="str">
        <f t="shared" si="28"/>
        <v>A6</v>
      </c>
      <c r="K957" s="5"/>
      <c r="L957" s="5" t="str">
        <f t="shared" si="29"/>
        <v>A6</v>
      </c>
    </row>
    <row r="958" spans="3:12" ht="15.6" x14ac:dyDescent="0.3">
      <c r="C958" s="1" t="s">
        <v>829</v>
      </c>
      <c r="D958" s="16">
        <v>13033</v>
      </c>
      <c r="E958" s="13" t="s">
        <v>1961</v>
      </c>
      <c r="J958" s="5" t="str">
        <f t="shared" si="28"/>
        <v>A6</v>
      </c>
      <c r="K958" s="5"/>
      <c r="L958" s="5" t="str">
        <f t="shared" si="29"/>
        <v>A6</v>
      </c>
    </row>
    <row r="959" spans="3:12" ht="15.6" x14ac:dyDescent="0.3">
      <c r="C959" s="1" t="s">
        <v>830</v>
      </c>
      <c r="D959" s="16">
        <v>13048</v>
      </c>
      <c r="E959" s="13" t="s">
        <v>1961</v>
      </c>
      <c r="J959" s="5" t="str">
        <f t="shared" si="28"/>
        <v>A6</v>
      </c>
      <c r="K959" s="5"/>
      <c r="L959" s="5" t="str">
        <f t="shared" si="29"/>
        <v>A6</v>
      </c>
    </row>
    <row r="960" spans="3:12" ht="15.6" x14ac:dyDescent="0.3">
      <c r="C960" s="1" t="s">
        <v>831</v>
      </c>
      <c r="D960" s="16">
        <v>13053</v>
      </c>
      <c r="E960" s="13" t="s">
        <v>1961</v>
      </c>
      <c r="J960" s="5" t="str">
        <f t="shared" si="28"/>
        <v>A6</v>
      </c>
      <c r="K960" s="5"/>
      <c r="L960" s="5" t="str">
        <f t="shared" si="29"/>
        <v>A6</v>
      </c>
    </row>
    <row r="961" spans="3:12" ht="15.6" x14ac:dyDescent="0.3">
      <c r="C961" s="1" t="s">
        <v>832</v>
      </c>
      <c r="D961" s="16">
        <v>13053</v>
      </c>
      <c r="E961" s="13" t="s">
        <v>1961</v>
      </c>
      <c r="J961" s="5" t="str">
        <f t="shared" si="28"/>
        <v>A6</v>
      </c>
      <c r="K961" s="5"/>
      <c r="L961" s="5" t="str">
        <f t="shared" si="29"/>
        <v>A6</v>
      </c>
    </row>
    <row r="962" spans="3:12" ht="15.6" x14ac:dyDescent="0.3">
      <c r="C962" s="1" t="s">
        <v>833</v>
      </c>
      <c r="D962" s="16">
        <v>13053</v>
      </c>
      <c r="E962" s="13" t="s">
        <v>1961</v>
      </c>
      <c r="J962" s="5" t="str">
        <f t="shared" si="28"/>
        <v>A6</v>
      </c>
      <c r="K962" s="5"/>
      <c r="L962" s="5" t="str">
        <f t="shared" si="29"/>
        <v>A6</v>
      </c>
    </row>
    <row r="963" spans="3:12" ht="15.6" x14ac:dyDescent="0.3">
      <c r="C963" s="1" t="s">
        <v>834</v>
      </c>
      <c r="D963" s="16">
        <v>13053</v>
      </c>
      <c r="E963" s="13" t="s">
        <v>1961</v>
      </c>
      <c r="J963" s="5" t="str">
        <f t="shared" si="28"/>
        <v>A6</v>
      </c>
      <c r="K963" s="5"/>
      <c r="L963" s="5" t="str">
        <f t="shared" si="29"/>
        <v>A6</v>
      </c>
    </row>
    <row r="964" spans="3:12" ht="15.6" x14ac:dyDescent="0.3">
      <c r="C964" s="1" t="s">
        <v>835</v>
      </c>
      <c r="D964" s="16">
        <v>13131</v>
      </c>
      <c r="E964" s="13" t="s">
        <v>1961</v>
      </c>
      <c r="J964" s="5" t="str">
        <f t="shared" si="28"/>
        <v>A6</v>
      </c>
      <c r="K964" s="5"/>
      <c r="L964" s="5" t="str">
        <f t="shared" si="29"/>
        <v>A6</v>
      </c>
    </row>
    <row r="965" spans="3:12" ht="15.6" x14ac:dyDescent="0.3">
      <c r="C965" s="1" t="s">
        <v>836</v>
      </c>
      <c r="D965" s="16">
        <v>13150</v>
      </c>
      <c r="E965" s="13" t="s">
        <v>1961</v>
      </c>
      <c r="J965" s="5" t="str">
        <f t="shared" si="28"/>
        <v>A6</v>
      </c>
      <c r="K965" s="5"/>
      <c r="L965" s="5" t="str">
        <f t="shared" si="29"/>
        <v>A6</v>
      </c>
    </row>
    <row r="966" spans="3:12" ht="15.6" x14ac:dyDescent="0.3">
      <c r="C966" s="1" t="s">
        <v>837</v>
      </c>
      <c r="D966" s="16">
        <v>13186</v>
      </c>
      <c r="E966" s="13" t="s">
        <v>1961</v>
      </c>
      <c r="J966" s="5" t="str">
        <f t="shared" si="28"/>
        <v>A6</v>
      </c>
      <c r="K966" s="5"/>
      <c r="L966" s="5" t="str">
        <f t="shared" si="29"/>
        <v>A7</v>
      </c>
    </row>
    <row r="967" spans="3:12" ht="15.6" x14ac:dyDescent="0.3">
      <c r="C967" s="1" t="s">
        <v>838</v>
      </c>
      <c r="D967" s="16">
        <v>13201</v>
      </c>
      <c r="E967" s="13" t="s">
        <v>1962</v>
      </c>
      <c r="J967" s="5" t="str">
        <f t="shared" ref="J967:J1030" si="30">L966</f>
        <v>A7</v>
      </c>
      <c r="K967" s="5"/>
      <c r="L967" s="5" t="str">
        <f t="shared" si="29"/>
        <v>A6</v>
      </c>
    </row>
    <row r="968" spans="3:12" ht="15.6" x14ac:dyDescent="0.3">
      <c r="C968" s="1" t="s">
        <v>839</v>
      </c>
      <c r="D968" s="16">
        <v>13176</v>
      </c>
      <c r="E968" s="13" t="s">
        <v>1961</v>
      </c>
      <c r="J968" s="5" t="str">
        <f t="shared" si="30"/>
        <v>A6</v>
      </c>
      <c r="K968" s="5"/>
      <c r="L968" s="5" t="str">
        <f t="shared" ref="L968:L1031" si="31">E969</f>
        <v>A6</v>
      </c>
    </row>
    <row r="969" spans="3:12" ht="15.6" x14ac:dyDescent="0.3">
      <c r="C969" s="1" t="s">
        <v>840</v>
      </c>
      <c r="D969" s="16">
        <v>13176</v>
      </c>
      <c r="E969" s="13" t="s">
        <v>1961</v>
      </c>
      <c r="J969" s="5" t="str">
        <f t="shared" si="30"/>
        <v>A6</v>
      </c>
      <c r="K969" s="5"/>
      <c r="L969" s="5" t="str">
        <f t="shared" si="31"/>
        <v>A6</v>
      </c>
    </row>
    <row r="970" spans="3:12" ht="15.6" x14ac:dyDescent="0.3">
      <c r="C970" s="1" t="s">
        <v>841</v>
      </c>
      <c r="D970" s="16">
        <v>13176</v>
      </c>
      <c r="E970" s="13" t="s">
        <v>1961</v>
      </c>
      <c r="J970" s="5" t="str">
        <f t="shared" si="30"/>
        <v>A6</v>
      </c>
      <c r="K970" s="5"/>
      <c r="L970" s="5" t="str">
        <f t="shared" si="31"/>
        <v>A7</v>
      </c>
    </row>
    <row r="971" spans="3:12" ht="15.6" x14ac:dyDescent="0.3">
      <c r="C971" s="1" t="s">
        <v>842</v>
      </c>
      <c r="D971" s="16">
        <v>13209</v>
      </c>
      <c r="E971" s="13" t="s">
        <v>1962</v>
      </c>
      <c r="J971" s="5" t="str">
        <f t="shared" si="30"/>
        <v>A7</v>
      </c>
      <c r="K971" s="5"/>
      <c r="L971" s="5" t="str">
        <f t="shared" si="31"/>
        <v>A6</v>
      </c>
    </row>
    <row r="972" spans="3:12" ht="15.6" x14ac:dyDescent="0.3">
      <c r="C972" s="1" t="s">
        <v>843</v>
      </c>
      <c r="D972" s="16">
        <v>13194</v>
      </c>
      <c r="E972" s="13" t="s">
        <v>1961</v>
      </c>
      <c r="J972" s="5" t="str">
        <f t="shared" si="30"/>
        <v>A6</v>
      </c>
      <c r="K972" s="5"/>
      <c r="L972" s="5" t="str">
        <f t="shared" si="31"/>
        <v>A7</v>
      </c>
    </row>
    <row r="973" spans="3:12" ht="15.6" x14ac:dyDescent="0.3">
      <c r="C973" s="1" t="s">
        <v>844</v>
      </c>
      <c r="D973" s="16">
        <v>13233</v>
      </c>
      <c r="E973" s="13" t="s">
        <v>1962</v>
      </c>
      <c r="J973" s="5" t="str">
        <f t="shared" si="30"/>
        <v>A7</v>
      </c>
      <c r="K973" s="5"/>
      <c r="L973" s="5" t="str">
        <f t="shared" si="31"/>
        <v>A7</v>
      </c>
    </row>
    <row r="974" spans="3:12" ht="15.6" x14ac:dyDescent="0.3">
      <c r="C974" s="1" t="s">
        <v>845</v>
      </c>
      <c r="D974" s="16">
        <v>13203</v>
      </c>
      <c r="E974" s="13" t="s">
        <v>1962</v>
      </c>
      <c r="J974" s="5" t="str">
        <f t="shared" si="30"/>
        <v>A7</v>
      </c>
      <c r="K974" s="5"/>
      <c r="L974" s="5" t="str">
        <f t="shared" si="31"/>
        <v>A6</v>
      </c>
    </row>
    <row r="975" spans="3:12" ht="15.6" x14ac:dyDescent="0.3">
      <c r="C975" s="1" t="s">
        <v>846</v>
      </c>
      <c r="D975" s="16">
        <v>13195</v>
      </c>
      <c r="E975" s="13" t="s">
        <v>1961</v>
      </c>
      <c r="J975" s="5" t="str">
        <f t="shared" si="30"/>
        <v>A6</v>
      </c>
      <c r="K975" s="5"/>
      <c r="L975" s="5" t="str">
        <f t="shared" si="31"/>
        <v>A6</v>
      </c>
    </row>
    <row r="976" spans="3:12" ht="15.6" x14ac:dyDescent="0.3">
      <c r="C976" s="3">
        <v>42438</v>
      </c>
      <c r="D976" s="16">
        <v>13195</v>
      </c>
      <c r="E976" s="13" t="s">
        <v>1961</v>
      </c>
      <c r="J976" s="5" t="str">
        <f t="shared" si="30"/>
        <v>A6</v>
      </c>
      <c r="K976" s="5"/>
      <c r="L976" s="5" t="str">
        <f t="shared" si="31"/>
        <v>A6</v>
      </c>
    </row>
    <row r="977" spans="3:12" ht="15.6" x14ac:dyDescent="0.3">
      <c r="C977" s="3">
        <v>42469</v>
      </c>
      <c r="D977" s="16">
        <v>13195</v>
      </c>
      <c r="E977" s="13" t="s">
        <v>1961</v>
      </c>
      <c r="J977" s="5" t="str">
        <f t="shared" si="30"/>
        <v>A6</v>
      </c>
      <c r="K977" s="5"/>
      <c r="L977" s="5" t="str">
        <f t="shared" si="31"/>
        <v>A6</v>
      </c>
    </row>
    <row r="978" spans="3:12" ht="15.6" x14ac:dyDescent="0.3">
      <c r="C978" s="1" t="s">
        <v>847</v>
      </c>
      <c r="D978" s="16">
        <v>13131</v>
      </c>
      <c r="E978" s="13" t="s">
        <v>1961</v>
      </c>
      <c r="J978" s="5" t="str">
        <f t="shared" si="30"/>
        <v>A6</v>
      </c>
      <c r="K978" s="5"/>
      <c r="L978" s="5" t="str">
        <f t="shared" si="31"/>
        <v>A6</v>
      </c>
    </row>
    <row r="979" spans="3:12" ht="15.6" x14ac:dyDescent="0.3">
      <c r="C979" s="1" t="s">
        <v>848</v>
      </c>
      <c r="D979" s="16">
        <v>13096</v>
      </c>
      <c r="E979" s="13" t="s">
        <v>1961</v>
      </c>
      <c r="J979" s="5" t="str">
        <f t="shared" si="30"/>
        <v>A6</v>
      </c>
      <c r="K979" s="5"/>
      <c r="L979" s="5" t="str">
        <f t="shared" si="31"/>
        <v>A6</v>
      </c>
    </row>
    <row r="980" spans="3:12" ht="15.6" x14ac:dyDescent="0.3">
      <c r="C980" s="1" t="s">
        <v>849</v>
      </c>
      <c r="D980" s="16">
        <v>13021</v>
      </c>
      <c r="E980" s="13" t="s">
        <v>1961</v>
      </c>
      <c r="J980" s="5" t="str">
        <f t="shared" si="30"/>
        <v>A6</v>
      </c>
      <c r="K980" s="5"/>
      <c r="L980" s="5" t="str">
        <f t="shared" si="31"/>
        <v>A6</v>
      </c>
    </row>
    <row r="981" spans="3:12" ht="15.6" x14ac:dyDescent="0.3">
      <c r="C981" s="1" t="s">
        <v>850</v>
      </c>
      <c r="D981" s="16">
        <v>13025</v>
      </c>
      <c r="E981" s="13" t="s">
        <v>1961</v>
      </c>
      <c r="J981" s="5" t="str">
        <f t="shared" si="30"/>
        <v>A6</v>
      </c>
      <c r="K981" s="5"/>
      <c r="L981" s="5" t="str">
        <f t="shared" si="31"/>
        <v>A6</v>
      </c>
    </row>
    <row r="982" spans="3:12" ht="15.6" x14ac:dyDescent="0.3">
      <c r="C982" s="1" t="s">
        <v>851</v>
      </c>
      <c r="D982" s="16">
        <v>13024</v>
      </c>
      <c r="E982" s="13" t="s">
        <v>1961</v>
      </c>
      <c r="J982" s="5" t="str">
        <f t="shared" si="30"/>
        <v>A6</v>
      </c>
      <c r="K982" s="5"/>
      <c r="L982" s="5" t="str">
        <f t="shared" si="31"/>
        <v>A6</v>
      </c>
    </row>
    <row r="983" spans="3:12" ht="15.6" x14ac:dyDescent="0.3">
      <c r="C983" s="3">
        <v>42652</v>
      </c>
      <c r="D983" s="16">
        <v>13024</v>
      </c>
      <c r="E983" s="13" t="s">
        <v>1961</v>
      </c>
      <c r="J983" s="5" t="str">
        <f t="shared" si="30"/>
        <v>A6</v>
      </c>
      <c r="K983" s="5"/>
      <c r="L983" s="5" t="str">
        <f t="shared" si="31"/>
        <v>A6</v>
      </c>
    </row>
    <row r="984" spans="3:12" ht="15.6" x14ac:dyDescent="0.3">
      <c r="C984" s="3">
        <v>42683</v>
      </c>
      <c r="D984" s="16">
        <v>13024</v>
      </c>
      <c r="E984" s="13" t="s">
        <v>1961</v>
      </c>
      <c r="J984" s="5" t="str">
        <f t="shared" si="30"/>
        <v>A6</v>
      </c>
      <c r="K984" s="5"/>
      <c r="L984" s="5" t="str">
        <f t="shared" si="31"/>
        <v>A6</v>
      </c>
    </row>
    <row r="985" spans="3:12" ht="15.6" x14ac:dyDescent="0.3">
      <c r="C985" s="3">
        <v>42713</v>
      </c>
      <c r="D985" s="16">
        <v>13024</v>
      </c>
      <c r="E985" s="13" t="s">
        <v>1961</v>
      </c>
      <c r="J985" s="5" t="str">
        <f t="shared" si="30"/>
        <v>A6</v>
      </c>
      <c r="K985" s="5"/>
      <c r="L985" s="5" t="str">
        <f t="shared" si="31"/>
        <v>A6</v>
      </c>
    </row>
    <row r="986" spans="3:12" ht="15.6" x14ac:dyDescent="0.3">
      <c r="C986" s="1" t="s">
        <v>852</v>
      </c>
      <c r="D986" s="16">
        <v>13085</v>
      </c>
      <c r="E986" s="13" t="s">
        <v>1961</v>
      </c>
      <c r="J986" s="5" t="str">
        <f t="shared" si="30"/>
        <v>A6</v>
      </c>
      <c r="K986" s="5"/>
      <c r="L986" s="5" t="str">
        <f t="shared" si="31"/>
        <v>A6</v>
      </c>
    </row>
    <row r="987" spans="3:12" ht="15.6" x14ac:dyDescent="0.3">
      <c r="C987" s="1" t="s">
        <v>853</v>
      </c>
      <c r="D987" s="16">
        <v>13162</v>
      </c>
      <c r="E987" s="13" t="s">
        <v>1961</v>
      </c>
      <c r="J987" s="5" t="str">
        <f t="shared" si="30"/>
        <v>A6</v>
      </c>
      <c r="K987" s="5"/>
      <c r="L987" s="5" t="str">
        <f t="shared" si="31"/>
        <v>A6</v>
      </c>
    </row>
    <row r="988" spans="3:12" ht="15.6" x14ac:dyDescent="0.3">
      <c r="C988" s="1" t="s">
        <v>854</v>
      </c>
      <c r="D988" s="16">
        <v>13124</v>
      </c>
      <c r="E988" s="13" t="s">
        <v>1961</v>
      </c>
      <c r="J988" s="5" t="str">
        <f t="shared" si="30"/>
        <v>A6</v>
      </c>
      <c r="K988" s="5"/>
      <c r="L988" s="5" t="str">
        <f t="shared" si="31"/>
        <v>A6</v>
      </c>
    </row>
    <row r="989" spans="3:12" ht="15.6" x14ac:dyDescent="0.3">
      <c r="C989" s="1" t="s">
        <v>855</v>
      </c>
      <c r="D989" s="16">
        <v>13065</v>
      </c>
      <c r="E989" s="13" t="s">
        <v>1961</v>
      </c>
      <c r="J989" s="5" t="str">
        <f t="shared" si="30"/>
        <v>A6</v>
      </c>
      <c r="K989" s="5"/>
      <c r="L989" s="5" t="str">
        <f t="shared" si="31"/>
        <v>A6</v>
      </c>
    </row>
    <row r="990" spans="3:12" ht="15.6" x14ac:dyDescent="0.3">
      <c r="C990" s="1" t="s">
        <v>856</v>
      </c>
      <c r="D990" s="16">
        <v>13065</v>
      </c>
      <c r="E990" s="13" t="s">
        <v>1961</v>
      </c>
      <c r="J990" s="5" t="str">
        <f t="shared" si="30"/>
        <v>A6</v>
      </c>
      <c r="K990" s="5"/>
      <c r="L990" s="5" t="str">
        <f t="shared" si="31"/>
        <v>A6</v>
      </c>
    </row>
    <row r="991" spans="3:12" ht="15.6" x14ac:dyDescent="0.3">
      <c r="C991" s="1" t="s">
        <v>857</v>
      </c>
      <c r="D991" s="16">
        <v>13065</v>
      </c>
      <c r="E991" s="13" t="s">
        <v>1961</v>
      </c>
      <c r="J991" s="5" t="str">
        <f t="shared" si="30"/>
        <v>A6</v>
      </c>
      <c r="K991" s="5"/>
      <c r="L991" s="5" t="str">
        <f t="shared" si="31"/>
        <v>A6</v>
      </c>
    </row>
    <row r="992" spans="3:12" ht="15.6" x14ac:dyDescent="0.3">
      <c r="C992" s="1" t="s">
        <v>858</v>
      </c>
      <c r="D992" s="16">
        <v>13098</v>
      </c>
      <c r="E992" s="13" t="s">
        <v>1961</v>
      </c>
      <c r="J992" s="5" t="str">
        <f t="shared" si="30"/>
        <v>A6</v>
      </c>
      <c r="K992" s="5"/>
      <c r="L992" s="5" t="str">
        <f t="shared" si="31"/>
        <v>A6</v>
      </c>
    </row>
    <row r="993" spans="3:12" ht="15.6" x14ac:dyDescent="0.3">
      <c r="C993" s="1" t="s">
        <v>859</v>
      </c>
      <c r="D993" s="16">
        <v>13076</v>
      </c>
      <c r="E993" s="13" t="s">
        <v>1961</v>
      </c>
      <c r="J993" s="5" t="str">
        <f t="shared" si="30"/>
        <v>A6</v>
      </c>
      <c r="K993" s="5"/>
      <c r="L993" s="5" t="str">
        <f t="shared" si="31"/>
        <v>A6</v>
      </c>
    </row>
    <row r="994" spans="3:12" ht="15.6" x14ac:dyDescent="0.3">
      <c r="C994" s="1" t="s">
        <v>860</v>
      </c>
      <c r="D994" s="16">
        <v>13082</v>
      </c>
      <c r="E994" s="13" t="s">
        <v>1961</v>
      </c>
      <c r="J994" s="5" t="str">
        <f t="shared" si="30"/>
        <v>A6</v>
      </c>
      <c r="K994" s="5"/>
      <c r="L994" s="5" t="str">
        <f t="shared" si="31"/>
        <v>A6</v>
      </c>
    </row>
    <row r="995" spans="3:12" ht="15.6" x14ac:dyDescent="0.3">
      <c r="C995" s="1" t="s">
        <v>861</v>
      </c>
      <c r="D995" s="16">
        <v>13033</v>
      </c>
      <c r="E995" s="13" t="s">
        <v>1961</v>
      </c>
      <c r="J995" s="5" t="str">
        <f t="shared" si="30"/>
        <v>A6</v>
      </c>
      <c r="K995" s="5"/>
      <c r="L995" s="5" t="str">
        <f t="shared" si="31"/>
        <v>A6</v>
      </c>
    </row>
    <row r="996" spans="3:12" ht="15.6" x14ac:dyDescent="0.3">
      <c r="C996" s="1" t="s">
        <v>862</v>
      </c>
      <c r="D996" s="16">
        <v>13033</v>
      </c>
      <c r="E996" s="13" t="s">
        <v>1961</v>
      </c>
      <c r="J996" s="5" t="str">
        <f t="shared" si="30"/>
        <v>A6</v>
      </c>
      <c r="K996" s="5"/>
      <c r="L996" s="5" t="str">
        <f t="shared" si="31"/>
        <v>A6</v>
      </c>
    </row>
    <row r="997" spans="3:12" ht="15.6" x14ac:dyDescent="0.3">
      <c r="C997" s="1" t="s">
        <v>863</v>
      </c>
      <c r="D997" s="16">
        <v>13033</v>
      </c>
      <c r="E997" s="13" t="s">
        <v>1961</v>
      </c>
      <c r="J997" s="5" t="str">
        <f t="shared" si="30"/>
        <v>A6</v>
      </c>
      <c r="K997" s="5"/>
      <c r="L997" s="5" t="str">
        <f t="shared" si="31"/>
        <v>A6</v>
      </c>
    </row>
    <row r="998" spans="3:12" ht="15.6" x14ac:dyDescent="0.3">
      <c r="C998" s="1" t="s">
        <v>864</v>
      </c>
      <c r="D998" s="16">
        <v>13033</v>
      </c>
      <c r="E998" s="13" t="s">
        <v>1961</v>
      </c>
      <c r="J998" s="5" t="str">
        <f t="shared" si="30"/>
        <v>A6</v>
      </c>
      <c r="K998" s="5"/>
      <c r="L998" s="5" t="str">
        <f t="shared" si="31"/>
        <v>A6</v>
      </c>
    </row>
    <row r="999" spans="3:12" ht="15.6" x14ac:dyDescent="0.3">
      <c r="C999" s="1" t="s">
        <v>865</v>
      </c>
      <c r="D999" s="16">
        <v>13011</v>
      </c>
      <c r="E999" s="13" t="s">
        <v>1961</v>
      </c>
      <c r="J999" s="5" t="str">
        <f t="shared" si="30"/>
        <v>A6</v>
      </c>
      <c r="K999" s="5"/>
      <c r="L999" s="5" t="str">
        <f t="shared" si="31"/>
        <v>A6</v>
      </c>
    </row>
    <row r="1000" spans="3:12" ht="15.6" x14ac:dyDescent="0.3">
      <c r="C1000" s="1" t="s">
        <v>866</v>
      </c>
      <c r="D1000" s="16">
        <v>12962</v>
      </c>
      <c r="E1000" s="13" t="s">
        <v>1961</v>
      </c>
      <c r="J1000" s="5" t="str">
        <f t="shared" si="30"/>
        <v>A6</v>
      </c>
      <c r="K1000" s="5"/>
      <c r="L1000" s="5" t="str">
        <f t="shared" si="31"/>
        <v>A5</v>
      </c>
    </row>
    <row r="1001" spans="3:12" ht="15.6" x14ac:dyDescent="0.3">
      <c r="C1001" s="1" t="s">
        <v>867</v>
      </c>
      <c r="D1001" s="16">
        <v>12861</v>
      </c>
      <c r="E1001" s="13" t="s">
        <v>1960</v>
      </c>
      <c r="J1001" s="5" t="str">
        <f t="shared" si="30"/>
        <v>A5</v>
      </c>
      <c r="K1001" s="5"/>
      <c r="L1001" s="5" t="str">
        <f t="shared" si="31"/>
        <v>A6</v>
      </c>
    </row>
    <row r="1002" spans="3:12" ht="15.6" x14ac:dyDescent="0.3">
      <c r="C1002" s="1" t="s">
        <v>868</v>
      </c>
      <c r="D1002" s="16">
        <v>12887</v>
      </c>
      <c r="E1002" s="13" t="s">
        <v>1961</v>
      </c>
      <c r="J1002" s="5" t="str">
        <f t="shared" si="30"/>
        <v>A6</v>
      </c>
      <c r="K1002" s="5"/>
      <c r="L1002" s="5" t="str">
        <f t="shared" si="31"/>
        <v>A6</v>
      </c>
    </row>
    <row r="1003" spans="3:12" ht="15.6" x14ac:dyDescent="0.3">
      <c r="C1003" s="1" t="s">
        <v>869</v>
      </c>
      <c r="D1003" s="16">
        <v>12933</v>
      </c>
      <c r="E1003" s="13" t="s">
        <v>1961</v>
      </c>
      <c r="J1003" s="5" t="str">
        <f t="shared" si="30"/>
        <v>A6</v>
      </c>
      <c r="K1003" s="5"/>
      <c r="L1003" s="5" t="str">
        <f t="shared" si="31"/>
        <v>A6</v>
      </c>
    </row>
    <row r="1004" spans="3:12" ht="15.6" x14ac:dyDescent="0.3">
      <c r="C1004" s="3">
        <v>42379</v>
      </c>
      <c r="D1004" s="16">
        <v>12933</v>
      </c>
      <c r="E1004" s="13" t="s">
        <v>1961</v>
      </c>
      <c r="J1004" s="5" t="str">
        <f t="shared" si="30"/>
        <v>A6</v>
      </c>
      <c r="K1004" s="5"/>
      <c r="L1004" s="5" t="str">
        <f t="shared" si="31"/>
        <v>A6</v>
      </c>
    </row>
    <row r="1005" spans="3:12" ht="15.6" x14ac:dyDescent="0.3">
      <c r="C1005" s="3">
        <v>42410</v>
      </c>
      <c r="D1005" s="16">
        <v>12933</v>
      </c>
      <c r="E1005" s="13" t="s">
        <v>1961</v>
      </c>
      <c r="J1005" s="5" t="str">
        <f t="shared" si="30"/>
        <v>A6</v>
      </c>
      <c r="K1005" s="5"/>
      <c r="L1005" s="5" t="str">
        <f t="shared" si="31"/>
        <v>A6</v>
      </c>
    </row>
    <row r="1006" spans="3:12" ht="15.6" x14ac:dyDescent="0.3">
      <c r="C1006" s="1" t="s">
        <v>870</v>
      </c>
      <c r="D1006" s="16">
        <v>12945</v>
      </c>
      <c r="E1006" s="13" t="s">
        <v>1961</v>
      </c>
      <c r="J1006" s="5" t="str">
        <f t="shared" si="30"/>
        <v>A6</v>
      </c>
      <c r="K1006" s="5"/>
      <c r="L1006" s="5" t="str">
        <f t="shared" si="31"/>
        <v>A6</v>
      </c>
    </row>
    <row r="1007" spans="3:12" ht="15.6" x14ac:dyDescent="0.3">
      <c r="C1007" s="1" t="s">
        <v>871</v>
      </c>
      <c r="D1007" s="16">
        <v>12923</v>
      </c>
      <c r="E1007" s="13" t="s">
        <v>1961</v>
      </c>
      <c r="J1007" s="5" t="str">
        <f t="shared" si="30"/>
        <v>A6</v>
      </c>
      <c r="K1007" s="5"/>
      <c r="L1007" s="5" t="str">
        <f t="shared" si="31"/>
        <v>A6</v>
      </c>
    </row>
    <row r="1008" spans="3:12" ht="15.6" x14ac:dyDescent="0.3">
      <c r="C1008" s="1" t="s">
        <v>872</v>
      </c>
      <c r="D1008" s="16">
        <v>12930</v>
      </c>
      <c r="E1008" s="13" t="s">
        <v>1961</v>
      </c>
      <c r="J1008" s="5" t="str">
        <f t="shared" si="30"/>
        <v>A6</v>
      </c>
      <c r="K1008" s="5"/>
      <c r="L1008" s="5" t="str">
        <f t="shared" si="31"/>
        <v>A6</v>
      </c>
    </row>
    <row r="1009" spans="3:12" ht="15.6" x14ac:dyDescent="0.3">
      <c r="C1009" s="1" t="s">
        <v>873</v>
      </c>
      <c r="D1009" s="16">
        <v>12927</v>
      </c>
      <c r="E1009" s="13" t="s">
        <v>1961</v>
      </c>
      <c r="J1009" s="5" t="str">
        <f t="shared" si="30"/>
        <v>A6</v>
      </c>
      <c r="K1009" s="5"/>
      <c r="L1009" s="5" t="str">
        <f t="shared" si="31"/>
        <v>A6</v>
      </c>
    </row>
    <row r="1010" spans="3:12" ht="15.6" x14ac:dyDescent="0.3">
      <c r="C1010" s="1" t="s">
        <v>874</v>
      </c>
      <c r="D1010" s="16">
        <v>12937</v>
      </c>
      <c r="E1010" s="13" t="s">
        <v>1961</v>
      </c>
      <c r="J1010" s="5" t="str">
        <f t="shared" si="30"/>
        <v>A6</v>
      </c>
      <c r="K1010" s="5"/>
      <c r="L1010" s="5" t="str">
        <f t="shared" si="31"/>
        <v>A6</v>
      </c>
    </row>
    <row r="1011" spans="3:12" ht="15.6" x14ac:dyDescent="0.3">
      <c r="C1011" s="3">
        <v>42592</v>
      </c>
      <c r="D1011" s="16">
        <v>12937</v>
      </c>
      <c r="E1011" s="13" t="s">
        <v>1961</v>
      </c>
      <c r="J1011" s="5" t="str">
        <f t="shared" si="30"/>
        <v>A6</v>
      </c>
      <c r="K1011" s="5"/>
      <c r="L1011" s="5" t="str">
        <f t="shared" si="31"/>
        <v>A6</v>
      </c>
    </row>
    <row r="1012" spans="3:12" ht="15.6" x14ac:dyDescent="0.3">
      <c r="C1012" s="3">
        <v>42623</v>
      </c>
      <c r="D1012" s="16">
        <v>12937</v>
      </c>
      <c r="E1012" s="13" t="s">
        <v>1961</v>
      </c>
      <c r="J1012" s="5" t="str">
        <f t="shared" si="30"/>
        <v>A6</v>
      </c>
      <c r="K1012" s="5"/>
      <c r="L1012" s="5" t="str">
        <f t="shared" si="31"/>
        <v>A6</v>
      </c>
    </row>
    <row r="1013" spans="3:12" ht="15.6" x14ac:dyDescent="0.3">
      <c r="C1013" s="1" t="s">
        <v>875</v>
      </c>
      <c r="D1013" s="16">
        <v>12904</v>
      </c>
      <c r="E1013" s="13" t="s">
        <v>1961</v>
      </c>
      <c r="J1013" s="5" t="str">
        <f t="shared" si="30"/>
        <v>A6</v>
      </c>
      <c r="K1013" s="5"/>
      <c r="L1013" s="5" t="str">
        <f t="shared" si="31"/>
        <v>A6</v>
      </c>
    </row>
    <row r="1014" spans="3:12" ht="15.6" x14ac:dyDescent="0.3">
      <c r="C1014" s="1" t="s">
        <v>876</v>
      </c>
      <c r="D1014" s="16">
        <v>12927</v>
      </c>
      <c r="E1014" s="13" t="s">
        <v>1961</v>
      </c>
      <c r="J1014" s="5" t="str">
        <f t="shared" si="30"/>
        <v>A6</v>
      </c>
      <c r="K1014" s="5"/>
      <c r="L1014" s="5" t="str">
        <f t="shared" si="31"/>
        <v>A6</v>
      </c>
    </row>
    <row r="1015" spans="3:12" ht="15.6" x14ac:dyDescent="0.3">
      <c r="C1015" s="1" t="s">
        <v>877</v>
      </c>
      <c r="D1015" s="16">
        <v>12958</v>
      </c>
      <c r="E1015" s="13" t="s">
        <v>1961</v>
      </c>
      <c r="J1015" s="5" t="str">
        <f t="shared" si="30"/>
        <v>A6</v>
      </c>
      <c r="K1015" s="5"/>
      <c r="L1015" s="5" t="str">
        <f t="shared" si="31"/>
        <v>A6</v>
      </c>
    </row>
    <row r="1016" spans="3:12" ht="15.6" x14ac:dyDescent="0.3">
      <c r="C1016" s="1" t="s">
        <v>878</v>
      </c>
      <c r="D1016" s="16">
        <v>12963</v>
      </c>
      <c r="E1016" s="13" t="s">
        <v>1961</v>
      </c>
      <c r="J1016" s="5" t="str">
        <f t="shared" si="30"/>
        <v>A6</v>
      </c>
      <c r="K1016" s="5"/>
      <c r="L1016" s="5" t="str">
        <f t="shared" si="31"/>
        <v>A6</v>
      </c>
    </row>
    <row r="1017" spans="3:12" ht="15.6" x14ac:dyDescent="0.3">
      <c r="C1017" s="1" t="s">
        <v>879</v>
      </c>
      <c r="D1017" s="16">
        <v>12982</v>
      </c>
      <c r="E1017" s="13" t="s">
        <v>1961</v>
      </c>
      <c r="J1017" s="5" t="str">
        <f t="shared" si="30"/>
        <v>A6</v>
      </c>
      <c r="K1017" s="5"/>
      <c r="L1017" s="5" t="str">
        <f t="shared" si="31"/>
        <v>A6</v>
      </c>
    </row>
    <row r="1018" spans="3:12" ht="15.6" x14ac:dyDescent="0.3">
      <c r="C1018" s="1" t="s">
        <v>880</v>
      </c>
      <c r="D1018" s="16">
        <v>12982</v>
      </c>
      <c r="E1018" s="13" t="s">
        <v>1961</v>
      </c>
      <c r="J1018" s="5" t="str">
        <f t="shared" si="30"/>
        <v>A6</v>
      </c>
      <c r="K1018" s="5"/>
      <c r="L1018" s="5" t="str">
        <f t="shared" si="31"/>
        <v>A6</v>
      </c>
    </row>
    <row r="1019" spans="3:12" ht="15.6" x14ac:dyDescent="0.3">
      <c r="C1019" s="1" t="s">
        <v>881</v>
      </c>
      <c r="D1019" s="16">
        <v>12982</v>
      </c>
      <c r="E1019" s="13" t="s">
        <v>1961</v>
      </c>
      <c r="J1019" s="5" t="str">
        <f t="shared" si="30"/>
        <v>A6</v>
      </c>
      <c r="K1019" s="5"/>
      <c r="L1019" s="5" t="str">
        <f t="shared" si="31"/>
        <v>A6</v>
      </c>
    </row>
    <row r="1020" spans="3:12" ht="15.6" x14ac:dyDescent="0.3">
      <c r="C1020" s="1" t="s">
        <v>882</v>
      </c>
      <c r="D1020" s="16">
        <v>12989</v>
      </c>
      <c r="E1020" s="13" t="s">
        <v>1961</v>
      </c>
      <c r="J1020" s="5" t="str">
        <f t="shared" si="30"/>
        <v>A6</v>
      </c>
      <c r="K1020" s="5"/>
      <c r="L1020" s="5" t="str">
        <f t="shared" si="31"/>
        <v>A6</v>
      </c>
    </row>
    <row r="1021" spans="3:12" ht="15.6" x14ac:dyDescent="0.3">
      <c r="C1021" s="1" t="s">
        <v>883</v>
      </c>
      <c r="D1021" s="16">
        <v>12979</v>
      </c>
      <c r="E1021" s="13" t="s">
        <v>1961</v>
      </c>
      <c r="J1021" s="5" t="str">
        <f t="shared" si="30"/>
        <v>A6</v>
      </c>
      <c r="K1021" s="5"/>
      <c r="L1021" s="5" t="str">
        <f t="shared" si="31"/>
        <v>A6</v>
      </c>
    </row>
    <row r="1022" spans="3:12" ht="15.6" x14ac:dyDescent="0.3">
      <c r="C1022" s="1" t="s">
        <v>884</v>
      </c>
      <c r="D1022" s="16">
        <v>12942</v>
      </c>
      <c r="E1022" s="13" t="s">
        <v>1961</v>
      </c>
      <c r="J1022" s="5" t="str">
        <f t="shared" si="30"/>
        <v>A6</v>
      </c>
      <c r="K1022" s="5"/>
      <c r="L1022" s="5" t="str">
        <f t="shared" si="31"/>
        <v>A6</v>
      </c>
    </row>
    <row r="1023" spans="3:12" ht="15.6" x14ac:dyDescent="0.3">
      <c r="C1023" s="1" t="s">
        <v>885</v>
      </c>
      <c r="D1023" s="16">
        <v>12934</v>
      </c>
      <c r="E1023" s="13" t="s">
        <v>1961</v>
      </c>
      <c r="J1023" s="5" t="str">
        <f t="shared" si="30"/>
        <v>A6</v>
      </c>
      <c r="K1023" s="5"/>
      <c r="L1023" s="5" t="str">
        <f t="shared" si="31"/>
        <v>A6</v>
      </c>
    </row>
    <row r="1024" spans="3:12" ht="15.6" x14ac:dyDescent="0.3">
      <c r="C1024" s="1" t="s">
        <v>886</v>
      </c>
      <c r="D1024" s="16">
        <v>12955</v>
      </c>
      <c r="E1024" s="13" t="s">
        <v>1961</v>
      </c>
      <c r="J1024" s="5" t="str">
        <f t="shared" si="30"/>
        <v>A6</v>
      </c>
      <c r="K1024" s="5"/>
      <c r="L1024" s="5" t="str">
        <f t="shared" si="31"/>
        <v>A6</v>
      </c>
    </row>
    <row r="1025" spans="3:12" ht="15.6" x14ac:dyDescent="0.3">
      <c r="C1025" s="1" t="s">
        <v>887</v>
      </c>
      <c r="D1025" s="16">
        <v>12955</v>
      </c>
      <c r="E1025" s="13" t="s">
        <v>1961</v>
      </c>
      <c r="J1025" s="5" t="str">
        <f t="shared" si="30"/>
        <v>A6</v>
      </c>
      <c r="K1025" s="5"/>
      <c r="L1025" s="5" t="str">
        <f t="shared" si="31"/>
        <v>A6</v>
      </c>
    </row>
    <row r="1026" spans="3:12" ht="15.6" x14ac:dyDescent="0.3">
      <c r="C1026" s="1" t="s">
        <v>888</v>
      </c>
      <c r="D1026" s="16">
        <v>12955</v>
      </c>
      <c r="E1026" s="13" t="s">
        <v>1961</v>
      </c>
      <c r="J1026" s="5" t="str">
        <f t="shared" si="30"/>
        <v>A6</v>
      </c>
      <c r="K1026" s="5"/>
      <c r="L1026" s="5" t="str">
        <f t="shared" si="31"/>
        <v>A6</v>
      </c>
    </row>
    <row r="1027" spans="3:12" ht="15.6" x14ac:dyDescent="0.3">
      <c r="C1027" s="1" t="s">
        <v>889</v>
      </c>
      <c r="D1027" s="16">
        <v>12982</v>
      </c>
      <c r="E1027" s="13" t="s">
        <v>1961</v>
      </c>
      <c r="J1027" s="5" t="str">
        <f t="shared" si="30"/>
        <v>A6</v>
      </c>
      <c r="K1027" s="5"/>
      <c r="L1027" s="5" t="str">
        <f t="shared" si="31"/>
        <v>A6</v>
      </c>
    </row>
    <row r="1028" spans="3:12" ht="15.6" x14ac:dyDescent="0.3">
      <c r="C1028" s="1" t="s">
        <v>890</v>
      </c>
      <c r="D1028" s="16">
        <v>12957</v>
      </c>
      <c r="E1028" s="13" t="s">
        <v>1961</v>
      </c>
      <c r="J1028" s="5" t="str">
        <f t="shared" si="30"/>
        <v>A6</v>
      </c>
      <c r="K1028" s="5"/>
      <c r="L1028" s="5" t="str">
        <f t="shared" si="31"/>
        <v>A6</v>
      </c>
    </row>
    <row r="1029" spans="3:12" ht="15.6" x14ac:dyDescent="0.3">
      <c r="C1029" s="1" t="s">
        <v>891</v>
      </c>
      <c r="D1029" s="16">
        <v>12932</v>
      </c>
      <c r="E1029" s="13" t="s">
        <v>1961</v>
      </c>
      <c r="J1029" s="5" t="str">
        <f t="shared" si="30"/>
        <v>A6</v>
      </c>
      <c r="K1029" s="5"/>
      <c r="L1029" s="5" t="str">
        <f t="shared" si="31"/>
        <v>A6</v>
      </c>
    </row>
    <row r="1030" spans="3:12" ht="15.6" x14ac:dyDescent="0.3">
      <c r="C1030" s="1" t="s">
        <v>892</v>
      </c>
      <c r="D1030" s="16">
        <v>12962</v>
      </c>
      <c r="E1030" s="13" t="s">
        <v>1961</v>
      </c>
      <c r="J1030" s="5" t="str">
        <f t="shared" si="30"/>
        <v>A6</v>
      </c>
      <c r="K1030" s="5"/>
      <c r="L1030" s="5" t="str">
        <f t="shared" si="31"/>
        <v>A6</v>
      </c>
    </row>
    <row r="1031" spans="3:12" ht="15.6" x14ac:dyDescent="0.3">
      <c r="C1031" s="1" t="s">
        <v>893</v>
      </c>
      <c r="D1031" s="16">
        <v>12983</v>
      </c>
      <c r="E1031" s="13" t="s">
        <v>1961</v>
      </c>
      <c r="J1031" s="5" t="str">
        <f t="shared" ref="J1031:J1094" si="32">L1030</f>
        <v>A6</v>
      </c>
      <c r="K1031" s="5"/>
      <c r="L1031" s="5" t="str">
        <f t="shared" si="31"/>
        <v>A6</v>
      </c>
    </row>
    <row r="1032" spans="3:12" ht="15.6" x14ac:dyDescent="0.3">
      <c r="C1032" s="1" t="s">
        <v>894</v>
      </c>
      <c r="D1032" s="16">
        <v>12983</v>
      </c>
      <c r="E1032" s="13" t="s">
        <v>1961</v>
      </c>
      <c r="J1032" s="5" t="str">
        <f t="shared" si="32"/>
        <v>A6</v>
      </c>
      <c r="K1032" s="5"/>
      <c r="L1032" s="5" t="str">
        <f t="shared" ref="L1032:L1095" si="33">E1033</f>
        <v>A6</v>
      </c>
    </row>
    <row r="1033" spans="3:12" ht="15.6" x14ac:dyDescent="0.3">
      <c r="C1033" s="1" t="s">
        <v>895</v>
      </c>
      <c r="D1033" s="16">
        <v>12983</v>
      </c>
      <c r="E1033" s="13" t="s">
        <v>1961</v>
      </c>
      <c r="J1033" s="5" t="str">
        <f t="shared" si="32"/>
        <v>A6</v>
      </c>
      <c r="K1033" s="5"/>
      <c r="L1033" s="5" t="str">
        <f t="shared" si="33"/>
        <v>A6</v>
      </c>
    </row>
    <row r="1034" spans="3:12" ht="15.6" x14ac:dyDescent="0.3">
      <c r="C1034" s="1" t="s">
        <v>896</v>
      </c>
      <c r="D1034" s="16">
        <v>12986</v>
      </c>
      <c r="E1034" s="13" t="s">
        <v>1961</v>
      </c>
      <c r="J1034" s="5" t="str">
        <f t="shared" si="32"/>
        <v>A6</v>
      </c>
      <c r="K1034" s="5"/>
      <c r="L1034" s="5" t="str">
        <f t="shared" si="33"/>
        <v>A6</v>
      </c>
    </row>
    <row r="1035" spans="3:12" ht="15.6" x14ac:dyDescent="0.3">
      <c r="C1035" s="1" t="s">
        <v>897</v>
      </c>
      <c r="D1035" s="16">
        <v>12971</v>
      </c>
      <c r="E1035" s="13" t="s">
        <v>1961</v>
      </c>
      <c r="J1035" s="5" t="str">
        <f t="shared" si="32"/>
        <v>A6</v>
      </c>
      <c r="K1035" s="5"/>
      <c r="L1035" s="5" t="str">
        <f t="shared" si="33"/>
        <v>A6</v>
      </c>
    </row>
    <row r="1036" spans="3:12" ht="15.6" x14ac:dyDescent="0.3">
      <c r="C1036" s="1" t="s">
        <v>898</v>
      </c>
      <c r="D1036" s="16">
        <v>12993</v>
      </c>
      <c r="E1036" s="13" t="s">
        <v>1961</v>
      </c>
      <c r="J1036" s="5" t="str">
        <f t="shared" si="32"/>
        <v>A6</v>
      </c>
      <c r="K1036" s="5"/>
      <c r="L1036" s="5" t="str">
        <f t="shared" si="33"/>
        <v>A6</v>
      </c>
    </row>
    <row r="1037" spans="3:12" ht="15.6" x14ac:dyDescent="0.3">
      <c r="C1037" s="1" t="s">
        <v>899</v>
      </c>
      <c r="D1037" s="16">
        <v>12985</v>
      </c>
      <c r="E1037" s="13" t="s">
        <v>1961</v>
      </c>
      <c r="J1037" s="5" t="str">
        <f t="shared" si="32"/>
        <v>A6</v>
      </c>
      <c r="K1037" s="5"/>
      <c r="L1037" s="5" t="str">
        <f t="shared" si="33"/>
        <v>A6</v>
      </c>
    </row>
    <row r="1038" spans="3:12" ht="15.6" x14ac:dyDescent="0.3">
      <c r="C1038" s="1" t="s">
        <v>900</v>
      </c>
      <c r="D1038" s="16">
        <v>13037</v>
      </c>
      <c r="E1038" s="13" t="s">
        <v>1961</v>
      </c>
      <c r="J1038" s="5" t="str">
        <f t="shared" si="32"/>
        <v>A6</v>
      </c>
      <c r="K1038" s="5"/>
      <c r="L1038" s="5" t="str">
        <f t="shared" si="33"/>
        <v>A6</v>
      </c>
    </row>
    <row r="1039" spans="3:12" ht="15.6" x14ac:dyDescent="0.3">
      <c r="C1039" s="3">
        <v>42501</v>
      </c>
      <c r="D1039" s="16">
        <v>13037</v>
      </c>
      <c r="E1039" s="13" t="s">
        <v>1961</v>
      </c>
      <c r="J1039" s="5" t="str">
        <f t="shared" si="32"/>
        <v>A6</v>
      </c>
      <c r="K1039" s="5"/>
      <c r="L1039" s="5" t="str">
        <f t="shared" si="33"/>
        <v>A6</v>
      </c>
    </row>
    <row r="1040" spans="3:12" ht="15.6" x14ac:dyDescent="0.3">
      <c r="C1040" s="3">
        <v>42532</v>
      </c>
      <c r="D1040" s="16">
        <v>13037</v>
      </c>
      <c r="E1040" s="13" t="s">
        <v>1961</v>
      </c>
      <c r="J1040" s="5" t="str">
        <f t="shared" si="32"/>
        <v>A6</v>
      </c>
      <c r="K1040" s="5"/>
      <c r="L1040" s="5" t="str">
        <f t="shared" si="33"/>
        <v>A6</v>
      </c>
    </row>
    <row r="1041" spans="3:12" ht="15.6" x14ac:dyDescent="0.3">
      <c r="C1041" s="1" t="s">
        <v>901</v>
      </c>
      <c r="D1041" s="16">
        <v>13017</v>
      </c>
      <c r="E1041" s="13" t="s">
        <v>1961</v>
      </c>
      <c r="J1041" s="5" t="str">
        <f t="shared" si="32"/>
        <v>A6</v>
      </c>
      <c r="K1041" s="5"/>
      <c r="L1041" s="5" t="str">
        <f t="shared" si="33"/>
        <v>A6</v>
      </c>
    </row>
    <row r="1042" spans="3:12" ht="15.6" x14ac:dyDescent="0.3">
      <c r="C1042" s="1" t="s">
        <v>902</v>
      </c>
      <c r="D1042" s="16">
        <v>13025</v>
      </c>
      <c r="E1042" s="13" t="s">
        <v>1961</v>
      </c>
      <c r="J1042" s="5" t="str">
        <f t="shared" si="32"/>
        <v>A6</v>
      </c>
      <c r="K1042" s="5"/>
      <c r="L1042" s="5" t="str">
        <f t="shared" si="33"/>
        <v>A6</v>
      </c>
    </row>
    <row r="1043" spans="3:12" ht="15.6" x14ac:dyDescent="0.3">
      <c r="C1043" s="1" t="s">
        <v>903</v>
      </c>
      <c r="D1043" s="16">
        <v>13019</v>
      </c>
      <c r="E1043" s="13" t="s">
        <v>1961</v>
      </c>
      <c r="J1043" s="5" t="str">
        <f t="shared" si="32"/>
        <v>A6</v>
      </c>
      <c r="K1043" s="5"/>
      <c r="L1043" s="5" t="str">
        <f t="shared" si="33"/>
        <v>A6</v>
      </c>
    </row>
    <row r="1044" spans="3:12" ht="15.6" x14ac:dyDescent="0.3">
      <c r="C1044" s="1" t="s">
        <v>904</v>
      </c>
      <c r="D1044" s="16">
        <v>13052</v>
      </c>
      <c r="E1044" s="13" t="s">
        <v>1961</v>
      </c>
      <c r="J1044" s="5" t="str">
        <f t="shared" si="32"/>
        <v>A6</v>
      </c>
      <c r="K1044" s="5"/>
      <c r="L1044" s="5" t="str">
        <f t="shared" si="33"/>
        <v>A7</v>
      </c>
    </row>
    <row r="1045" spans="3:12" ht="15.6" x14ac:dyDescent="0.3">
      <c r="C1045" s="1" t="s">
        <v>905</v>
      </c>
      <c r="D1045" s="16">
        <v>13283</v>
      </c>
      <c r="E1045" s="13" t="s">
        <v>1962</v>
      </c>
      <c r="J1045" s="5" t="str">
        <f t="shared" si="32"/>
        <v>A7</v>
      </c>
      <c r="K1045" s="5"/>
      <c r="L1045" s="5" t="str">
        <f t="shared" si="33"/>
        <v>A7</v>
      </c>
    </row>
    <row r="1046" spans="3:12" ht="15.6" x14ac:dyDescent="0.3">
      <c r="C1046" s="3">
        <v>42715</v>
      </c>
      <c r="D1046" s="16">
        <v>13283</v>
      </c>
      <c r="E1046" s="13" t="s">
        <v>1962</v>
      </c>
      <c r="J1046" s="5" t="str">
        <f t="shared" si="32"/>
        <v>A7</v>
      </c>
      <c r="K1046" s="5"/>
      <c r="L1046" s="5" t="str">
        <f t="shared" si="33"/>
        <v>A7</v>
      </c>
    </row>
    <row r="1047" spans="3:12" ht="15.6" x14ac:dyDescent="0.3">
      <c r="C1047" s="1" t="s">
        <v>906</v>
      </c>
      <c r="D1047" s="16">
        <v>13283</v>
      </c>
      <c r="E1047" s="13" t="s">
        <v>1962</v>
      </c>
      <c r="J1047" s="5" t="str">
        <f t="shared" si="32"/>
        <v>A7</v>
      </c>
      <c r="K1047" s="5"/>
      <c r="L1047" s="5" t="str">
        <f t="shared" si="33"/>
        <v>A7</v>
      </c>
    </row>
    <row r="1048" spans="3:12" ht="15.6" x14ac:dyDescent="0.3">
      <c r="C1048" s="1" t="s">
        <v>907</v>
      </c>
      <c r="D1048" s="16">
        <v>13291</v>
      </c>
      <c r="E1048" s="13" t="s">
        <v>1962</v>
      </c>
      <c r="J1048" s="5" t="str">
        <f t="shared" si="32"/>
        <v>A7</v>
      </c>
      <c r="K1048" s="5"/>
      <c r="L1048" s="5" t="str">
        <f t="shared" si="33"/>
        <v>A7</v>
      </c>
    </row>
    <row r="1049" spans="3:12" ht="15.6" x14ac:dyDescent="0.3">
      <c r="C1049" s="1" t="s">
        <v>908</v>
      </c>
      <c r="D1049" s="16">
        <v>13271</v>
      </c>
      <c r="E1049" s="13" t="s">
        <v>1962</v>
      </c>
      <c r="J1049" s="5" t="str">
        <f t="shared" si="32"/>
        <v>A7</v>
      </c>
      <c r="K1049" s="5"/>
      <c r="L1049" s="5" t="str">
        <f t="shared" si="33"/>
        <v>A7</v>
      </c>
    </row>
    <row r="1050" spans="3:12" ht="15.6" x14ac:dyDescent="0.3">
      <c r="C1050" s="1" t="s">
        <v>909</v>
      </c>
      <c r="D1050" s="16">
        <v>13280</v>
      </c>
      <c r="E1050" s="13" t="s">
        <v>1962</v>
      </c>
      <c r="J1050" s="5" t="str">
        <f t="shared" si="32"/>
        <v>A7</v>
      </c>
      <c r="K1050" s="5"/>
      <c r="L1050" s="5" t="str">
        <f t="shared" si="33"/>
        <v>A7</v>
      </c>
    </row>
    <row r="1051" spans="3:12" ht="15.6" x14ac:dyDescent="0.3">
      <c r="C1051" s="1" t="s">
        <v>910</v>
      </c>
      <c r="D1051" s="16">
        <v>13318</v>
      </c>
      <c r="E1051" s="13" t="s">
        <v>1962</v>
      </c>
      <c r="J1051" s="5" t="str">
        <f t="shared" si="32"/>
        <v>A7</v>
      </c>
      <c r="K1051" s="5"/>
      <c r="L1051" s="5" t="str">
        <f t="shared" si="33"/>
        <v>A7</v>
      </c>
    </row>
    <row r="1052" spans="3:12" ht="15.6" x14ac:dyDescent="0.3">
      <c r="C1052" s="1" t="s">
        <v>911</v>
      </c>
      <c r="D1052" s="16">
        <v>13341</v>
      </c>
      <c r="E1052" s="13" t="s">
        <v>1962</v>
      </c>
      <c r="J1052" s="5" t="str">
        <f t="shared" si="32"/>
        <v>A7</v>
      </c>
      <c r="K1052" s="5"/>
      <c r="L1052" s="5" t="str">
        <f t="shared" si="33"/>
        <v>A7</v>
      </c>
    </row>
    <row r="1053" spans="3:12" ht="15.6" x14ac:dyDescent="0.3">
      <c r="C1053" s="1" t="s">
        <v>912</v>
      </c>
      <c r="D1053" s="16">
        <v>13341</v>
      </c>
      <c r="E1053" s="13" t="s">
        <v>1962</v>
      </c>
      <c r="J1053" s="5" t="str">
        <f t="shared" si="32"/>
        <v>A7</v>
      </c>
      <c r="K1053" s="5"/>
      <c r="L1053" s="5" t="str">
        <f t="shared" si="33"/>
        <v>A7</v>
      </c>
    </row>
    <row r="1054" spans="3:12" ht="15.6" x14ac:dyDescent="0.3">
      <c r="C1054" s="1" t="s">
        <v>913</v>
      </c>
      <c r="D1054" s="16">
        <v>13341</v>
      </c>
      <c r="E1054" s="13" t="s">
        <v>1962</v>
      </c>
      <c r="J1054" s="5" t="str">
        <f t="shared" si="32"/>
        <v>A7</v>
      </c>
      <c r="K1054" s="5"/>
      <c r="L1054" s="5" t="str">
        <f t="shared" si="33"/>
        <v>A7</v>
      </c>
    </row>
    <row r="1055" spans="3:12" ht="15.6" x14ac:dyDescent="0.3">
      <c r="C1055" s="1" t="s">
        <v>914</v>
      </c>
      <c r="D1055" s="16">
        <v>13371</v>
      </c>
      <c r="E1055" s="13" t="s">
        <v>1962</v>
      </c>
      <c r="J1055" s="5" t="str">
        <f t="shared" si="32"/>
        <v>A7</v>
      </c>
      <c r="K1055" s="5"/>
      <c r="L1055" s="5" t="str">
        <f t="shared" si="33"/>
        <v>A7</v>
      </c>
    </row>
    <row r="1056" spans="3:12" ht="15.6" x14ac:dyDescent="0.3">
      <c r="C1056" s="1" t="s">
        <v>915</v>
      </c>
      <c r="D1056" s="16">
        <v>13357</v>
      </c>
      <c r="E1056" s="13" t="s">
        <v>1962</v>
      </c>
      <c r="J1056" s="5" t="str">
        <f t="shared" si="32"/>
        <v>A7</v>
      </c>
      <c r="K1056" s="5"/>
      <c r="L1056" s="5" t="str">
        <f t="shared" si="33"/>
        <v>A7</v>
      </c>
    </row>
    <row r="1057" spans="3:12" ht="15.6" x14ac:dyDescent="0.3">
      <c r="C1057" s="1" t="s">
        <v>916</v>
      </c>
      <c r="D1057" s="16">
        <v>13406</v>
      </c>
      <c r="E1057" s="13" t="s">
        <v>1962</v>
      </c>
      <c r="J1057" s="5" t="str">
        <f t="shared" si="32"/>
        <v>A7</v>
      </c>
      <c r="K1057" s="5"/>
      <c r="L1057" s="5" t="str">
        <f t="shared" si="33"/>
        <v>A7</v>
      </c>
    </row>
    <row r="1058" spans="3:12" ht="15.6" x14ac:dyDescent="0.3">
      <c r="C1058" s="1" t="s">
        <v>917</v>
      </c>
      <c r="D1058" s="16">
        <v>13472</v>
      </c>
      <c r="E1058" s="13" t="s">
        <v>1962</v>
      </c>
      <c r="J1058" s="5" t="str">
        <f t="shared" si="32"/>
        <v>A7</v>
      </c>
      <c r="K1058" s="5"/>
      <c r="L1058" s="5" t="str">
        <f t="shared" si="33"/>
        <v>A7</v>
      </c>
    </row>
    <row r="1059" spans="3:12" ht="15.6" x14ac:dyDescent="0.3">
      <c r="C1059" s="1" t="s">
        <v>918</v>
      </c>
      <c r="D1059" s="16">
        <v>13502</v>
      </c>
      <c r="E1059" s="13" t="s">
        <v>1962</v>
      </c>
      <c r="J1059" s="5" t="str">
        <f t="shared" si="32"/>
        <v>A7</v>
      </c>
      <c r="K1059" s="5"/>
      <c r="L1059" s="5" t="str">
        <f t="shared" si="33"/>
        <v>A7</v>
      </c>
    </row>
    <row r="1060" spans="3:12" ht="15.6" x14ac:dyDescent="0.3">
      <c r="C1060" s="1" t="s">
        <v>919</v>
      </c>
      <c r="D1060" s="16">
        <v>13502</v>
      </c>
      <c r="E1060" s="13" t="s">
        <v>1962</v>
      </c>
      <c r="J1060" s="5" t="str">
        <f t="shared" si="32"/>
        <v>A7</v>
      </c>
      <c r="K1060" s="5"/>
      <c r="L1060" s="5" t="str">
        <f t="shared" si="33"/>
        <v>A7</v>
      </c>
    </row>
    <row r="1061" spans="3:12" ht="15.6" x14ac:dyDescent="0.3">
      <c r="C1061" s="1" t="s">
        <v>920</v>
      </c>
      <c r="D1061" s="16">
        <v>13502</v>
      </c>
      <c r="E1061" s="13" t="s">
        <v>1962</v>
      </c>
      <c r="J1061" s="5" t="str">
        <f t="shared" si="32"/>
        <v>A7</v>
      </c>
      <c r="K1061" s="5"/>
      <c r="L1061" s="5" t="str">
        <f t="shared" si="33"/>
        <v>A7</v>
      </c>
    </row>
    <row r="1062" spans="3:12" ht="15.6" x14ac:dyDescent="0.3">
      <c r="C1062" s="1" t="s">
        <v>921</v>
      </c>
      <c r="D1062" s="16">
        <v>13400</v>
      </c>
      <c r="E1062" s="13" t="s">
        <v>1962</v>
      </c>
      <c r="J1062" s="5" t="str">
        <f t="shared" si="32"/>
        <v>A7</v>
      </c>
      <c r="K1062" s="5"/>
      <c r="L1062" s="5" t="str">
        <f t="shared" si="33"/>
        <v>A7</v>
      </c>
    </row>
    <row r="1063" spans="3:12" ht="15.6" x14ac:dyDescent="0.3">
      <c r="C1063" s="1" t="s">
        <v>922</v>
      </c>
      <c r="D1063" s="16">
        <v>13481</v>
      </c>
      <c r="E1063" s="13" t="s">
        <v>1962</v>
      </c>
      <c r="J1063" s="5" t="str">
        <f t="shared" si="32"/>
        <v>A7</v>
      </c>
      <c r="K1063" s="5"/>
      <c r="L1063" s="5" t="str">
        <f t="shared" si="33"/>
        <v>A7</v>
      </c>
    </row>
    <row r="1064" spans="3:12" ht="15.6" x14ac:dyDescent="0.3">
      <c r="C1064" s="1" t="s">
        <v>923</v>
      </c>
      <c r="D1064" s="16">
        <v>13495</v>
      </c>
      <c r="E1064" s="13" t="s">
        <v>1962</v>
      </c>
      <c r="J1064" s="5" t="str">
        <f t="shared" si="32"/>
        <v>A7</v>
      </c>
      <c r="K1064" s="5"/>
      <c r="L1064" s="5" t="str">
        <f t="shared" si="33"/>
        <v>A7</v>
      </c>
    </row>
    <row r="1065" spans="3:12" ht="15.6" x14ac:dyDescent="0.3">
      <c r="C1065" s="1" t="s">
        <v>924</v>
      </c>
      <c r="D1065" s="16">
        <v>13514</v>
      </c>
      <c r="E1065" s="13" t="s">
        <v>1962</v>
      </c>
      <c r="J1065" s="5" t="str">
        <f t="shared" si="32"/>
        <v>A7</v>
      </c>
      <c r="K1065" s="5"/>
      <c r="L1065" s="5" t="str">
        <f t="shared" si="33"/>
        <v>A7</v>
      </c>
    </row>
    <row r="1066" spans="3:12" ht="15.6" x14ac:dyDescent="0.3">
      <c r="C1066" s="3">
        <v>42412</v>
      </c>
      <c r="D1066" s="16">
        <v>13456</v>
      </c>
      <c r="E1066" s="13" t="s">
        <v>1962</v>
      </c>
      <c r="J1066" s="5" t="str">
        <f t="shared" si="32"/>
        <v>A7</v>
      </c>
      <c r="K1066" s="5"/>
      <c r="L1066" s="5" t="str">
        <f t="shared" si="33"/>
        <v>A7</v>
      </c>
    </row>
    <row r="1067" spans="3:12" ht="15.6" x14ac:dyDescent="0.3">
      <c r="C1067" s="3">
        <v>42441</v>
      </c>
      <c r="D1067" s="16">
        <v>13456</v>
      </c>
      <c r="E1067" s="13" t="s">
        <v>1962</v>
      </c>
      <c r="J1067" s="5" t="str">
        <f t="shared" si="32"/>
        <v>A7</v>
      </c>
      <c r="K1067" s="5"/>
      <c r="L1067" s="5" t="str">
        <f t="shared" si="33"/>
        <v>A7</v>
      </c>
    </row>
    <row r="1068" spans="3:12" ht="15.6" x14ac:dyDescent="0.3">
      <c r="C1068" s="3">
        <v>42472</v>
      </c>
      <c r="D1068" s="16">
        <v>13456</v>
      </c>
      <c r="E1068" s="13" t="s">
        <v>1962</v>
      </c>
      <c r="J1068" s="5" t="str">
        <f t="shared" si="32"/>
        <v>A7</v>
      </c>
      <c r="K1068" s="5"/>
      <c r="L1068" s="5" t="str">
        <f t="shared" si="33"/>
        <v>A7</v>
      </c>
    </row>
    <row r="1069" spans="3:12" ht="15.6" x14ac:dyDescent="0.3">
      <c r="C1069" s="1" t="s">
        <v>925</v>
      </c>
      <c r="D1069" s="16">
        <v>13448</v>
      </c>
      <c r="E1069" s="13" t="s">
        <v>1962</v>
      </c>
      <c r="J1069" s="5" t="str">
        <f t="shared" si="32"/>
        <v>A7</v>
      </c>
      <c r="K1069" s="5"/>
      <c r="L1069" s="5" t="str">
        <f t="shared" si="33"/>
        <v>A7</v>
      </c>
    </row>
    <row r="1070" spans="3:12" ht="15.6" x14ac:dyDescent="0.3">
      <c r="C1070" s="1" t="s">
        <v>926</v>
      </c>
      <c r="D1070" s="16">
        <v>13338</v>
      </c>
      <c r="E1070" s="13" t="s">
        <v>1962</v>
      </c>
      <c r="J1070" s="5" t="str">
        <f t="shared" si="32"/>
        <v>A7</v>
      </c>
      <c r="K1070" s="5"/>
      <c r="L1070" s="5" t="str">
        <f t="shared" si="33"/>
        <v>A7</v>
      </c>
    </row>
    <row r="1071" spans="3:12" ht="15.6" x14ac:dyDescent="0.3">
      <c r="C1071" s="1" t="s">
        <v>927</v>
      </c>
      <c r="D1071" s="16">
        <v>13269</v>
      </c>
      <c r="E1071" s="13" t="s">
        <v>1962</v>
      </c>
      <c r="J1071" s="5" t="str">
        <f t="shared" si="32"/>
        <v>A7</v>
      </c>
      <c r="K1071" s="5"/>
      <c r="L1071" s="5" t="str">
        <f t="shared" si="33"/>
        <v>A7</v>
      </c>
    </row>
    <row r="1072" spans="3:12" ht="15.6" x14ac:dyDescent="0.3">
      <c r="C1072" s="1" t="s">
        <v>928</v>
      </c>
      <c r="D1072" s="16">
        <v>13237</v>
      </c>
      <c r="E1072" s="13" t="s">
        <v>1962</v>
      </c>
      <c r="J1072" s="5" t="str">
        <f t="shared" si="32"/>
        <v>A7</v>
      </c>
      <c r="K1072" s="5"/>
      <c r="L1072" s="5" t="str">
        <f t="shared" si="33"/>
        <v>A7</v>
      </c>
    </row>
    <row r="1073" spans="3:12" ht="15.6" x14ac:dyDescent="0.3">
      <c r="C1073" s="1" t="s">
        <v>929</v>
      </c>
      <c r="D1073" s="16">
        <v>13270</v>
      </c>
      <c r="E1073" s="13" t="s">
        <v>1962</v>
      </c>
      <c r="J1073" s="5" t="str">
        <f t="shared" si="32"/>
        <v>A7</v>
      </c>
      <c r="K1073" s="5"/>
      <c r="L1073" s="5" t="str">
        <f t="shared" si="33"/>
        <v>A7</v>
      </c>
    </row>
    <row r="1074" spans="3:12" ht="15.6" x14ac:dyDescent="0.3">
      <c r="C1074" s="3">
        <v>42655</v>
      </c>
      <c r="D1074" s="16">
        <v>13270</v>
      </c>
      <c r="E1074" s="13" t="s">
        <v>1962</v>
      </c>
      <c r="J1074" s="5" t="str">
        <f t="shared" si="32"/>
        <v>A7</v>
      </c>
      <c r="K1074" s="5"/>
      <c r="L1074" s="5" t="str">
        <f t="shared" si="33"/>
        <v>A7</v>
      </c>
    </row>
    <row r="1075" spans="3:12" ht="15.6" x14ac:dyDescent="0.3">
      <c r="C1075" s="3">
        <v>42686</v>
      </c>
      <c r="D1075" s="16">
        <v>13270</v>
      </c>
      <c r="E1075" s="13" t="s">
        <v>1962</v>
      </c>
      <c r="J1075" s="5" t="str">
        <f t="shared" si="32"/>
        <v>A7</v>
      </c>
      <c r="K1075" s="5"/>
      <c r="L1075" s="5" t="str">
        <f t="shared" si="33"/>
        <v>A7</v>
      </c>
    </row>
    <row r="1076" spans="3:12" ht="15.6" x14ac:dyDescent="0.3">
      <c r="C1076" s="3">
        <v>42716</v>
      </c>
      <c r="D1076" s="16">
        <v>13270</v>
      </c>
      <c r="E1076" s="13" t="s">
        <v>1962</v>
      </c>
      <c r="J1076" s="5" t="str">
        <f t="shared" si="32"/>
        <v>A7</v>
      </c>
      <c r="K1076" s="5"/>
      <c r="L1076" s="5" t="str">
        <f t="shared" si="33"/>
        <v>A7</v>
      </c>
    </row>
    <row r="1077" spans="3:12" ht="15.6" x14ac:dyDescent="0.3">
      <c r="C1077" s="1" t="s">
        <v>930</v>
      </c>
      <c r="D1077" s="16">
        <v>13242</v>
      </c>
      <c r="E1077" s="13" t="s">
        <v>1962</v>
      </c>
      <c r="J1077" s="5" t="str">
        <f t="shared" si="32"/>
        <v>A7</v>
      </c>
      <c r="K1077" s="5"/>
      <c r="L1077" s="5" t="str">
        <f t="shared" si="33"/>
        <v>A7</v>
      </c>
    </row>
    <row r="1078" spans="3:12" ht="15.6" x14ac:dyDescent="0.3">
      <c r="C1078" s="1" t="s">
        <v>931</v>
      </c>
      <c r="D1078" s="16">
        <v>13219</v>
      </c>
      <c r="E1078" s="13" t="s">
        <v>1962</v>
      </c>
      <c r="J1078" s="5" t="str">
        <f t="shared" si="32"/>
        <v>A7</v>
      </c>
      <c r="K1078" s="5"/>
      <c r="L1078" s="5" t="str">
        <f t="shared" si="33"/>
        <v>A7</v>
      </c>
    </row>
    <row r="1079" spans="3:12" ht="15.6" x14ac:dyDescent="0.3">
      <c r="C1079" s="1" t="s">
        <v>932</v>
      </c>
      <c r="D1079" s="16">
        <v>13300</v>
      </c>
      <c r="E1079" s="13" t="s">
        <v>1962</v>
      </c>
      <c r="J1079" s="5" t="str">
        <f t="shared" si="32"/>
        <v>A7</v>
      </c>
      <c r="K1079" s="5"/>
      <c r="L1079" s="5" t="str">
        <f t="shared" si="33"/>
        <v>A7</v>
      </c>
    </row>
    <row r="1080" spans="3:12" ht="15.6" x14ac:dyDescent="0.3">
      <c r="C1080" s="1" t="s">
        <v>933</v>
      </c>
      <c r="D1080" s="16">
        <v>13359</v>
      </c>
      <c r="E1080" s="13" t="s">
        <v>1962</v>
      </c>
      <c r="J1080" s="5" t="str">
        <f t="shared" si="32"/>
        <v>A7</v>
      </c>
      <c r="K1080" s="5"/>
      <c r="L1080" s="5" t="str">
        <f t="shared" si="33"/>
        <v>A7</v>
      </c>
    </row>
    <row r="1081" spans="3:12" ht="15.6" x14ac:dyDescent="0.3">
      <c r="C1081" s="1" t="s">
        <v>934</v>
      </c>
      <c r="D1081" s="16">
        <v>13359</v>
      </c>
      <c r="E1081" s="13" t="s">
        <v>1962</v>
      </c>
      <c r="J1081" s="5" t="str">
        <f t="shared" si="32"/>
        <v>A7</v>
      </c>
      <c r="K1081" s="5"/>
      <c r="L1081" s="5" t="str">
        <f t="shared" si="33"/>
        <v>A7</v>
      </c>
    </row>
    <row r="1082" spans="3:12" ht="15.6" x14ac:dyDescent="0.3">
      <c r="C1082" s="1" t="s">
        <v>935</v>
      </c>
      <c r="D1082" s="16">
        <v>13359</v>
      </c>
      <c r="E1082" s="13" t="s">
        <v>1962</v>
      </c>
      <c r="J1082" s="5" t="str">
        <f t="shared" si="32"/>
        <v>A7</v>
      </c>
      <c r="K1082" s="5"/>
      <c r="L1082" s="5" t="str">
        <f t="shared" si="33"/>
        <v>A7</v>
      </c>
    </row>
    <row r="1083" spans="3:12" ht="15.6" x14ac:dyDescent="0.3">
      <c r="C1083" s="1" t="s">
        <v>936</v>
      </c>
      <c r="D1083" s="16">
        <v>13314</v>
      </c>
      <c r="E1083" s="13" t="s">
        <v>1962</v>
      </c>
      <c r="J1083" s="5" t="str">
        <f t="shared" si="32"/>
        <v>A7</v>
      </c>
      <c r="K1083" s="5"/>
      <c r="L1083" s="5" t="str">
        <f t="shared" si="33"/>
        <v>A7</v>
      </c>
    </row>
    <row r="1084" spans="3:12" ht="15.6" x14ac:dyDescent="0.3">
      <c r="C1084" s="1" t="s">
        <v>937</v>
      </c>
      <c r="D1084" s="16">
        <v>13326</v>
      </c>
      <c r="E1084" s="13" t="s">
        <v>1962</v>
      </c>
      <c r="J1084" s="5" t="str">
        <f t="shared" si="32"/>
        <v>A7</v>
      </c>
      <c r="K1084" s="5"/>
      <c r="L1084" s="5" t="str">
        <f t="shared" si="33"/>
        <v>A7</v>
      </c>
    </row>
    <row r="1085" spans="3:12" ht="15.6" x14ac:dyDescent="0.3">
      <c r="C1085" s="1" t="s">
        <v>938</v>
      </c>
      <c r="D1085" s="16">
        <v>13406</v>
      </c>
      <c r="E1085" s="13" t="s">
        <v>1962</v>
      </c>
      <c r="J1085" s="5" t="str">
        <f t="shared" si="32"/>
        <v>A7</v>
      </c>
      <c r="K1085" s="5"/>
      <c r="L1085" s="5" t="str">
        <f t="shared" si="33"/>
        <v>A7</v>
      </c>
    </row>
    <row r="1086" spans="3:12" ht="15.6" x14ac:dyDescent="0.3">
      <c r="C1086" s="1" t="s">
        <v>939</v>
      </c>
      <c r="D1086" s="16">
        <v>13368</v>
      </c>
      <c r="E1086" s="13" t="s">
        <v>1962</v>
      </c>
      <c r="J1086" s="5" t="str">
        <f t="shared" si="32"/>
        <v>A7</v>
      </c>
      <c r="K1086" s="5"/>
      <c r="L1086" s="5" t="str">
        <f t="shared" si="33"/>
        <v>A7</v>
      </c>
    </row>
    <row r="1087" spans="3:12" ht="15.6" x14ac:dyDescent="0.3">
      <c r="C1087" s="1" t="s">
        <v>940</v>
      </c>
      <c r="D1087" s="16">
        <v>13403</v>
      </c>
      <c r="E1087" s="13" t="s">
        <v>1962</v>
      </c>
      <c r="J1087" s="5" t="str">
        <f t="shared" si="32"/>
        <v>A7</v>
      </c>
      <c r="K1087" s="5"/>
      <c r="L1087" s="5" t="str">
        <f t="shared" si="33"/>
        <v>A7</v>
      </c>
    </row>
    <row r="1088" spans="3:12" ht="15.6" x14ac:dyDescent="0.3">
      <c r="C1088" s="1" t="s">
        <v>941</v>
      </c>
      <c r="D1088" s="16">
        <v>13403</v>
      </c>
      <c r="E1088" s="13" t="s">
        <v>1962</v>
      </c>
      <c r="J1088" s="5" t="str">
        <f t="shared" si="32"/>
        <v>A7</v>
      </c>
      <c r="K1088" s="5"/>
      <c r="L1088" s="5" t="str">
        <f t="shared" si="33"/>
        <v>A7</v>
      </c>
    </row>
    <row r="1089" spans="3:12" ht="15.6" x14ac:dyDescent="0.3">
      <c r="C1089" s="1" t="s">
        <v>942</v>
      </c>
      <c r="D1089" s="16">
        <v>13403</v>
      </c>
      <c r="E1089" s="13" t="s">
        <v>1962</v>
      </c>
      <c r="J1089" s="5" t="str">
        <f t="shared" si="32"/>
        <v>A7</v>
      </c>
      <c r="K1089" s="5"/>
      <c r="L1089" s="5" t="str">
        <f t="shared" si="33"/>
        <v>A7</v>
      </c>
    </row>
    <row r="1090" spans="3:12" ht="15.6" x14ac:dyDescent="0.3">
      <c r="C1090" s="1" t="s">
        <v>943</v>
      </c>
      <c r="D1090" s="16">
        <v>13403</v>
      </c>
      <c r="E1090" s="13" t="s">
        <v>1962</v>
      </c>
      <c r="J1090" s="5" t="str">
        <f t="shared" si="32"/>
        <v>A7</v>
      </c>
      <c r="K1090" s="5"/>
      <c r="L1090" s="5" t="str">
        <f t="shared" si="33"/>
        <v>A7</v>
      </c>
    </row>
    <row r="1091" spans="3:12" ht="15.6" x14ac:dyDescent="0.3">
      <c r="C1091" s="1" t="s">
        <v>944</v>
      </c>
      <c r="D1091" s="16">
        <v>13369</v>
      </c>
      <c r="E1091" s="13" t="s">
        <v>1962</v>
      </c>
      <c r="J1091" s="5" t="str">
        <f t="shared" si="32"/>
        <v>A7</v>
      </c>
      <c r="K1091" s="5"/>
      <c r="L1091" s="5" t="str">
        <f t="shared" si="33"/>
        <v>A7</v>
      </c>
    </row>
    <row r="1092" spans="3:12" ht="15.6" x14ac:dyDescent="0.3">
      <c r="C1092" s="1" t="s">
        <v>945</v>
      </c>
      <c r="D1092" s="16">
        <v>13380</v>
      </c>
      <c r="E1092" s="13" t="s">
        <v>1962</v>
      </c>
      <c r="J1092" s="5" t="str">
        <f t="shared" si="32"/>
        <v>A7</v>
      </c>
      <c r="K1092" s="5"/>
      <c r="L1092" s="5" t="str">
        <f t="shared" si="33"/>
        <v>A7</v>
      </c>
    </row>
    <row r="1093" spans="3:12" ht="15.6" x14ac:dyDescent="0.3">
      <c r="C1093" s="1" t="s">
        <v>946</v>
      </c>
      <c r="D1093" s="16">
        <v>13406</v>
      </c>
      <c r="E1093" s="13" t="s">
        <v>1962</v>
      </c>
      <c r="J1093" s="5" t="str">
        <f t="shared" si="32"/>
        <v>A7</v>
      </c>
      <c r="K1093" s="5"/>
      <c r="L1093" s="5" t="str">
        <f t="shared" si="33"/>
        <v>A7</v>
      </c>
    </row>
    <row r="1094" spans="3:12" ht="15.6" x14ac:dyDescent="0.3">
      <c r="C1094" s="1" t="s">
        <v>947</v>
      </c>
      <c r="D1094" s="16">
        <v>13369</v>
      </c>
      <c r="E1094" s="13" t="s">
        <v>1962</v>
      </c>
      <c r="J1094" s="5" t="str">
        <f t="shared" si="32"/>
        <v>A7</v>
      </c>
      <c r="K1094" s="5"/>
      <c r="L1094" s="5" t="str">
        <f t="shared" si="33"/>
        <v>A7</v>
      </c>
    </row>
    <row r="1095" spans="3:12" ht="15.6" x14ac:dyDescent="0.3">
      <c r="C1095" s="1" t="s">
        <v>948</v>
      </c>
      <c r="D1095" s="16">
        <v>13369</v>
      </c>
      <c r="E1095" s="13" t="s">
        <v>1962</v>
      </c>
      <c r="J1095" s="5" t="str">
        <f t="shared" ref="J1095:J1158" si="34">L1094</f>
        <v>A7</v>
      </c>
      <c r="K1095" s="5"/>
      <c r="L1095" s="5" t="str">
        <f t="shared" si="33"/>
        <v>A7</v>
      </c>
    </row>
    <row r="1096" spans="3:12" ht="15.6" x14ac:dyDescent="0.3">
      <c r="C1096" s="3">
        <v>42736</v>
      </c>
      <c r="D1096" s="16">
        <v>13369</v>
      </c>
      <c r="E1096" s="13" t="s">
        <v>1962</v>
      </c>
      <c r="J1096" s="5" t="str">
        <f t="shared" si="34"/>
        <v>A7</v>
      </c>
      <c r="K1096" s="5"/>
      <c r="L1096" s="5" t="str">
        <f t="shared" ref="L1096:L1159" si="35">E1097</f>
        <v>A7</v>
      </c>
    </row>
    <row r="1097" spans="3:12" ht="15.6" x14ac:dyDescent="0.3">
      <c r="C1097" s="3">
        <v>42767</v>
      </c>
      <c r="D1097" s="16">
        <v>13369</v>
      </c>
      <c r="E1097" s="13" t="s">
        <v>1962</v>
      </c>
      <c r="J1097" s="5" t="str">
        <f t="shared" si="34"/>
        <v>A7</v>
      </c>
      <c r="K1097" s="5"/>
      <c r="L1097" s="5" t="str">
        <f t="shared" si="35"/>
        <v>A7</v>
      </c>
    </row>
    <row r="1098" spans="3:12" ht="15.6" x14ac:dyDescent="0.3">
      <c r="C1098" s="1" t="s">
        <v>949</v>
      </c>
      <c r="D1098" s="16">
        <v>13418</v>
      </c>
      <c r="E1098" s="13" t="s">
        <v>1962</v>
      </c>
      <c r="J1098" s="5" t="str">
        <f t="shared" si="34"/>
        <v>A7</v>
      </c>
      <c r="K1098" s="5"/>
      <c r="L1098" s="5" t="str">
        <f t="shared" si="35"/>
        <v>A7</v>
      </c>
    </row>
    <row r="1099" spans="3:12" ht="15.6" x14ac:dyDescent="0.3">
      <c r="C1099" s="1" t="s">
        <v>950</v>
      </c>
      <c r="D1099" s="16">
        <v>13411</v>
      </c>
      <c r="E1099" s="13" t="s">
        <v>1962</v>
      </c>
      <c r="J1099" s="5" t="str">
        <f t="shared" si="34"/>
        <v>A7</v>
      </c>
      <c r="K1099" s="5"/>
      <c r="L1099" s="5" t="str">
        <f t="shared" si="35"/>
        <v>A7</v>
      </c>
    </row>
    <row r="1100" spans="3:12" ht="15.6" x14ac:dyDescent="0.3">
      <c r="C1100" s="1" t="s">
        <v>951</v>
      </c>
      <c r="D1100" s="16">
        <v>13303</v>
      </c>
      <c r="E1100" s="13" t="s">
        <v>1962</v>
      </c>
      <c r="J1100" s="5" t="str">
        <f t="shared" si="34"/>
        <v>A7</v>
      </c>
      <c r="K1100" s="5"/>
      <c r="L1100" s="5" t="str">
        <f t="shared" si="35"/>
        <v>A7</v>
      </c>
    </row>
    <row r="1101" spans="3:12" ht="15.6" x14ac:dyDescent="0.3">
      <c r="C1101" s="1" t="s">
        <v>952</v>
      </c>
      <c r="D1101" s="16">
        <v>13280</v>
      </c>
      <c r="E1101" s="13" t="s">
        <v>1962</v>
      </c>
      <c r="J1101" s="5" t="str">
        <f t="shared" si="34"/>
        <v>A7</v>
      </c>
      <c r="K1101" s="5"/>
      <c r="L1101" s="5" t="str">
        <f t="shared" si="35"/>
        <v>A7</v>
      </c>
    </row>
    <row r="1102" spans="3:12" ht="15.6" x14ac:dyDescent="0.3">
      <c r="C1102" s="3">
        <v>42917</v>
      </c>
      <c r="D1102" s="16">
        <v>13280</v>
      </c>
      <c r="E1102" s="13" t="s">
        <v>1962</v>
      </c>
      <c r="J1102" s="5" t="str">
        <f t="shared" si="34"/>
        <v>A7</v>
      </c>
      <c r="K1102" s="5"/>
      <c r="L1102" s="5" t="str">
        <f t="shared" si="35"/>
        <v>A7</v>
      </c>
    </row>
    <row r="1103" spans="3:12" ht="15.6" x14ac:dyDescent="0.3">
      <c r="C1103" s="3">
        <v>42948</v>
      </c>
      <c r="D1103" s="16">
        <v>13280</v>
      </c>
      <c r="E1103" s="13" t="s">
        <v>1962</v>
      </c>
      <c r="J1103" s="5" t="str">
        <f t="shared" si="34"/>
        <v>A7</v>
      </c>
      <c r="K1103" s="5"/>
      <c r="L1103" s="5" t="str">
        <f t="shared" si="35"/>
        <v>A7</v>
      </c>
    </row>
    <row r="1104" spans="3:12" ht="15.6" x14ac:dyDescent="0.3">
      <c r="C1104" s="1" t="s">
        <v>953</v>
      </c>
      <c r="D1104" s="16">
        <v>13318</v>
      </c>
      <c r="E1104" s="13" t="s">
        <v>1962</v>
      </c>
      <c r="J1104" s="5" t="str">
        <f t="shared" si="34"/>
        <v>A7</v>
      </c>
      <c r="K1104" s="5"/>
      <c r="L1104" s="5" t="str">
        <f t="shared" si="35"/>
        <v>A7</v>
      </c>
    </row>
    <row r="1105" spans="3:12" ht="15.6" x14ac:dyDescent="0.3">
      <c r="C1105" s="1" t="s">
        <v>954</v>
      </c>
      <c r="D1105" s="16">
        <v>13253</v>
      </c>
      <c r="E1105" s="13" t="s">
        <v>1962</v>
      </c>
      <c r="J1105" s="5" t="str">
        <f t="shared" si="34"/>
        <v>A7</v>
      </c>
      <c r="K1105" s="5"/>
      <c r="L1105" s="5" t="str">
        <f t="shared" si="35"/>
        <v>A7</v>
      </c>
    </row>
    <row r="1106" spans="3:12" ht="15.6" x14ac:dyDescent="0.3">
      <c r="C1106" s="1" t="s">
        <v>955</v>
      </c>
      <c r="D1106" s="16">
        <v>13260</v>
      </c>
      <c r="E1106" s="13" t="s">
        <v>1962</v>
      </c>
      <c r="J1106" s="5" t="str">
        <f t="shared" si="34"/>
        <v>A7</v>
      </c>
      <c r="K1106" s="5"/>
      <c r="L1106" s="5" t="str">
        <f t="shared" si="35"/>
        <v>A7</v>
      </c>
    </row>
    <row r="1107" spans="3:12" ht="15.6" x14ac:dyDescent="0.3">
      <c r="C1107" s="1" t="s">
        <v>956</v>
      </c>
      <c r="D1107" s="16">
        <v>13222</v>
      </c>
      <c r="E1107" s="13" t="s">
        <v>1962</v>
      </c>
      <c r="J1107" s="5" t="str">
        <f t="shared" si="34"/>
        <v>A7</v>
      </c>
      <c r="K1107" s="5"/>
      <c r="L1107" s="5" t="str">
        <f t="shared" si="35"/>
        <v>A7</v>
      </c>
    </row>
    <row r="1108" spans="3:12" ht="15.6" x14ac:dyDescent="0.3">
      <c r="C1108" s="1" t="s">
        <v>957</v>
      </c>
      <c r="D1108" s="16">
        <v>13241</v>
      </c>
      <c r="E1108" s="13" t="s">
        <v>1962</v>
      </c>
      <c r="J1108" s="5" t="str">
        <f t="shared" si="34"/>
        <v>A7</v>
      </c>
      <c r="K1108" s="5"/>
      <c r="L1108" s="5" t="str">
        <f t="shared" si="35"/>
        <v>A7</v>
      </c>
    </row>
    <row r="1109" spans="3:12" ht="15.6" x14ac:dyDescent="0.3">
      <c r="C1109" s="1" t="s">
        <v>958</v>
      </c>
      <c r="D1109" s="16">
        <v>13241</v>
      </c>
      <c r="E1109" s="13" t="s">
        <v>1962</v>
      </c>
      <c r="J1109" s="5" t="str">
        <f t="shared" si="34"/>
        <v>A7</v>
      </c>
      <c r="K1109" s="5"/>
      <c r="L1109" s="5" t="str">
        <f t="shared" si="35"/>
        <v>A7</v>
      </c>
    </row>
    <row r="1110" spans="3:12" ht="15.6" x14ac:dyDescent="0.3">
      <c r="C1110" s="1" t="s">
        <v>959</v>
      </c>
      <c r="D1110" s="16">
        <v>13241</v>
      </c>
      <c r="E1110" s="13" t="s">
        <v>1962</v>
      </c>
      <c r="J1110" s="5" t="str">
        <f t="shared" si="34"/>
        <v>A7</v>
      </c>
      <c r="K1110" s="5"/>
      <c r="L1110" s="5" t="str">
        <f t="shared" si="35"/>
        <v>A7</v>
      </c>
    </row>
    <row r="1111" spans="3:12" ht="15.6" x14ac:dyDescent="0.3">
      <c r="C1111" s="1" t="s">
        <v>960</v>
      </c>
      <c r="D1111" s="16">
        <v>13287</v>
      </c>
      <c r="E1111" s="13" t="s">
        <v>1962</v>
      </c>
      <c r="J1111" s="5" t="str">
        <f t="shared" si="34"/>
        <v>A7</v>
      </c>
      <c r="K1111" s="5"/>
      <c r="L1111" s="5" t="str">
        <f t="shared" si="35"/>
        <v>A7</v>
      </c>
    </row>
    <row r="1112" spans="3:12" ht="15.6" x14ac:dyDescent="0.3">
      <c r="C1112" s="1" t="s">
        <v>961</v>
      </c>
      <c r="D1112" s="16">
        <v>13314</v>
      </c>
      <c r="E1112" s="13" t="s">
        <v>1962</v>
      </c>
      <c r="J1112" s="5" t="str">
        <f t="shared" si="34"/>
        <v>A7</v>
      </c>
      <c r="K1112" s="5"/>
      <c r="L1112" s="5" t="str">
        <f t="shared" si="35"/>
        <v>A7</v>
      </c>
    </row>
    <row r="1113" spans="3:12" ht="15.6" x14ac:dyDescent="0.3">
      <c r="C1113" s="1" t="s">
        <v>962</v>
      </c>
      <c r="D1113" s="16">
        <v>13261</v>
      </c>
      <c r="E1113" s="13" t="s">
        <v>1962</v>
      </c>
      <c r="J1113" s="5" t="str">
        <f t="shared" si="34"/>
        <v>A7</v>
      </c>
      <c r="K1113" s="5"/>
      <c r="L1113" s="5" t="str">
        <f t="shared" si="35"/>
        <v>A7</v>
      </c>
    </row>
    <row r="1114" spans="3:12" ht="15.6" x14ac:dyDescent="0.3">
      <c r="C1114" s="1" t="s">
        <v>963</v>
      </c>
      <c r="D1114" s="16">
        <v>13309</v>
      </c>
      <c r="E1114" s="13" t="s">
        <v>1962</v>
      </c>
      <c r="J1114" s="5" t="str">
        <f t="shared" si="34"/>
        <v>A7</v>
      </c>
      <c r="K1114" s="5"/>
      <c r="L1114" s="5" t="str">
        <f t="shared" si="35"/>
        <v>A7</v>
      </c>
    </row>
    <row r="1115" spans="3:12" ht="15.6" x14ac:dyDescent="0.3">
      <c r="C1115" s="1" t="s">
        <v>964</v>
      </c>
      <c r="D1115" s="16">
        <v>13315</v>
      </c>
      <c r="E1115" s="13" t="s">
        <v>1962</v>
      </c>
      <c r="J1115" s="5" t="str">
        <f t="shared" si="34"/>
        <v>A7</v>
      </c>
      <c r="K1115" s="5"/>
      <c r="L1115" s="5" t="str">
        <f t="shared" si="35"/>
        <v>A7</v>
      </c>
    </row>
    <row r="1116" spans="3:12" ht="15.6" x14ac:dyDescent="0.3">
      <c r="C1116" s="1" t="s">
        <v>965</v>
      </c>
      <c r="D1116" s="16">
        <v>13315</v>
      </c>
      <c r="E1116" s="13" t="s">
        <v>1962</v>
      </c>
      <c r="J1116" s="5" t="str">
        <f t="shared" si="34"/>
        <v>A7</v>
      </c>
      <c r="K1116" s="5"/>
      <c r="L1116" s="5" t="str">
        <f t="shared" si="35"/>
        <v>A7</v>
      </c>
    </row>
    <row r="1117" spans="3:12" ht="15.6" x14ac:dyDescent="0.3">
      <c r="C1117" s="1" t="s">
        <v>966</v>
      </c>
      <c r="D1117" s="16">
        <v>13315</v>
      </c>
      <c r="E1117" s="13" t="s">
        <v>1962</v>
      </c>
      <c r="J1117" s="5" t="str">
        <f t="shared" si="34"/>
        <v>A7</v>
      </c>
      <c r="K1117" s="5"/>
      <c r="L1117" s="5" t="str">
        <f t="shared" si="35"/>
        <v>A7</v>
      </c>
    </row>
    <row r="1118" spans="3:12" ht="15.6" x14ac:dyDescent="0.3">
      <c r="C1118" s="1" t="s">
        <v>967</v>
      </c>
      <c r="D1118" s="16">
        <v>13305</v>
      </c>
      <c r="E1118" s="13" t="s">
        <v>1962</v>
      </c>
      <c r="J1118" s="5" t="str">
        <f t="shared" si="34"/>
        <v>A7</v>
      </c>
      <c r="K1118" s="5"/>
      <c r="L1118" s="5" t="str">
        <f t="shared" si="35"/>
        <v>A7</v>
      </c>
    </row>
    <row r="1119" spans="3:12" ht="15.6" x14ac:dyDescent="0.3">
      <c r="C1119" s="1" t="s">
        <v>968</v>
      </c>
      <c r="D1119" s="16">
        <v>13263</v>
      </c>
      <c r="E1119" s="13" t="s">
        <v>1962</v>
      </c>
      <c r="J1119" s="5" t="str">
        <f t="shared" si="34"/>
        <v>A7</v>
      </c>
      <c r="K1119" s="5"/>
      <c r="L1119" s="5" t="str">
        <f t="shared" si="35"/>
        <v>A7</v>
      </c>
    </row>
    <row r="1120" spans="3:12" ht="15.6" x14ac:dyDescent="0.3">
      <c r="C1120" s="1" t="s">
        <v>969</v>
      </c>
      <c r="D1120" s="16">
        <v>13273</v>
      </c>
      <c r="E1120" s="13" t="s">
        <v>1962</v>
      </c>
      <c r="J1120" s="5" t="str">
        <f t="shared" si="34"/>
        <v>A7</v>
      </c>
      <c r="K1120" s="5"/>
      <c r="L1120" s="5" t="str">
        <f t="shared" si="35"/>
        <v>A7</v>
      </c>
    </row>
    <row r="1121" spans="3:12" ht="15.6" x14ac:dyDescent="0.3">
      <c r="C1121" s="1" t="s">
        <v>970</v>
      </c>
      <c r="D1121" s="16">
        <v>13258</v>
      </c>
      <c r="E1121" s="13" t="s">
        <v>1962</v>
      </c>
      <c r="J1121" s="5" t="str">
        <f t="shared" si="34"/>
        <v>A7</v>
      </c>
      <c r="K1121" s="5"/>
      <c r="L1121" s="5" t="str">
        <f t="shared" si="35"/>
        <v>A7</v>
      </c>
    </row>
    <row r="1122" spans="3:12" ht="15.6" x14ac:dyDescent="0.3">
      <c r="C1122" s="1" t="s">
        <v>971</v>
      </c>
      <c r="D1122" s="16">
        <v>13292</v>
      </c>
      <c r="E1122" s="13" t="s">
        <v>1962</v>
      </c>
      <c r="J1122" s="5" t="str">
        <f t="shared" si="34"/>
        <v>A7</v>
      </c>
      <c r="K1122" s="5"/>
      <c r="L1122" s="5" t="str">
        <f t="shared" si="35"/>
        <v>A7</v>
      </c>
    </row>
    <row r="1123" spans="3:12" ht="15.6" x14ac:dyDescent="0.3">
      <c r="C1123" s="1" t="s">
        <v>972</v>
      </c>
      <c r="D1123" s="16">
        <v>13292</v>
      </c>
      <c r="E1123" s="13" t="s">
        <v>1962</v>
      </c>
      <c r="J1123" s="5" t="str">
        <f t="shared" si="34"/>
        <v>A7</v>
      </c>
      <c r="K1123" s="5"/>
      <c r="L1123" s="5" t="str">
        <f t="shared" si="35"/>
        <v>A7</v>
      </c>
    </row>
    <row r="1124" spans="3:12" ht="15.6" x14ac:dyDescent="0.3">
      <c r="C1124" s="1" t="s">
        <v>973</v>
      </c>
      <c r="D1124" s="16">
        <v>13292</v>
      </c>
      <c r="E1124" s="13" t="s">
        <v>1962</v>
      </c>
      <c r="J1124" s="5" t="str">
        <f t="shared" si="34"/>
        <v>A7</v>
      </c>
      <c r="K1124" s="5"/>
      <c r="L1124" s="5" t="str">
        <f t="shared" si="35"/>
        <v>A7</v>
      </c>
    </row>
    <row r="1125" spans="3:12" ht="15.6" x14ac:dyDescent="0.3">
      <c r="C1125" s="1" t="s">
        <v>974</v>
      </c>
      <c r="D1125" s="16">
        <v>13268</v>
      </c>
      <c r="E1125" s="13" t="s">
        <v>1962</v>
      </c>
      <c r="J1125" s="5" t="str">
        <f t="shared" si="34"/>
        <v>A7</v>
      </c>
      <c r="K1125" s="5"/>
      <c r="L1125" s="5" t="str">
        <f t="shared" si="35"/>
        <v>A7</v>
      </c>
    </row>
    <row r="1126" spans="3:12" ht="15.6" x14ac:dyDescent="0.3">
      <c r="C1126" s="1" t="s">
        <v>975</v>
      </c>
      <c r="D1126" s="16">
        <v>13276</v>
      </c>
      <c r="E1126" s="13" t="s">
        <v>1962</v>
      </c>
      <c r="J1126" s="5" t="str">
        <f t="shared" si="34"/>
        <v>A7</v>
      </c>
      <c r="K1126" s="5"/>
      <c r="L1126" s="5" t="str">
        <f t="shared" si="35"/>
        <v>A7</v>
      </c>
    </row>
    <row r="1127" spans="3:12" ht="15.6" x14ac:dyDescent="0.3">
      <c r="C1127" s="1" t="s">
        <v>976</v>
      </c>
      <c r="D1127" s="16">
        <v>13282</v>
      </c>
      <c r="E1127" s="13" t="s">
        <v>1962</v>
      </c>
      <c r="J1127" s="5" t="str">
        <f t="shared" si="34"/>
        <v>A7</v>
      </c>
      <c r="K1127" s="5"/>
      <c r="L1127" s="5" t="str">
        <f t="shared" si="35"/>
        <v>A7</v>
      </c>
    </row>
    <row r="1128" spans="3:12" ht="15.6" x14ac:dyDescent="0.3">
      <c r="C1128" s="1" t="s">
        <v>977</v>
      </c>
      <c r="D1128" s="16">
        <v>13307</v>
      </c>
      <c r="E1128" s="13" t="s">
        <v>1962</v>
      </c>
      <c r="J1128" s="5" t="str">
        <f t="shared" si="34"/>
        <v>A7</v>
      </c>
      <c r="K1128" s="5"/>
      <c r="L1128" s="5" t="str">
        <f t="shared" si="35"/>
        <v>A7</v>
      </c>
    </row>
    <row r="1129" spans="3:12" ht="15.6" x14ac:dyDescent="0.3">
      <c r="C1129" s="1" t="s">
        <v>978</v>
      </c>
      <c r="D1129" s="16">
        <v>13295</v>
      </c>
      <c r="E1129" s="13" t="s">
        <v>1962</v>
      </c>
      <c r="J1129" s="5" t="str">
        <f t="shared" si="34"/>
        <v>A7</v>
      </c>
      <c r="K1129" s="5"/>
      <c r="L1129" s="5" t="str">
        <f t="shared" si="35"/>
        <v>A7</v>
      </c>
    </row>
    <row r="1130" spans="3:12" ht="15.6" x14ac:dyDescent="0.3">
      <c r="C1130" s="3">
        <v>42827</v>
      </c>
      <c r="D1130" s="16">
        <v>13295</v>
      </c>
      <c r="E1130" s="13" t="s">
        <v>1962</v>
      </c>
      <c r="J1130" s="5" t="str">
        <f t="shared" si="34"/>
        <v>A7</v>
      </c>
      <c r="K1130" s="5"/>
      <c r="L1130" s="5" t="str">
        <f t="shared" si="35"/>
        <v>A7</v>
      </c>
    </row>
    <row r="1131" spans="3:12" ht="15.6" x14ac:dyDescent="0.3">
      <c r="C1131" s="3">
        <v>42857</v>
      </c>
      <c r="D1131" s="16">
        <v>13295</v>
      </c>
      <c r="E1131" s="13" t="s">
        <v>1962</v>
      </c>
      <c r="J1131" s="5" t="str">
        <f t="shared" si="34"/>
        <v>A7</v>
      </c>
      <c r="K1131" s="5"/>
      <c r="L1131" s="5" t="str">
        <f t="shared" si="35"/>
        <v>A7</v>
      </c>
    </row>
    <row r="1132" spans="3:12" ht="15.6" x14ac:dyDescent="0.3">
      <c r="C1132" s="1" t="s">
        <v>979</v>
      </c>
      <c r="D1132" s="16">
        <v>13262</v>
      </c>
      <c r="E1132" s="13" t="s">
        <v>1962</v>
      </c>
      <c r="J1132" s="5" t="str">
        <f t="shared" si="34"/>
        <v>A7</v>
      </c>
      <c r="K1132" s="5"/>
      <c r="L1132" s="5" t="str">
        <f t="shared" si="35"/>
        <v>A7</v>
      </c>
    </row>
    <row r="1133" spans="3:12" ht="15.6" x14ac:dyDescent="0.3">
      <c r="C1133" s="1" t="s">
        <v>980</v>
      </c>
      <c r="D1133" s="16">
        <v>13255</v>
      </c>
      <c r="E1133" s="13" t="s">
        <v>1962</v>
      </c>
      <c r="J1133" s="5" t="str">
        <f t="shared" si="34"/>
        <v>A7</v>
      </c>
      <c r="K1133" s="5"/>
      <c r="L1133" s="5" t="str">
        <f t="shared" si="35"/>
        <v>A7</v>
      </c>
    </row>
    <row r="1134" spans="3:12" ht="15.6" x14ac:dyDescent="0.3">
      <c r="C1134" s="1" t="s">
        <v>981</v>
      </c>
      <c r="D1134" s="16">
        <v>13270</v>
      </c>
      <c r="E1134" s="13" t="s">
        <v>1962</v>
      </c>
      <c r="J1134" s="5" t="str">
        <f t="shared" si="34"/>
        <v>A7</v>
      </c>
      <c r="K1134" s="5"/>
      <c r="L1134" s="5" t="str">
        <f t="shared" si="35"/>
        <v>A7</v>
      </c>
    </row>
    <row r="1135" spans="3:12" ht="15.6" x14ac:dyDescent="0.3">
      <c r="C1135" s="1" t="s">
        <v>982</v>
      </c>
      <c r="D1135" s="16">
        <v>13241</v>
      </c>
      <c r="E1135" s="13" t="s">
        <v>1962</v>
      </c>
      <c r="J1135" s="5" t="str">
        <f t="shared" si="34"/>
        <v>A7</v>
      </c>
      <c r="K1135" s="5"/>
      <c r="L1135" s="5" t="str">
        <f t="shared" si="35"/>
        <v>A7</v>
      </c>
    </row>
    <row r="1136" spans="3:12" ht="15.6" x14ac:dyDescent="0.3">
      <c r="C1136" s="1" t="s">
        <v>983</v>
      </c>
      <c r="D1136" s="16">
        <v>13251</v>
      </c>
      <c r="E1136" s="13" t="s">
        <v>1962</v>
      </c>
      <c r="J1136" s="5" t="str">
        <f t="shared" si="34"/>
        <v>A7</v>
      </c>
      <c r="K1136" s="5"/>
      <c r="L1136" s="5" t="str">
        <f t="shared" si="35"/>
        <v>A7</v>
      </c>
    </row>
    <row r="1137" spans="3:12" ht="15.6" x14ac:dyDescent="0.3">
      <c r="C1137" s="3">
        <v>43041</v>
      </c>
      <c r="D1137" s="16">
        <v>13251</v>
      </c>
      <c r="E1137" s="13" t="s">
        <v>1962</v>
      </c>
      <c r="J1137" s="5" t="str">
        <f t="shared" si="34"/>
        <v>A7</v>
      </c>
      <c r="K1137" s="5"/>
      <c r="L1137" s="5" t="str">
        <f t="shared" si="35"/>
        <v>A7</v>
      </c>
    </row>
    <row r="1138" spans="3:12" ht="15.6" x14ac:dyDescent="0.3">
      <c r="C1138" s="3">
        <v>43071</v>
      </c>
      <c r="D1138" s="16">
        <v>13251</v>
      </c>
      <c r="E1138" s="13" t="s">
        <v>1962</v>
      </c>
      <c r="J1138" s="5" t="str">
        <f t="shared" si="34"/>
        <v>A7</v>
      </c>
      <c r="K1138" s="5"/>
      <c r="L1138" s="5" t="str">
        <f t="shared" si="35"/>
        <v>A7</v>
      </c>
    </row>
    <row r="1139" spans="3:12" ht="15.6" x14ac:dyDescent="0.3">
      <c r="C1139" s="1" t="s">
        <v>984</v>
      </c>
      <c r="D1139" s="16">
        <v>13263</v>
      </c>
      <c r="E1139" s="13" t="s">
        <v>1962</v>
      </c>
      <c r="J1139" s="5" t="str">
        <f t="shared" si="34"/>
        <v>A7</v>
      </c>
      <c r="K1139" s="5"/>
      <c r="L1139" s="5" t="str">
        <f t="shared" si="35"/>
        <v>A7</v>
      </c>
    </row>
    <row r="1140" spans="3:12" ht="15.6" x14ac:dyDescent="0.3">
      <c r="C1140" s="1" t="s">
        <v>985</v>
      </c>
      <c r="D1140" s="16">
        <v>13263</v>
      </c>
      <c r="E1140" s="13" t="s">
        <v>1962</v>
      </c>
      <c r="J1140" s="5" t="str">
        <f t="shared" si="34"/>
        <v>A7</v>
      </c>
      <c r="K1140" s="5"/>
      <c r="L1140" s="5" t="str">
        <f t="shared" si="35"/>
        <v>A7</v>
      </c>
    </row>
    <row r="1141" spans="3:12" ht="15.6" x14ac:dyDescent="0.3">
      <c r="C1141" s="1" t="s">
        <v>986</v>
      </c>
      <c r="D1141" s="16">
        <v>13263</v>
      </c>
      <c r="E1141" s="13" t="s">
        <v>1962</v>
      </c>
      <c r="J1141" s="5" t="str">
        <f t="shared" si="34"/>
        <v>A7</v>
      </c>
      <c r="K1141" s="5"/>
      <c r="L1141" s="5" t="str">
        <f t="shared" si="35"/>
        <v>A7</v>
      </c>
    </row>
    <row r="1142" spans="3:12" ht="15.6" x14ac:dyDescent="0.3">
      <c r="C1142" s="1" t="s">
        <v>987</v>
      </c>
      <c r="D1142" s="16">
        <v>13262</v>
      </c>
      <c r="E1142" s="13" t="s">
        <v>1962</v>
      </c>
      <c r="J1142" s="5" t="str">
        <f t="shared" si="34"/>
        <v>A7</v>
      </c>
      <c r="K1142" s="5"/>
      <c r="L1142" s="5" t="str">
        <f t="shared" si="35"/>
        <v>A7</v>
      </c>
    </row>
    <row r="1143" spans="3:12" ht="15.6" x14ac:dyDescent="0.3">
      <c r="C1143" s="1" t="s">
        <v>988</v>
      </c>
      <c r="D1143" s="16">
        <v>13261</v>
      </c>
      <c r="E1143" s="13" t="s">
        <v>1962</v>
      </c>
      <c r="J1143" s="5" t="str">
        <f t="shared" si="34"/>
        <v>A7</v>
      </c>
      <c r="K1143" s="5"/>
      <c r="L1143" s="5" t="str">
        <f t="shared" si="35"/>
        <v>A7</v>
      </c>
    </row>
    <row r="1144" spans="3:12" ht="15.6" x14ac:dyDescent="0.3">
      <c r="C1144" s="1" t="s">
        <v>989</v>
      </c>
      <c r="D1144" s="16">
        <v>13261</v>
      </c>
      <c r="E1144" s="13" t="s">
        <v>1962</v>
      </c>
      <c r="J1144" s="5" t="str">
        <f t="shared" si="34"/>
        <v>A7</v>
      </c>
      <c r="K1144" s="5"/>
      <c r="L1144" s="5" t="str">
        <f t="shared" si="35"/>
        <v>A7</v>
      </c>
    </row>
    <row r="1145" spans="3:12" ht="15.6" x14ac:dyDescent="0.3">
      <c r="C1145" s="1" t="s">
        <v>990</v>
      </c>
      <c r="D1145" s="16">
        <v>13261</v>
      </c>
      <c r="E1145" s="13" t="s">
        <v>1962</v>
      </c>
      <c r="J1145" s="5" t="str">
        <f t="shared" si="34"/>
        <v>A7</v>
      </c>
      <c r="K1145" s="5"/>
      <c r="L1145" s="5" t="str">
        <f t="shared" si="35"/>
        <v>A7</v>
      </c>
    </row>
    <row r="1146" spans="3:12" ht="15.6" x14ac:dyDescent="0.3">
      <c r="C1146" s="1" t="s">
        <v>991</v>
      </c>
      <c r="D1146" s="16">
        <v>13285</v>
      </c>
      <c r="E1146" s="13" t="s">
        <v>1962</v>
      </c>
      <c r="J1146" s="5" t="str">
        <f t="shared" si="34"/>
        <v>A7</v>
      </c>
      <c r="K1146" s="5"/>
      <c r="L1146" s="5" t="str">
        <f t="shared" si="35"/>
        <v>A7</v>
      </c>
    </row>
    <row r="1147" spans="3:12" ht="15.6" x14ac:dyDescent="0.3">
      <c r="C1147" s="1" t="s">
        <v>992</v>
      </c>
      <c r="D1147" s="16">
        <v>13303</v>
      </c>
      <c r="E1147" s="13" t="s">
        <v>1962</v>
      </c>
      <c r="J1147" s="5" t="str">
        <f t="shared" si="34"/>
        <v>A7</v>
      </c>
      <c r="K1147" s="5"/>
      <c r="L1147" s="5" t="str">
        <f t="shared" si="35"/>
        <v>A7</v>
      </c>
    </row>
    <row r="1148" spans="3:12" ht="15.6" x14ac:dyDescent="0.3">
      <c r="C1148" s="1" t="s">
        <v>993</v>
      </c>
      <c r="D1148" s="16">
        <v>13289</v>
      </c>
      <c r="E1148" s="13" t="s">
        <v>1962</v>
      </c>
      <c r="J1148" s="5" t="str">
        <f t="shared" si="34"/>
        <v>A7</v>
      </c>
      <c r="K1148" s="5"/>
      <c r="L1148" s="5" t="str">
        <f t="shared" si="35"/>
        <v>A7</v>
      </c>
    </row>
    <row r="1149" spans="3:12" ht="15.6" x14ac:dyDescent="0.3">
      <c r="C1149" s="1" t="s">
        <v>994</v>
      </c>
      <c r="D1149" s="16">
        <v>13293</v>
      </c>
      <c r="E1149" s="13" t="s">
        <v>1962</v>
      </c>
      <c r="J1149" s="5" t="str">
        <f t="shared" si="34"/>
        <v>A7</v>
      </c>
      <c r="K1149" s="5"/>
      <c r="L1149" s="5" t="str">
        <f t="shared" si="35"/>
        <v>A7</v>
      </c>
    </row>
    <row r="1150" spans="3:12" ht="15.6" x14ac:dyDescent="0.3">
      <c r="C1150" s="1" t="s">
        <v>995</v>
      </c>
      <c r="D1150" s="16">
        <v>13269</v>
      </c>
      <c r="E1150" s="13" t="s">
        <v>1962</v>
      </c>
      <c r="J1150" s="5" t="str">
        <f t="shared" si="34"/>
        <v>A7</v>
      </c>
      <c r="K1150" s="5"/>
      <c r="L1150" s="5" t="str">
        <f t="shared" si="35"/>
        <v>A7</v>
      </c>
    </row>
    <row r="1151" spans="3:12" ht="15.6" x14ac:dyDescent="0.3">
      <c r="C1151" s="1" t="s">
        <v>996</v>
      </c>
      <c r="D1151" s="16">
        <v>13269</v>
      </c>
      <c r="E1151" s="13" t="s">
        <v>1962</v>
      </c>
      <c r="J1151" s="5" t="str">
        <f t="shared" si="34"/>
        <v>A7</v>
      </c>
      <c r="K1151" s="5"/>
      <c r="L1151" s="5" t="str">
        <f t="shared" si="35"/>
        <v>A7</v>
      </c>
    </row>
    <row r="1152" spans="3:12" ht="15.6" x14ac:dyDescent="0.3">
      <c r="C1152" s="1" t="s">
        <v>997</v>
      </c>
      <c r="D1152" s="16">
        <v>13269</v>
      </c>
      <c r="E1152" s="13" t="s">
        <v>1962</v>
      </c>
      <c r="J1152" s="5" t="str">
        <f t="shared" si="34"/>
        <v>A7</v>
      </c>
      <c r="K1152" s="5"/>
      <c r="L1152" s="5" t="str">
        <f t="shared" si="35"/>
        <v>A7</v>
      </c>
    </row>
    <row r="1153" spans="3:12" ht="15.6" x14ac:dyDescent="0.3">
      <c r="C1153" s="1" t="s">
        <v>998</v>
      </c>
      <c r="D1153" s="16">
        <v>13272</v>
      </c>
      <c r="E1153" s="13" t="s">
        <v>1962</v>
      </c>
      <c r="J1153" s="5" t="str">
        <f t="shared" si="34"/>
        <v>A7</v>
      </c>
      <c r="K1153" s="5"/>
      <c r="L1153" s="5" t="str">
        <f t="shared" si="35"/>
        <v>A7</v>
      </c>
    </row>
    <row r="1154" spans="3:12" ht="15.6" x14ac:dyDescent="0.3">
      <c r="C1154" s="1" t="s">
        <v>999</v>
      </c>
      <c r="D1154" s="16">
        <v>13280</v>
      </c>
      <c r="E1154" s="13" t="s">
        <v>1962</v>
      </c>
      <c r="J1154" s="5" t="str">
        <f t="shared" si="34"/>
        <v>A7</v>
      </c>
      <c r="K1154" s="5"/>
      <c r="L1154" s="5" t="str">
        <f t="shared" si="35"/>
        <v>A7</v>
      </c>
    </row>
    <row r="1155" spans="3:12" ht="15.6" x14ac:dyDescent="0.3">
      <c r="C1155" s="1" t="s">
        <v>1000</v>
      </c>
      <c r="D1155" s="16">
        <v>13294</v>
      </c>
      <c r="E1155" s="13" t="s">
        <v>1962</v>
      </c>
      <c r="J1155" s="5" t="str">
        <f t="shared" si="34"/>
        <v>A7</v>
      </c>
      <c r="K1155" s="5"/>
      <c r="L1155" s="5" t="str">
        <f t="shared" si="35"/>
        <v>A7</v>
      </c>
    </row>
    <row r="1156" spans="3:12" ht="15.6" x14ac:dyDescent="0.3">
      <c r="C1156" s="1" t="s">
        <v>1001</v>
      </c>
      <c r="D1156" s="16">
        <v>13294</v>
      </c>
      <c r="E1156" s="13" t="s">
        <v>1962</v>
      </c>
      <c r="J1156" s="5" t="str">
        <f t="shared" si="34"/>
        <v>A7</v>
      </c>
      <c r="K1156" s="5"/>
      <c r="L1156" s="5" t="str">
        <f t="shared" si="35"/>
        <v>A7</v>
      </c>
    </row>
    <row r="1157" spans="3:12" ht="15.6" x14ac:dyDescent="0.3">
      <c r="C1157" s="1" t="s">
        <v>1002</v>
      </c>
      <c r="D1157" s="16">
        <v>13308</v>
      </c>
      <c r="E1157" s="13" t="s">
        <v>1962</v>
      </c>
      <c r="J1157" s="5" t="str">
        <f t="shared" si="34"/>
        <v>A7</v>
      </c>
      <c r="K1157" s="5"/>
      <c r="L1157" s="5" t="str">
        <f t="shared" si="35"/>
        <v>A7</v>
      </c>
    </row>
    <row r="1158" spans="3:12" ht="15.6" x14ac:dyDescent="0.3">
      <c r="C1158" s="3">
        <v>42828</v>
      </c>
      <c r="D1158" s="16">
        <v>13308</v>
      </c>
      <c r="E1158" s="13" t="s">
        <v>1962</v>
      </c>
      <c r="J1158" s="5" t="str">
        <f t="shared" si="34"/>
        <v>A7</v>
      </c>
      <c r="K1158" s="5"/>
      <c r="L1158" s="5" t="str">
        <f t="shared" si="35"/>
        <v>A7</v>
      </c>
    </row>
    <row r="1159" spans="3:12" ht="15.6" x14ac:dyDescent="0.3">
      <c r="C1159" s="3">
        <v>42858</v>
      </c>
      <c r="D1159" s="16">
        <v>13308</v>
      </c>
      <c r="E1159" s="13" t="s">
        <v>1962</v>
      </c>
      <c r="J1159" s="5" t="str">
        <f t="shared" ref="J1159:J1222" si="36">L1158</f>
        <v>A7</v>
      </c>
      <c r="K1159" s="5"/>
      <c r="L1159" s="5" t="str">
        <f t="shared" si="35"/>
        <v>A7</v>
      </c>
    </row>
    <row r="1160" spans="3:12" ht="15.6" x14ac:dyDescent="0.3">
      <c r="C1160" s="1" t="s">
        <v>1003</v>
      </c>
      <c r="D1160" s="16">
        <v>13297</v>
      </c>
      <c r="E1160" s="13" t="s">
        <v>1962</v>
      </c>
      <c r="J1160" s="5" t="str">
        <f t="shared" si="36"/>
        <v>A7</v>
      </c>
      <c r="K1160" s="5"/>
      <c r="L1160" s="5" t="str">
        <f t="shared" ref="L1160:L1223" si="37">E1161</f>
        <v>A7</v>
      </c>
    </row>
    <row r="1161" spans="3:12" ht="15.6" x14ac:dyDescent="0.3">
      <c r="C1161" s="1" t="s">
        <v>1004</v>
      </c>
      <c r="D1161" s="16">
        <v>13283</v>
      </c>
      <c r="E1161" s="13" t="s">
        <v>1962</v>
      </c>
      <c r="J1161" s="5" t="str">
        <f t="shared" si="36"/>
        <v>A7</v>
      </c>
      <c r="K1161" s="5"/>
      <c r="L1161" s="5" t="str">
        <f t="shared" si="37"/>
        <v>A7</v>
      </c>
    </row>
    <row r="1162" spans="3:12" ht="15.6" x14ac:dyDescent="0.3">
      <c r="C1162" s="1" t="s">
        <v>1005</v>
      </c>
      <c r="D1162" s="16">
        <v>13273</v>
      </c>
      <c r="E1162" s="13" t="s">
        <v>1962</v>
      </c>
      <c r="J1162" s="5" t="str">
        <f t="shared" si="36"/>
        <v>A7</v>
      </c>
      <c r="K1162" s="5"/>
      <c r="L1162" s="5" t="str">
        <f t="shared" si="37"/>
        <v>A7</v>
      </c>
    </row>
    <row r="1163" spans="3:12" ht="15.6" x14ac:dyDescent="0.3">
      <c r="C1163" s="1" t="s">
        <v>1006</v>
      </c>
      <c r="D1163" s="16">
        <v>13306</v>
      </c>
      <c r="E1163" s="13" t="s">
        <v>1962</v>
      </c>
      <c r="J1163" s="5" t="str">
        <f t="shared" si="36"/>
        <v>A7</v>
      </c>
      <c r="K1163" s="5"/>
      <c r="L1163" s="5" t="str">
        <f t="shared" si="37"/>
        <v>A7</v>
      </c>
    </row>
    <row r="1164" spans="3:12" ht="15.6" x14ac:dyDescent="0.3">
      <c r="C1164" s="1" t="s">
        <v>1007</v>
      </c>
      <c r="D1164" s="16">
        <v>13326</v>
      </c>
      <c r="E1164" s="13" t="s">
        <v>1962</v>
      </c>
      <c r="J1164" s="5" t="str">
        <f t="shared" si="36"/>
        <v>A7</v>
      </c>
      <c r="K1164" s="5"/>
      <c r="L1164" s="5" t="str">
        <f t="shared" si="37"/>
        <v>A7</v>
      </c>
    </row>
    <row r="1165" spans="3:12" ht="15.6" x14ac:dyDescent="0.3">
      <c r="C1165" s="3">
        <v>43042</v>
      </c>
      <c r="D1165" s="16">
        <v>13326</v>
      </c>
      <c r="E1165" s="13" t="s">
        <v>1962</v>
      </c>
      <c r="J1165" s="5" t="str">
        <f t="shared" si="36"/>
        <v>A7</v>
      </c>
      <c r="K1165" s="5"/>
      <c r="L1165" s="5" t="str">
        <f t="shared" si="37"/>
        <v>A7</v>
      </c>
    </row>
    <row r="1166" spans="3:12" ht="15.6" x14ac:dyDescent="0.3">
      <c r="C1166" s="3">
        <v>43072</v>
      </c>
      <c r="D1166" s="16">
        <v>13326</v>
      </c>
      <c r="E1166" s="13" t="s">
        <v>1962</v>
      </c>
      <c r="J1166" s="5" t="str">
        <f t="shared" si="36"/>
        <v>A7</v>
      </c>
      <c r="K1166" s="5"/>
      <c r="L1166" s="5" t="str">
        <f t="shared" si="37"/>
        <v>A7</v>
      </c>
    </row>
    <row r="1167" spans="3:12" ht="15.6" x14ac:dyDescent="0.3">
      <c r="C1167" s="1" t="s">
        <v>1008</v>
      </c>
      <c r="D1167" s="16">
        <v>13297</v>
      </c>
      <c r="E1167" s="13" t="s">
        <v>1962</v>
      </c>
      <c r="J1167" s="5" t="str">
        <f t="shared" si="36"/>
        <v>A7</v>
      </c>
      <c r="K1167" s="5"/>
      <c r="L1167" s="5" t="str">
        <f t="shared" si="37"/>
        <v>A7</v>
      </c>
    </row>
    <row r="1168" spans="3:12" ht="15.6" x14ac:dyDescent="0.3">
      <c r="C1168" s="1" t="s">
        <v>1009</v>
      </c>
      <c r="D1168" s="16">
        <v>13293</v>
      </c>
      <c r="E1168" s="13" t="s">
        <v>1962</v>
      </c>
      <c r="J1168" s="5" t="str">
        <f t="shared" si="36"/>
        <v>A7</v>
      </c>
      <c r="K1168" s="5"/>
      <c r="L1168" s="5" t="str">
        <f t="shared" si="37"/>
        <v>A7</v>
      </c>
    </row>
    <row r="1169" spans="3:12" ht="15.6" x14ac:dyDescent="0.3">
      <c r="C1169" s="1" t="s">
        <v>1010</v>
      </c>
      <c r="D1169" s="16">
        <v>13308</v>
      </c>
      <c r="E1169" s="13" t="s">
        <v>1962</v>
      </c>
      <c r="J1169" s="5" t="str">
        <f t="shared" si="36"/>
        <v>A7</v>
      </c>
      <c r="K1169" s="5"/>
      <c r="L1169" s="5" t="str">
        <f t="shared" si="37"/>
        <v>A7</v>
      </c>
    </row>
    <row r="1170" spans="3:12" ht="15.6" x14ac:dyDescent="0.3">
      <c r="C1170" s="1" t="s">
        <v>1011</v>
      </c>
      <c r="D1170" s="16">
        <v>13269</v>
      </c>
      <c r="E1170" s="13" t="s">
        <v>1962</v>
      </c>
      <c r="J1170" s="5" t="str">
        <f t="shared" si="36"/>
        <v>A7</v>
      </c>
      <c r="K1170" s="5"/>
      <c r="L1170" s="5" t="str">
        <f t="shared" si="37"/>
        <v>A7</v>
      </c>
    </row>
    <row r="1171" spans="3:12" ht="15.6" x14ac:dyDescent="0.3">
      <c r="C1171" s="1" t="s">
        <v>1012</v>
      </c>
      <c r="D1171" s="16">
        <v>13275</v>
      </c>
      <c r="E1171" s="13" t="s">
        <v>1962</v>
      </c>
      <c r="J1171" s="5" t="str">
        <f t="shared" si="36"/>
        <v>A7</v>
      </c>
      <c r="K1171" s="5"/>
      <c r="L1171" s="5" t="str">
        <f t="shared" si="37"/>
        <v>A7</v>
      </c>
    </row>
    <row r="1172" spans="3:12" ht="15.6" x14ac:dyDescent="0.3">
      <c r="C1172" s="1" t="s">
        <v>1013</v>
      </c>
      <c r="D1172" s="16">
        <v>13275</v>
      </c>
      <c r="E1172" s="13" t="s">
        <v>1962</v>
      </c>
      <c r="J1172" s="5" t="str">
        <f t="shared" si="36"/>
        <v>A7</v>
      </c>
      <c r="K1172" s="5"/>
      <c r="L1172" s="5" t="str">
        <f t="shared" si="37"/>
        <v>A7</v>
      </c>
    </row>
    <row r="1173" spans="3:12" ht="15.6" x14ac:dyDescent="0.3">
      <c r="C1173" s="1" t="s">
        <v>1014</v>
      </c>
      <c r="D1173" s="16">
        <v>13275</v>
      </c>
      <c r="E1173" s="13" t="s">
        <v>1962</v>
      </c>
      <c r="J1173" s="5" t="str">
        <f t="shared" si="36"/>
        <v>A7</v>
      </c>
      <c r="K1173" s="5"/>
      <c r="L1173" s="5" t="str">
        <f t="shared" si="37"/>
        <v>A7</v>
      </c>
    </row>
    <row r="1174" spans="3:12" ht="15.6" x14ac:dyDescent="0.3">
      <c r="C1174" s="1" t="s">
        <v>1015</v>
      </c>
      <c r="D1174" s="16">
        <v>13262</v>
      </c>
      <c r="E1174" s="13" t="s">
        <v>1962</v>
      </c>
      <c r="J1174" s="5" t="str">
        <f t="shared" si="36"/>
        <v>A7</v>
      </c>
      <c r="K1174" s="5"/>
      <c r="L1174" s="5" t="str">
        <f t="shared" si="37"/>
        <v>A7</v>
      </c>
    </row>
    <row r="1175" spans="3:12" ht="15.6" x14ac:dyDescent="0.3">
      <c r="C1175" s="1" t="s">
        <v>1016</v>
      </c>
      <c r="D1175" s="16">
        <v>13241</v>
      </c>
      <c r="E1175" s="13" t="s">
        <v>1962</v>
      </c>
      <c r="J1175" s="5" t="str">
        <f t="shared" si="36"/>
        <v>A7</v>
      </c>
      <c r="K1175" s="5"/>
      <c r="L1175" s="5" t="str">
        <f t="shared" si="37"/>
        <v>A7</v>
      </c>
    </row>
    <row r="1176" spans="3:12" ht="15.6" x14ac:dyDescent="0.3">
      <c r="C1176" s="1" t="s">
        <v>1017</v>
      </c>
      <c r="D1176" s="16">
        <v>13268</v>
      </c>
      <c r="E1176" s="13" t="s">
        <v>1962</v>
      </c>
      <c r="J1176" s="5" t="str">
        <f t="shared" si="36"/>
        <v>A7</v>
      </c>
      <c r="K1176" s="5"/>
      <c r="L1176" s="5" t="str">
        <f t="shared" si="37"/>
        <v>A7</v>
      </c>
    </row>
    <row r="1177" spans="3:12" ht="15.6" x14ac:dyDescent="0.3">
      <c r="C1177" s="1" t="s">
        <v>1018</v>
      </c>
      <c r="D1177" s="16">
        <v>13265</v>
      </c>
      <c r="E1177" s="13" t="s">
        <v>1962</v>
      </c>
      <c r="J1177" s="5" t="str">
        <f t="shared" si="36"/>
        <v>A7</v>
      </c>
      <c r="K1177" s="5"/>
      <c r="L1177" s="5" t="str">
        <f t="shared" si="37"/>
        <v>A7</v>
      </c>
    </row>
    <row r="1178" spans="3:12" ht="15.6" x14ac:dyDescent="0.3">
      <c r="C1178" s="1" t="s">
        <v>1019</v>
      </c>
      <c r="D1178" s="16">
        <v>13262</v>
      </c>
      <c r="E1178" s="13" t="s">
        <v>1962</v>
      </c>
      <c r="J1178" s="5" t="str">
        <f t="shared" si="36"/>
        <v>A7</v>
      </c>
      <c r="K1178" s="5"/>
      <c r="L1178" s="5" t="str">
        <f t="shared" si="37"/>
        <v>A7</v>
      </c>
    </row>
    <row r="1179" spans="3:12" ht="15.6" x14ac:dyDescent="0.3">
      <c r="C1179" s="1" t="s">
        <v>1020</v>
      </c>
      <c r="D1179" s="16">
        <v>13262</v>
      </c>
      <c r="E1179" s="13" t="s">
        <v>1962</v>
      </c>
      <c r="J1179" s="5" t="str">
        <f t="shared" si="36"/>
        <v>A7</v>
      </c>
      <c r="K1179" s="5"/>
      <c r="L1179" s="5" t="str">
        <f t="shared" si="37"/>
        <v>A7</v>
      </c>
    </row>
    <row r="1180" spans="3:12" ht="15.6" x14ac:dyDescent="0.3">
      <c r="C1180" s="1" t="s">
        <v>1021</v>
      </c>
      <c r="D1180" s="16">
        <v>13262</v>
      </c>
      <c r="E1180" s="13" t="s">
        <v>1962</v>
      </c>
      <c r="J1180" s="5" t="str">
        <f t="shared" si="36"/>
        <v>A7</v>
      </c>
      <c r="K1180" s="5"/>
      <c r="L1180" s="5" t="str">
        <f t="shared" si="37"/>
        <v>A7</v>
      </c>
    </row>
    <row r="1181" spans="3:12" ht="15.6" x14ac:dyDescent="0.3">
      <c r="C1181" s="1" t="s">
        <v>1022</v>
      </c>
      <c r="D1181" s="16">
        <v>13247</v>
      </c>
      <c r="E1181" s="13" t="s">
        <v>1962</v>
      </c>
      <c r="J1181" s="5" t="str">
        <f t="shared" si="36"/>
        <v>A7</v>
      </c>
      <c r="K1181" s="5"/>
      <c r="L1181" s="5" t="str">
        <f t="shared" si="37"/>
        <v>A7</v>
      </c>
    </row>
    <row r="1182" spans="3:12" ht="15.6" x14ac:dyDescent="0.3">
      <c r="C1182" s="1" t="s">
        <v>1023</v>
      </c>
      <c r="D1182" s="16">
        <v>13247</v>
      </c>
      <c r="E1182" s="13" t="s">
        <v>1962</v>
      </c>
      <c r="J1182" s="5" t="str">
        <f t="shared" si="36"/>
        <v>A7</v>
      </c>
      <c r="K1182" s="5"/>
      <c r="L1182" s="5" t="str">
        <f t="shared" si="37"/>
        <v>A7</v>
      </c>
    </row>
    <row r="1183" spans="3:12" ht="15.6" x14ac:dyDescent="0.3">
      <c r="C1183" s="1" t="s">
        <v>1024</v>
      </c>
      <c r="D1183" s="16">
        <v>13256</v>
      </c>
      <c r="E1183" s="13" t="s">
        <v>1962</v>
      </c>
      <c r="J1183" s="5" t="str">
        <f t="shared" si="36"/>
        <v>A7</v>
      </c>
      <c r="K1183" s="5"/>
      <c r="L1183" s="5" t="str">
        <f t="shared" si="37"/>
        <v>A7</v>
      </c>
    </row>
    <row r="1184" spans="3:12" ht="15.6" x14ac:dyDescent="0.3">
      <c r="C1184" s="1" t="s">
        <v>1025</v>
      </c>
      <c r="D1184" s="16">
        <v>13249</v>
      </c>
      <c r="E1184" s="13" t="s">
        <v>1962</v>
      </c>
      <c r="J1184" s="5" t="str">
        <f t="shared" si="36"/>
        <v>A7</v>
      </c>
      <c r="K1184" s="5"/>
      <c r="L1184" s="5" t="str">
        <f t="shared" si="37"/>
        <v>A7</v>
      </c>
    </row>
    <row r="1185" spans="3:12" ht="15.6" x14ac:dyDescent="0.3">
      <c r="C1185" s="1" t="s">
        <v>1026</v>
      </c>
      <c r="D1185" s="16">
        <v>13254</v>
      </c>
      <c r="E1185" s="13" t="s">
        <v>1962</v>
      </c>
      <c r="J1185" s="5" t="str">
        <f t="shared" si="36"/>
        <v>A7</v>
      </c>
      <c r="K1185" s="5"/>
      <c r="L1185" s="5" t="str">
        <f t="shared" si="37"/>
        <v>A7</v>
      </c>
    </row>
    <row r="1186" spans="3:12" ht="15.6" x14ac:dyDescent="0.3">
      <c r="C1186" s="3">
        <v>42739</v>
      </c>
      <c r="D1186" s="16">
        <v>13254</v>
      </c>
      <c r="E1186" s="13" t="s">
        <v>1962</v>
      </c>
      <c r="J1186" s="5" t="str">
        <f t="shared" si="36"/>
        <v>A7</v>
      </c>
      <c r="K1186" s="5"/>
      <c r="L1186" s="5" t="str">
        <f t="shared" si="37"/>
        <v>A7</v>
      </c>
    </row>
    <row r="1187" spans="3:12" ht="15.6" x14ac:dyDescent="0.3">
      <c r="C1187" s="3">
        <v>42770</v>
      </c>
      <c r="D1187" s="16">
        <v>13254</v>
      </c>
      <c r="E1187" s="13" t="s">
        <v>1962</v>
      </c>
      <c r="J1187" s="5" t="str">
        <f t="shared" si="36"/>
        <v>A7</v>
      </c>
      <c r="K1187" s="5"/>
      <c r="L1187" s="5" t="str">
        <f t="shared" si="37"/>
        <v>A7</v>
      </c>
    </row>
    <row r="1188" spans="3:12" ht="15.6" x14ac:dyDescent="0.3">
      <c r="C1188" s="1" t="s">
        <v>1027</v>
      </c>
      <c r="D1188" s="16">
        <v>13257</v>
      </c>
      <c r="E1188" s="13" t="s">
        <v>1962</v>
      </c>
      <c r="J1188" s="5" t="str">
        <f t="shared" si="36"/>
        <v>A7</v>
      </c>
      <c r="K1188" s="5"/>
      <c r="L1188" s="5" t="str">
        <f t="shared" si="37"/>
        <v>A7</v>
      </c>
    </row>
    <row r="1189" spans="3:12" ht="15.6" x14ac:dyDescent="0.3">
      <c r="C1189" s="1" t="s">
        <v>1028</v>
      </c>
      <c r="D1189" s="16">
        <v>13259</v>
      </c>
      <c r="E1189" s="13" t="s">
        <v>1962</v>
      </c>
      <c r="J1189" s="5" t="str">
        <f t="shared" si="36"/>
        <v>A7</v>
      </c>
      <c r="K1189" s="5"/>
      <c r="L1189" s="5" t="str">
        <f t="shared" si="37"/>
        <v>A7</v>
      </c>
    </row>
    <row r="1190" spans="3:12" ht="15.6" x14ac:dyDescent="0.3">
      <c r="C1190" s="1" t="s">
        <v>1029</v>
      </c>
      <c r="D1190" s="16">
        <v>13262</v>
      </c>
      <c r="E1190" s="13" t="s">
        <v>1962</v>
      </c>
      <c r="J1190" s="5" t="str">
        <f t="shared" si="36"/>
        <v>A7</v>
      </c>
      <c r="K1190" s="5"/>
      <c r="L1190" s="5" t="str">
        <f t="shared" si="37"/>
        <v>A7</v>
      </c>
    </row>
    <row r="1191" spans="3:12" ht="15.6" x14ac:dyDescent="0.3">
      <c r="C1191" s="1" t="s">
        <v>1030</v>
      </c>
      <c r="D1191" s="16">
        <v>13260</v>
      </c>
      <c r="E1191" s="13" t="s">
        <v>1962</v>
      </c>
      <c r="J1191" s="5" t="str">
        <f t="shared" si="36"/>
        <v>A7</v>
      </c>
      <c r="K1191" s="5"/>
      <c r="L1191" s="5" t="str">
        <f t="shared" si="37"/>
        <v>A7</v>
      </c>
    </row>
    <row r="1192" spans="3:12" ht="15.6" x14ac:dyDescent="0.3">
      <c r="C1192" s="1" t="s">
        <v>1031</v>
      </c>
      <c r="D1192" s="16">
        <v>13274</v>
      </c>
      <c r="E1192" s="13" t="s">
        <v>1962</v>
      </c>
      <c r="J1192" s="5" t="str">
        <f t="shared" si="36"/>
        <v>A7</v>
      </c>
      <c r="K1192" s="5"/>
      <c r="L1192" s="5" t="str">
        <f t="shared" si="37"/>
        <v>A7</v>
      </c>
    </row>
    <row r="1193" spans="3:12" ht="15.6" x14ac:dyDescent="0.3">
      <c r="C1193" s="3">
        <v>42951</v>
      </c>
      <c r="D1193" s="16">
        <v>13274</v>
      </c>
      <c r="E1193" s="13" t="s">
        <v>1962</v>
      </c>
      <c r="J1193" s="5" t="str">
        <f t="shared" si="36"/>
        <v>A7</v>
      </c>
      <c r="K1193" s="5"/>
      <c r="L1193" s="5" t="str">
        <f t="shared" si="37"/>
        <v>A7</v>
      </c>
    </row>
    <row r="1194" spans="3:12" ht="15.6" x14ac:dyDescent="0.3">
      <c r="C1194" s="3">
        <v>42982</v>
      </c>
      <c r="D1194" s="16">
        <v>13274</v>
      </c>
      <c r="E1194" s="13" t="s">
        <v>1962</v>
      </c>
      <c r="J1194" s="5" t="str">
        <f t="shared" si="36"/>
        <v>A7</v>
      </c>
      <c r="K1194" s="5"/>
      <c r="L1194" s="5" t="str">
        <f t="shared" si="37"/>
        <v>A7</v>
      </c>
    </row>
    <row r="1195" spans="3:12" ht="15.6" x14ac:dyDescent="0.3">
      <c r="C1195" s="1" t="s">
        <v>1032</v>
      </c>
      <c r="D1195" s="16">
        <v>13256</v>
      </c>
      <c r="E1195" s="13" t="s">
        <v>1962</v>
      </c>
      <c r="J1195" s="5" t="str">
        <f t="shared" si="36"/>
        <v>A7</v>
      </c>
      <c r="K1195" s="5"/>
      <c r="L1195" s="5" t="str">
        <f t="shared" si="37"/>
        <v>A7</v>
      </c>
    </row>
    <row r="1196" spans="3:12" ht="15.6" x14ac:dyDescent="0.3">
      <c r="C1196" s="1" t="s">
        <v>1033</v>
      </c>
      <c r="D1196" s="16">
        <v>13216</v>
      </c>
      <c r="E1196" s="13" t="s">
        <v>1962</v>
      </c>
      <c r="J1196" s="5" t="str">
        <f t="shared" si="36"/>
        <v>A7</v>
      </c>
      <c r="K1196" s="5"/>
      <c r="L1196" s="5" t="str">
        <f t="shared" si="37"/>
        <v>A7</v>
      </c>
    </row>
    <row r="1197" spans="3:12" ht="15.6" x14ac:dyDescent="0.3">
      <c r="C1197" s="1" t="s">
        <v>1034</v>
      </c>
      <c r="D1197" s="16">
        <v>13232</v>
      </c>
      <c r="E1197" s="13" t="s">
        <v>1962</v>
      </c>
      <c r="J1197" s="5" t="str">
        <f t="shared" si="36"/>
        <v>A7</v>
      </c>
      <c r="K1197" s="5"/>
      <c r="L1197" s="5" t="str">
        <f t="shared" si="37"/>
        <v>A6</v>
      </c>
    </row>
    <row r="1198" spans="3:12" ht="15.6" x14ac:dyDescent="0.3">
      <c r="C1198" s="1" t="s">
        <v>1035</v>
      </c>
      <c r="D1198" s="16">
        <v>13198</v>
      </c>
      <c r="E1198" s="13" t="s">
        <v>1961</v>
      </c>
      <c r="J1198" s="5" t="str">
        <f t="shared" si="36"/>
        <v>A6</v>
      </c>
      <c r="K1198" s="5"/>
      <c r="L1198" s="5" t="str">
        <f t="shared" si="37"/>
        <v>A6</v>
      </c>
    </row>
    <row r="1199" spans="3:12" ht="15.6" x14ac:dyDescent="0.3">
      <c r="C1199" s="1" t="s">
        <v>1036</v>
      </c>
      <c r="D1199" s="16">
        <v>13198</v>
      </c>
      <c r="E1199" s="13" t="s">
        <v>1961</v>
      </c>
      <c r="J1199" s="5" t="str">
        <f t="shared" si="36"/>
        <v>A6</v>
      </c>
      <c r="K1199" s="5"/>
      <c r="L1199" s="5" t="str">
        <f t="shared" si="37"/>
        <v>A6</v>
      </c>
    </row>
    <row r="1200" spans="3:12" ht="15.6" x14ac:dyDescent="0.3">
      <c r="C1200" s="1" t="s">
        <v>1037</v>
      </c>
      <c r="D1200" s="16">
        <v>13198</v>
      </c>
      <c r="E1200" s="13" t="s">
        <v>1961</v>
      </c>
      <c r="J1200" s="5" t="str">
        <f t="shared" si="36"/>
        <v>A6</v>
      </c>
      <c r="K1200" s="5"/>
      <c r="L1200" s="5" t="str">
        <f t="shared" si="37"/>
        <v>A6</v>
      </c>
    </row>
    <row r="1201" spans="3:12" ht="15.6" x14ac:dyDescent="0.3">
      <c r="C1201" s="1" t="s">
        <v>1038</v>
      </c>
      <c r="D1201" s="16">
        <v>13198</v>
      </c>
      <c r="E1201" s="13" t="s">
        <v>1961</v>
      </c>
      <c r="J1201" s="5" t="str">
        <f t="shared" si="36"/>
        <v>A6</v>
      </c>
      <c r="K1201" s="5"/>
      <c r="L1201" s="5" t="str">
        <f t="shared" si="37"/>
        <v>A6</v>
      </c>
    </row>
    <row r="1202" spans="3:12" ht="15.6" x14ac:dyDescent="0.3">
      <c r="C1202" s="1" t="s">
        <v>1039</v>
      </c>
      <c r="D1202" s="16">
        <v>13189</v>
      </c>
      <c r="E1202" s="13" t="s">
        <v>1961</v>
      </c>
      <c r="J1202" s="5" t="str">
        <f t="shared" si="36"/>
        <v>A6</v>
      </c>
      <c r="K1202" s="5"/>
      <c r="L1202" s="5" t="str">
        <f t="shared" si="37"/>
        <v>A7</v>
      </c>
    </row>
    <row r="1203" spans="3:12" ht="15.6" x14ac:dyDescent="0.3">
      <c r="C1203" s="1" t="s">
        <v>1040</v>
      </c>
      <c r="D1203" s="16">
        <v>13233</v>
      </c>
      <c r="E1203" s="13" t="s">
        <v>1962</v>
      </c>
      <c r="J1203" s="5" t="str">
        <f t="shared" si="36"/>
        <v>A7</v>
      </c>
      <c r="K1203" s="5"/>
      <c r="L1203" s="5" t="str">
        <f t="shared" si="37"/>
        <v>A7</v>
      </c>
    </row>
    <row r="1204" spans="3:12" ht="15.6" x14ac:dyDescent="0.3">
      <c r="C1204" s="1" t="s">
        <v>1041</v>
      </c>
      <c r="D1204" s="16">
        <v>13233</v>
      </c>
      <c r="E1204" s="13" t="s">
        <v>1962</v>
      </c>
      <c r="J1204" s="5" t="str">
        <f t="shared" si="36"/>
        <v>A7</v>
      </c>
      <c r="K1204" s="5"/>
      <c r="L1204" s="5" t="str">
        <f t="shared" si="37"/>
        <v>A7</v>
      </c>
    </row>
    <row r="1205" spans="3:12" ht="15.6" x14ac:dyDescent="0.3">
      <c r="C1205" s="1" t="s">
        <v>1042</v>
      </c>
      <c r="D1205" s="16">
        <v>13261</v>
      </c>
      <c r="E1205" s="13" t="s">
        <v>1962</v>
      </c>
      <c r="J1205" s="5" t="str">
        <f t="shared" si="36"/>
        <v>A7</v>
      </c>
      <c r="K1205" s="5"/>
      <c r="L1205" s="5" t="str">
        <f t="shared" si="37"/>
        <v>A7</v>
      </c>
    </row>
    <row r="1206" spans="3:12" ht="15.6" x14ac:dyDescent="0.3">
      <c r="C1206" s="1" t="s">
        <v>1043</v>
      </c>
      <c r="D1206" s="16">
        <v>13253</v>
      </c>
      <c r="E1206" s="13" t="s">
        <v>1962</v>
      </c>
      <c r="J1206" s="5" t="str">
        <f t="shared" si="36"/>
        <v>A7</v>
      </c>
      <c r="K1206" s="5"/>
      <c r="L1206" s="5" t="str">
        <f t="shared" si="37"/>
        <v>A7</v>
      </c>
    </row>
    <row r="1207" spans="3:12" ht="15.6" x14ac:dyDescent="0.3">
      <c r="C1207" s="1" t="s">
        <v>1044</v>
      </c>
      <c r="D1207" s="16">
        <v>13253</v>
      </c>
      <c r="E1207" s="13" t="s">
        <v>1962</v>
      </c>
      <c r="J1207" s="5" t="str">
        <f t="shared" si="36"/>
        <v>A7</v>
      </c>
      <c r="K1207" s="5"/>
      <c r="L1207" s="5" t="str">
        <f t="shared" si="37"/>
        <v>A7</v>
      </c>
    </row>
    <row r="1208" spans="3:12" ht="15.6" x14ac:dyDescent="0.3">
      <c r="C1208" s="1" t="s">
        <v>1045</v>
      </c>
      <c r="D1208" s="16">
        <v>13253</v>
      </c>
      <c r="E1208" s="13" t="s">
        <v>1962</v>
      </c>
      <c r="J1208" s="5" t="str">
        <f t="shared" si="36"/>
        <v>A7</v>
      </c>
      <c r="K1208" s="5"/>
      <c r="L1208" s="5" t="str">
        <f t="shared" si="37"/>
        <v>A7</v>
      </c>
    </row>
    <row r="1209" spans="3:12" ht="15.6" x14ac:dyDescent="0.3">
      <c r="C1209" s="1" t="s">
        <v>1046</v>
      </c>
      <c r="D1209" s="16">
        <v>13253</v>
      </c>
      <c r="E1209" s="13" t="s">
        <v>1962</v>
      </c>
      <c r="J1209" s="5" t="str">
        <f t="shared" si="36"/>
        <v>A7</v>
      </c>
      <c r="K1209" s="5"/>
      <c r="L1209" s="5" t="str">
        <f t="shared" si="37"/>
        <v>A7</v>
      </c>
    </row>
    <row r="1210" spans="3:12" ht="15.6" x14ac:dyDescent="0.3">
      <c r="C1210" s="1" t="s">
        <v>1047</v>
      </c>
      <c r="D1210" s="16">
        <v>13230</v>
      </c>
      <c r="E1210" s="13" t="s">
        <v>1962</v>
      </c>
      <c r="J1210" s="5" t="str">
        <f t="shared" si="36"/>
        <v>A7</v>
      </c>
      <c r="K1210" s="5"/>
      <c r="L1210" s="5" t="str">
        <f t="shared" si="37"/>
        <v>A7</v>
      </c>
    </row>
    <row r="1211" spans="3:12" ht="15.6" x14ac:dyDescent="0.3">
      <c r="C1211" s="1" t="s">
        <v>1048</v>
      </c>
      <c r="D1211" s="16">
        <v>13212</v>
      </c>
      <c r="E1211" s="13" t="s">
        <v>1962</v>
      </c>
      <c r="J1211" s="5" t="str">
        <f t="shared" si="36"/>
        <v>A7</v>
      </c>
      <c r="K1211" s="5"/>
      <c r="L1211" s="5" t="str">
        <f t="shared" si="37"/>
        <v>A7</v>
      </c>
    </row>
    <row r="1212" spans="3:12" ht="15.6" x14ac:dyDescent="0.3">
      <c r="C1212" s="1" t="s">
        <v>1049</v>
      </c>
      <c r="D1212" s="16">
        <v>13233</v>
      </c>
      <c r="E1212" s="13" t="s">
        <v>1962</v>
      </c>
      <c r="J1212" s="5" t="str">
        <f t="shared" si="36"/>
        <v>A7</v>
      </c>
      <c r="K1212" s="5"/>
      <c r="L1212" s="5" t="str">
        <f t="shared" si="37"/>
        <v>A7</v>
      </c>
    </row>
    <row r="1213" spans="3:12" ht="15.6" x14ac:dyDescent="0.3">
      <c r="C1213" s="1" t="s">
        <v>1050</v>
      </c>
      <c r="D1213" s="16">
        <v>13260</v>
      </c>
      <c r="E1213" s="13" t="s">
        <v>1962</v>
      </c>
      <c r="J1213" s="5" t="str">
        <f t="shared" si="36"/>
        <v>A7</v>
      </c>
      <c r="K1213" s="5"/>
      <c r="L1213" s="5" t="str">
        <f t="shared" si="37"/>
        <v>A7</v>
      </c>
    </row>
    <row r="1214" spans="3:12" ht="15.6" x14ac:dyDescent="0.3">
      <c r="C1214" s="1" t="s">
        <v>1051</v>
      </c>
      <c r="D1214" s="16">
        <v>13260</v>
      </c>
      <c r="E1214" s="13" t="s">
        <v>1962</v>
      </c>
      <c r="J1214" s="5" t="str">
        <f t="shared" si="36"/>
        <v>A7</v>
      </c>
      <c r="K1214" s="5"/>
      <c r="L1214" s="5" t="str">
        <f t="shared" si="37"/>
        <v>A7</v>
      </c>
    </row>
    <row r="1215" spans="3:12" ht="15.6" x14ac:dyDescent="0.3">
      <c r="C1215" s="1" t="s">
        <v>1052</v>
      </c>
      <c r="D1215" s="16">
        <v>13260</v>
      </c>
      <c r="E1215" s="13" t="s">
        <v>1962</v>
      </c>
      <c r="J1215" s="5" t="str">
        <f t="shared" si="36"/>
        <v>A7</v>
      </c>
      <c r="K1215" s="5"/>
      <c r="L1215" s="5" t="str">
        <f t="shared" si="37"/>
        <v>A7</v>
      </c>
    </row>
    <row r="1216" spans="3:12" ht="15.6" x14ac:dyDescent="0.3">
      <c r="C1216" s="3">
        <v>42740</v>
      </c>
      <c r="D1216" s="16">
        <v>13260</v>
      </c>
      <c r="E1216" s="13" t="s">
        <v>1962</v>
      </c>
      <c r="J1216" s="5" t="str">
        <f t="shared" si="36"/>
        <v>A7</v>
      </c>
      <c r="K1216" s="5"/>
      <c r="L1216" s="5" t="str">
        <f t="shared" si="37"/>
        <v>A7</v>
      </c>
    </row>
    <row r="1217" spans="3:12" ht="15.6" x14ac:dyDescent="0.3">
      <c r="C1217" s="1" t="s">
        <v>1053</v>
      </c>
      <c r="D1217" s="16">
        <v>13249</v>
      </c>
      <c r="E1217" s="13" t="s">
        <v>1962</v>
      </c>
      <c r="J1217" s="5" t="str">
        <f t="shared" si="36"/>
        <v>A7</v>
      </c>
      <c r="K1217" s="5"/>
      <c r="L1217" s="5" t="str">
        <f t="shared" si="37"/>
        <v>A7</v>
      </c>
    </row>
    <row r="1218" spans="3:12" ht="15.6" x14ac:dyDescent="0.3">
      <c r="C1218" s="1" t="s">
        <v>1054</v>
      </c>
      <c r="D1218" s="16">
        <v>13231</v>
      </c>
      <c r="E1218" s="13" t="s">
        <v>1962</v>
      </c>
      <c r="J1218" s="5" t="str">
        <f t="shared" si="36"/>
        <v>A7</v>
      </c>
      <c r="K1218" s="5"/>
      <c r="L1218" s="5" t="str">
        <f t="shared" si="37"/>
        <v>A7</v>
      </c>
    </row>
    <row r="1219" spans="3:12" ht="15.6" x14ac:dyDescent="0.3">
      <c r="C1219" s="1" t="s">
        <v>1055</v>
      </c>
      <c r="D1219" s="16">
        <v>13263</v>
      </c>
      <c r="E1219" s="13" t="s">
        <v>1962</v>
      </c>
      <c r="J1219" s="5" t="str">
        <f t="shared" si="36"/>
        <v>A7</v>
      </c>
      <c r="K1219" s="5"/>
      <c r="L1219" s="5" t="str">
        <f t="shared" si="37"/>
        <v>A7</v>
      </c>
    </row>
    <row r="1220" spans="3:12" ht="15.6" x14ac:dyDescent="0.3">
      <c r="C1220" s="1" t="s">
        <v>1056</v>
      </c>
      <c r="D1220" s="16">
        <v>13272</v>
      </c>
      <c r="E1220" s="13" t="s">
        <v>1962</v>
      </c>
      <c r="J1220" s="5" t="str">
        <f t="shared" si="36"/>
        <v>A7</v>
      </c>
      <c r="K1220" s="5"/>
      <c r="L1220" s="5" t="str">
        <f t="shared" si="37"/>
        <v>A7</v>
      </c>
    </row>
    <row r="1221" spans="3:12" ht="15.6" x14ac:dyDescent="0.3">
      <c r="C1221" s="3">
        <v>42891</v>
      </c>
      <c r="D1221" s="16">
        <v>13272</v>
      </c>
      <c r="E1221" s="13" t="s">
        <v>1962</v>
      </c>
      <c r="J1221" s="5" t="str">
        <f t="shared" si="36"/>
        <v>A7</v>
      </c>
      <c r="K1221" s="5"/>
      <c r="L1221" s="5" t="str">
        <f t="shared" si="37"/>
        <v>A7</v>
      </c>
    </row>
    <row r="1222" spans="3:12" ht="15.6" x14ac:dyDescent="0.3">
      <c r="C1222" s="3">
        <v>42921</v>
      </c>
      <c r="D1222" s="16">
        <v>13272</v>
      </c>
      <c r="E1222" s="13" t="s">
        <v>1962</v>
      </c>
      <c r="J1222" s="5" t="str">
        <f t="shared" si="36"/>
        <v>A7</v>
      </c>
      <c r="K1222" s="5"/>
      <c r="L1222" s="5" t="str">
        <f t="shared" si="37"/>
        <v>A7</v>
      </c>
    </row>
    <row r="1223" spans="3:12" ht="15.6" x14ac:dyDescent="0.3">
      <c r="C1223" s="1" t="s">
        <v>1057</v>
      </c>
      <c r="D1223" s="16">
        <v>13257</v>
      </c>
      <c r="E1223" s="13" t="s">
        <v>1962</v>
      </c>
      <c r="J1223" s="5" t="str">
        <f t="shared" ref="J1223:J1286" si="38">L1222</f>
        <v>A7</v>
      </c>
      <c r="K1223" s="5"/>
      <c r="L1223" s="5" t="str">
        <f t="shared" si="37"/>
        <v>A7</v>
      </c>
    </row>
    <row r="1224" spans="3:12" ht="15.6" x14ac:dyDescent="0.3">
      <c r="C1224" s="1" t="s">
        <v>1058</v>
      </c>
      <c r="D1224" s="16">
        <v>13250</v>
      </c>
      <c r="E1224" s="13" t="s">
        <v>1962</v>
      </c>
      <c r="J1224" s="5" t="str">
        <f t="shared" si="38"/>
        <v>A7</v>
      </c>
      <c r="K1224" s="5"/>
      <c r="L1224" s="5" t="str">
        <f t="shared" ref="L1224:L1287" si="39">E1225</f>
        <v>A7</v>
      </c>
    </row>
    <row r="1225" spans="3:12" ht="15.6" x14ac:dyDescent="0.3">
      <c r="C1225" s="1" t="s">
        <v>1059</v>
      </c>
      <c r="D1225" s="16">
        <v>13288</v>
      </c>
      <c r="E1225" s="13" t="s">
        <v>1962</v>
      </c>
      <c r="J1225" s="5" t="str">
        <f t="shared" si="38"/>
        <v>A7</v>
      </c>
      <c r="K1225" s="5"/>
      <c r="L1225" s="5" t="str">
        <f t="shared" si="39"/>
        <v>A7</v>
      </c>
    </row>
    <row r="1226" spans="3:12" ht="15.6" x14ac:dyDescent="0.3">
      <c r="C1226" s="3">
        <v>43044</v>
      </c>
      <c r="D1226" s="16">
        <v>13288</v>
      </c>
      <c r="E1226" s="13" t="s">
        <v>1962</v>
      </c>
      <c r="J1226" s="5" t="str">
        <f t="shared" si="38"/>
        <v>A7</v>
      </c>
      <c r="K1226" s="5"/>
      <c r="L1226" s="5" t="str">
        <f t="shared" si="39"/>
        <v>A7</v>
      </c>
    </row>
    <row r="1227" spans="3:12" ht="15.6" x14ac:dyDescent="0.3">
      <c r="C1227" s="1" t="s">
        <v>1060</v>
      </c>
      <c r="D1227" s="16">
        <v>13273</v>
      </c>
      <c r="E1227" s="13" t="s">
        <v>1962</v>
      </c>
      <c r="J1227" s="5" t="str">
        <f t="shared" si="38"/>
        <v>A7</v>
      </c>
      <c r="K1227" s="5"/>
      <c r="L1227" s="5" t="str">
        <f t="shared" si="39"/>
        <v>A7</v>
      </c>
    </row>
    <row r="1228" spans="3:12" ht="15.6" x14ac:dyDescent="0.3">
      <c r="C1228" s="1" t="s">
        <v>1061</v>
      </c>
      <c r="D1228" s="16">
        <v>13273</v>
      </c>
      <c r="E1228" s="13" t="s">
        <v>1962</v>
      </c>
      <c r="J1228" s="5" t="str">
        <f t="shared" si="38"/>
        <v>A7</v>
      </c>
      <c r="K1228" s="5"/>
      <c r="L1228" s="5" t="str">
        <f t="shared" si="39"/>
        <v>A7</v>
      </c>
    </row>
    <row r="1229" spans="3:12" ht="15.6" x14ac:dyDescent="0.3">
      <c r="C1229" s="1" t="s">
        <v>1062</v>
      </c>
      <c r="D1229" s="16">
        <v>13273</v>
      </c>
      <c r="E1229" s="13" t="s">
        <v>1962</v>
      </c>
      <c r="J1229" s="5" t="str">
        <f t="shared" si="38"/>
        <v>A7</v>
      </c>
      <c r="K1229" s="5"/>
      <c r="L1229" s="5" t="str">
        <f t="shared" si="39"/>
        <v>A7</v>
      </c>
    </row>
    <row r="1230" spans="3:12" ht="15.6" x14ac:dyDescent="0.3">
      <c r="C1230" s="1" t="s">
        <v>1063</v>
      </c>
      <c r="D1230" s="16">
        <v>13252</v>
      </c>
      <c r="E1230" s="13" t="s">
        <v>1962</v>
      </c>
      <c r="J1230" s="5" t="str">
        <f t="shared" si="38"/>
        <v>A7</v>
      </c>
      <c r="K1230" s="5"/>
      <c r="L1230" s="5" t="str">
        <f t="shared" si="39"/>
        <v>A7</v>
      </c>
    </row>
    <row r="1231" spans="3:12" ht="15.6" x14ac:dyDescent="0.3">
      <c r="C1231" s="1" t="s">
        <v>1064</v>
      </c>
      <c r="D1231" s="16">
        <v>13232</v>
      </c>
      <c r="E1231" s="13" t="s">
        <v>1962</v>
      </c>
      <c r="J1231" s="5" t="str">
        <f t="shared" si="38"/>
        <v>A7</v>
      </c>
      <c r="K1231" s="5"/>
      <c r="L1231" s="5" t="str">
        <f t="shared" si="39"/>
        <v>A7</v>
      </c>
    </row>
    <row r="1232" spans="3:12" ht="15.6" x14ac:dyDescent="0.3">
      <c r="C1232" s="1" t="s">
        <v>1065</v>
      </c>
      <c r="D1232" s="16">
        <v>13239</v>
      </c>
      <c r="E1232" s="13" t="s">
        <v>1962</v>
      </c>
      <c r="J1232" s="5" t="str">
        <f t="shared" si="38"/>
        <v>A7</v>
      </c>
      <c r="K1232" s="5"/>
      <c r="L1232" s="5" t="str">
        <f t="shared" si="39"/>
        <v>A7</v>
      </c>
    </row>
    <row r="1233" spans="3:12" ht="15.6" x14ac:dyDescent="0.3">
      <c r="C1233" s="1" t="s">
        <v>1066</v>
      </c>
      <c r="D1233" s="16">
        <v>13276</v>
      </c>
      <c r="E1233" s="13" t="s">
        <v>1962</v>
      </c>
      <c r="J1233" s="5" t="str">
        <f t="shared" si="38"/>
        <v>A7</v>
      </c>
      <c r="K1233" s="5"/>
      <c r="L1233" s="5" t="str">
        <f t="shared" si="39"/>
        <v>A7</v>
      </c>
    </row>
    <row r="1234" spans="3:12" ht="15.6" x14ac:dyDescent="0.3">
      <c r="C1234" s="1" t="s">
        <v>1067</v>
      </c>
      <c r="D1234" s="16">
        <v>13343</v>
      </c>
      <c r="E1234" s="13" t="s">
        <v>1962</v>
      </c>
      <c r="J1234" s="5" t="str">
        <f t="shared" si="38"/>
        <v>A7</v>
      </c>
      <c r="K1234" s="5"/>
      <c r="L1234" s="5" t="str">
        <f t="shared" si="39"/>
        <v>A7</v>
      </c>
    </row>
    <row r="1235" spans="3:12" ht="15.6" x14ac:dyDescent="0.3">
      <c r="C1235" s="1" t="s">
        <v>1068</v>
      </c>
      <c r="D1235" s="16">
        <v>13343</v>
      </c>
      <c r="E1235" s="13" t="s">
        <v>1962</v>
      </c>
      <c r="J1235" s="5" t="str">
        <f t="shared" si="38"/>
        <v>A7</v>
      </c>
      <c r="K1235" s="5"/>
      <c r="L1235" s="5" t="str">
        <f t="shared" si="39"/>
        <v>A7</v>
      </c>
    </row>
    <row r="1236" spans="3:12" ht="15.6" x14ac:dyDescent="0.3">
      <c r="C1236" s="1" t="s">
        <v>1069</v>
      </c>
      <c r="D1236" s="16">
        <v>13343</v>
      </c>
      <c r="E1236" s="13" t="s">
        <v>1962</v>
      </c>
      <c r="J1236" s="5" t="str">
        <f t="shared" si="38"/>
        <v>A7</v>
      </c>
      <c r="K1236" s="5"/>
      <c r="L1236" s="5" t="str">
        <f t="shared" si="39"/>
        <v>A7</v>
      </c>
    </row>
    <row r="1237" spans="3:12" ht="15.6" x14ac:dyDescent="0.3">
      <c r="C1237" s="1" t="s">
        <v>1070</v>
      </c>
      <c r="D1237" s="16">
        <v>13231</v>
      </c>
      <c r="E1237" s="13" t="s">
        <v>1962</v>
      </c>
      <c r="J1237" s="5" t="str">
        <f t="shared" si="38"/>
        <v>A7</v>
      </c>
      <c r="K1237" s="5"/>
      <c r="L1237" s="5" t="str">
        <f t="shared" si="39"/>
        <v>A7</v>
      </c>
    </row>
    <row r="1238" spans="3:12" ht="15.6" x14ac:dyDescent="0.3">
      <c r="C1238" s="1" t="s">
        <v>1071</v>
      </c>
      <c r="D1238" s="16">
        <v>13230</v>
      </c>
      <c r="E1238" s="13" t="s">
        <v>1962</v>
      </c>
      <c r="J1238" s="5" t="str">
        <f t="shared" si="38"/>
        <v>A7</v>
      </c>
      <c r="K1238" s="5"/>
      <c r="L1238" s="5" t="str">
        <f t="shared" si="39"/>
        <v>A7</v>
      </c>
    </row>
    <row r="1239" spans="3:12" ht="15.6" x14ac:dyDescent="0.3">
      <c r="C1239" s="1" t="s">
        <v>1072</v>
      </c>
      <c r="D1239" s="16">
        <v>13249</v>
      </c>
      <c r="E1239" s="13" t="s">
        <v>1962</v>
      </c>
      <c r="J1239" s="5" t="str">
        <f t="shared" si="38"/>
        <v>A7</v>
      </c>
      <c r="K1239" s="5"/>
      <c r="L1239" s="5" t="str">
        <f t="shared" si="39"/>
        <v>A7</v>
      </c>
    </row>
    <row r="1240" spans="3:12" ht="15.6" x14ac:dyDescent="0.3">
      <c r="C1240" s="1" t="s">
        <v>1073</v>
      </c>
      <c r="D1240" s="16">
        <v>13249</v>
      </c>
      <c r="E1240" s="13" t="s">
        <v>1962</v>
      </c>
      <c r="J1240" s="5" t="str">
        <f t="shared" si="38"/>
        <v>A7</v>
      </c>
      <c r="K1240" s="5"/>
      <c r="L1240" s="5" t="str">
        <f t="shared" si="39"/>
        <v>A7</v>
      </c>
    </row>
    <row r="1241" spans="3:12" ht="15.6" x14ac:dyDescent="0.3">
      <c r="C1241" s="1" t="s">
        <v>1074</v>
      </c>
      <c r="D1241" s="16">
        <v>13229</v>
      </c>
      <c r="E1241" s="13" t="s">
        <v>1962</v>
      </c>
      <c r="J1241" s="5" t="str">
        <f t="shared" si="38"/>
        <v>A7</v>
      </c>
      <c r="K1241" s="5"/>
      <c r="L1241" s="5" t="str">
        <f t="shared" si="39"/>
        <v>A7</v>
      </c>
    </row>
    <row r="1242" spans="3:12" ht="15.6" x14ac:dyDescent="0.3">
      <c r="C1242" s="1" t="s">
        <v>1075</v>
      </c>
      <c r="D1242" s="16">
        <v>13229</v>
      </c>
      <c r="E1242" s="13" t="s">
        <v>1962</v>
      </c>
      <c r="J1242" s="5" t="str">
        <f t="shared" si="38"/>
        <v>A7</v>
      </c>
      <c r="K1242" s="5"/>
      <c r="L1242" s="5" t="str">
        <f t="shared" si="39"/>
        <v>A7</v>
      </c>
    </row>
    <row r="1243" spans="3:12" ht="15.6" x14ac:dyDescent="0.3">
      <c r="C1243" s="1" t="s">
        <v>1076</v>
      </c>
      <c r="D1243" s="16">
        <v>13229</v>
      </c>
      <c r="E1243" s="13" t="s">
        <v>1962</v>
      </c>
      <c r="J1243" s="5" t="str">
        <f t="shared" si="38"/>
        <v>A7</v>
      </c>
      <c r="K1243" s="5"/>
      <c r="L1243" s="5" t="str">
        <f t="shared" si="39"/>
        <v>A7</v>
      </c>
    </row>
    <row r="1244" spans="3:12" ht="15.6" x14ac:dyDescent="0.3">
      <c r="C1244" s="1" t="s">
        <v>1077</v>
      </c>
      <c r="D1244" s="16">
        <v>13245</v>
      </c>
      <c r="E1244" s="13" t="s">
        <v>1962</v>
      </c>
      <c r="J1244" s="5" t="str">
        <f t="shared" si="38"/>
        <v>A7</v>
      </c>
      <c r="K1244" s="5"/>
      <c r="L1244" s="5" t="str">
        <f t="shared" si="39"/>
        <v>A7</v>
      </c>
    </row>
    <row r="1245" spans="3:12" ht="15.6" x14ac:dyDescent="0.3">
      <c r="C1245" s="1" t="s">
        <v>1078</v>
      </c>
      <c r="D1245" s="16">
        <v>13269</v>
      </c>
      <c r="E1245" s="13" t="s">
        <v>1962</v>
      </c>
      <c r="J1245" s="5" t="str">
        <f t="shared" si="38"/>
        <v>A7</v>
      </c>
      <c r="K1245" s="5"/>
      <c r="L1245" s="5" t="str">
        <f t="shared" si="39"/>
        <v>A7</v>
      </c>
    </row>
    <row r="1246" spans="3:12" ht="15.6" x14ac:dyDescent="0.3">
      <c r="C1246" s="1" t="s">
        <v>1079</v>
      </c>
      <c r="D1246" s="16">
        <v>13254</v>
      </c>
      <c r="E1246" s="13" t="s">
        <v>1962</v>
      </c>
      <c r="J1246" s="5" t="str">
        <f t="shared" si="38"/>
        <v>A7</v>
      </c>
      <c r="K1246" s="5"/>
      <c r="L1246" s="5" t="str">
        <f t="shared" si="39"/>
        <v>A7</v>
      </c>
    </row>
    <row r="1247" spans="3:12" ht="15.6" x14ac:dyDescent="0.3">
      <c r="C1247" s="3">
        <v>42741</v>
      </c>
      <c r="D1247" s="16">
        <v>13254</v>
      </c>
      <c r="E1247" s="13" t="s">
        <v>1962</v>
      </c>
      <c r="J1247" s="5" t="str">
        <f t="shared" si="38"/>
        <v>A7</v>
      </c>
      <c r="K1247" s="5"/>
      <c r="L1247" s="5" t="str">
        <f t="shared" si="39"/>
        <v>A7</v>
      </c>
    </row>
    <row r="1248" spans="3:12" ht="15.6" x14ac:dyDescent="0.3">
      <c r="C1248" s="1" t="s">
        <v>1080</v>
      </c>
      <c r="D1248" s="16">
        <v>13244</v>
      </c>
      <c r="E1248" s="13" t="s">
        <v>1962</v>
      </c>
      <c r="J1248" s="5" t="str">
        <f t="shared" si="38"/>
        <v>A7</v>
      </c>
      <c r="K1248" s="5"/>
      <c r="L1248" s="5" t="str">
        <f t="shared" si="39"/>
        <v>A7</v>
      </c>
    </row>
    <row r="1249" spans="3:12" ht="15.6" x14ac:dyDescent="0.3">
      <c r="C1249" s="3">
        <v>42800</v>
      </c>
      <c r="D1249" s="16">
        <v>13244</v>
      </c>
      <c r="E1249" s="13" t="s">
        <v>1962</v>
      </c>
      <c r="J1249" s="5" t="str">
        <f t="shared" si="38"/>
        <v>A7</v>
      </c>
      <c r="K1249" s="5"/>
      <c r="L1249" s="5" t="str">
        <f t="shared" si="39"/>
        <v>A7</v>
      </c>
    </row>
    <row r="1250" spans="3:12" ht="15.6" x14ac:dyDescent="0.3">
      <c r="C1250" s="3">
        <v>42831</v>
      </c>
      <c r="D1250" s="16">
        <v>13244</v>
      </c>
      <c r="E1250" s="13" t="s">
        <v>1962</v>
      </c>
      <c r="J1250" s="5" t="str">
        <f t="shared" si="38"/>
        <v>A7</v>
      </c>
      <c r="K1250" s="5"/>
      <c r="L1250" s="5" t="str">
        <f t="shared" si="39"/>
        <v>A7</v>
      </c>
    </row>
    <row r="1251" spans="3:12" ht="15.6" x14ac:dyDescent="0.3">
      <c r="C1251" s="1" t="s">
        <v>1081</v>
      </c>
      <c r="D1251" s="16">
        <v>13221</v>
      </c>
      <c r="E1251" s="13" t="s">
        <v>1962</v>
      </c>
      <c r="J1251" s="5" t="str">
        <f t="shared" si="38"/>
        <v>A7</v>
      </c>
      <c r="K1251" s="5"/>
      <c r="L1251" s="5" t="str">
        <f t="shared" si="39"/>
        <v>A7</v>
      </c>
    </row>
    <row r="1252" spans="3:12" ht="15.6" x14ac:dyDescent="0.3">
      <c r="C1252" s="1" t="s">
        <v>1082</v>
      </c>
      <c r="D1252" s="16">
        <v>13219</v>
      </c>
      <c r="E1252" s="13" t="s">
        <v>1962</v>
      </c>
      <c r="J1252" s="5" t="str">
        <f t="shared" si="38"/>
        <v>A7</v>
      </c>
      <c r="K1252" s="5"/>
      <c r="L1252" s="5" t="str">
        <f t="shared" si="39"/>
        <v>A7</v>
      </c>
    </row>
    <row r="1253" spans="3:12" ht="15.6" x14ac:dyDescent="0.3">
      <c r="C1253" s="1" t="s">
        <v>1083</v>
      </c>
      <c r="D1253" s="16">
        <v>13240</v>
      </c>
      <c r="E1253" s="13" t="s">
        <v>1962</v>
      </c>
      <c r="J1253" s="5" t="str">
        <f t="shared" si="38"/>
        <v>A7</v>
      </c>
      <c r="K1253" s="5"/>
      <c r="L1253" s="5" t="str">
        <f t="shared" si="39"/>
        <v>A7</v>
      </c>
    </row>
    <row r="1254" spans="3:12" ht="15.6" x14ac:dyDescent="0.3">
      <c r="C1254" s="1" t="s">
        <v>1084</v>
      </c>
      <c r="D1254" s="16">
        <v>13249</v>
      </c>
      <c r="E1254" s="13" t="s">
        <v>1962</v>
      </c>
      <c r="J1254" s="5" t="str">
        <f t="shared" si="38"/>
        <v>A7</v>
      </c>
      <c r="K1254" s="5"/>
      <c r="L1254" s="5" t="str">
        <f t="shared" si="39"/>
        <v>A7</v>
      </c>
    </row>
    <row r="1255" spans="3:12" ht="15.6" x14ac:dyDescent="0.3">
      <c r="C1255" s="1" t="s">
        <v>1085</v>
      </c>
      <c r="D1255" s="16">
        <v>13226</v>
      </c>
      <c r="E1255" s="13" t="s">
        <v>1962</v>
      </c>
      <c r="J1255" s="5" t="str">
        <f t="shared" si="38"/>
        <v>A7</v>
      </c>
      <c r="K1255" s="5"/>
      <c r="L1255" s="5" t="str">
        <f t="shared" si="39"/>
        <v>A7</v>
      </c>
    </row>
    <row r="1256" spans="3:12" ht="15.6" x14ac:dyDescent="0.3">
      <c r="C1256" s="3">
        <v>43014</v>
      </c>
      <c r="D1256" s="16">
        <v>13226</v>
      </c>
      <c r="E1256" s="13" t="s">
        <v>1962</v>
      </c>
      <c r="J1256" s="5" t="str">
        <f t="shared" si="38"/>
        <v>A7</v>
      </c>
      <c r="K1256" s="5"/>
      <c r="L1256" s="5" t="str">
        <f t="shared" si="39"/>
        <v>A7</v>
      </c>
    </row>
    <row r="1257" spans="3:12" ht="15.6" x14ac:dyDescent="0.3">
      <c r="C1257" s="3">
        <v>43045</v>
      </c>
      <c r="D1257" s="16">
        <v>13226</v>
      </c>
      <c r="E1257" s="13" t="s">
        <v>1962</v>
      </c>
      <c r="J1257" s="5" t="str">
        <f t="shared" si="38"/>
        <v>A7</v>
      </c>
      <c r="K1257" s="5"/>
      <c r="L1257" s="5" t="str">
        <f t="shared" si="39"/>
        <v>A7</v>
      </c>
    </row>
    <row r="1258" spans="3:12" ht="15.6" x14ac:dyDescent="0.3">
      <c r="C1258" s="1" t="s">
        <v>1086</v>
      </c>
      <c r="D1258" s="16">
        <v>13226</v>
      </c>
      <c r="E1258" s="13" t="s">
        <v>1962</v>
      </c>
      <c r="J1258" s="5" t="str">
        <f t="shared" si="38"/>
        <v>A7</v>
      </c>
      <c r="K1258" s="5"/>
      <c r="L1258" s="5" t="str">
        <f t="shared" si="39"/>
        <v>A7</v>
      </c>
    </row>
    <row r="1259" spans="3:12" ht="15.6" x14ac:dyDescent="0.3">
      <c r="C1259" s="1" t="s">
        <v>1087</v>
      </c>
      <c r="D1259" s="16">
        <v>13228</v>
      </c>
      <c r="E1259" s="13" t="s">
        <v>1962</v>
      </c>
      <c r="J1259" s="5" t="str">
        <f t="shared" si="38"/>
        <v>A7</v>
      </c>
      <c r="K1259" s="5"/>
      <c r="L1259" s="5" t="str">
        <f t="shared" si="39"/>
        <v>A7</v>
      </c>
    </row>
    <row r="1260" spans="3:12" ht="15.6" x14ac:dyDescent="0.3">
      <c r="C1260" s="1" t="s">
        <v>1088</v>
      </c>
      <c r="D1260" s="16">
        <v>13220</v>
      </c>
      <c r="E1260" s="13" t="s">
        <v>1962</v>
      </c>
      <c r="J1260" s="5" t="str">
        <f t="shared" si="38"/>
        <v>A7</v>
      </c>
      <c r="K1260" s="5"/>
      <c r="L1260" s="5" t="str">
        <f t="shared" si="39"/>
        <v>A7</v>
      </c>
    </row>
    <row r="1261" spans="3:12" ht="15.6" x14ac:dyDescent="0.3">
      <c r="C1261" s="1" t="s">
        <v>1089</v>
      </c>
      <c r="D1261" s="16">
        <v>13216</v>
      </c>
      <c r="E1261" s="13" t="s">
        <v>1962</v>
      </c>
      <c r="J1261" s="5" t="str">
        <f t="shared" si="38"/>
        <v>A7</v>
      </c>
      <c r="K1261" s="5"/>
      <c r="L1261" s="5" t="str">
        <f t="shared" si="39"/>
        <v>A7</v>
      </c>
    </row>
    <row r="1262" spans="3:12" ht="15.6" x14ac:dyDescent="0.3">
      <c r="C1262" s="1" t="s">
        <v>1090</v>
      </c>
      <c r="D1262" s="16">
        <v>13232</v>
      </c>
      <c r="E1262" s="13" t="s">
        <v>1962</v>
      </c>
      <c r="J1262" s="5" t="str">
        <f t="shared" si="38"/>
        <v>A7</v>
      </c>
      <c r="K1262" s="5"/>
      <c r="L1262" s="5" t="str">
        <f t="shared" si="39"/>
        <v>A7</v>
      </c>
    </row>
    <row r="1263" spans="3:12" ht="15.6" x14ac:dyDescent="0.3">
      <c r="C1263" s="1" t="s">
        <v>1091</v>
      </c>
      <c r="D1263" s="16">
        <v>13232</v>
      </c>
      <c r="E1263" s="13" t="s">
        <v>1962</v>
      </c>
      <c r="J1263" s="5" t="str">
        <f t="shared" si="38"/>
        <v>A7</v>
      </c>
      <c r="K1263" s="5"/>
      <c r="L1263" s="5" t="str">
        <f t="shared" si="39"/>
        <v>A7</v>
      </c>
    </row>
    <row r="1264" spans="3:12" ht="15.6" x14ac:dyDescent="0.3">
      <c r="C1264" s="1" t="s">
        <v>1092</v>
      </c>
      <c r="D1264" s="16">
        <v>13232</v>
      </c>
      <c r="E1264" s="13" t="s">
        <v>1962</v>
      </c>
      <c r="J1264" s="5" t="str">
        <f t="shared" si="38"/>
        <v>A7</v>
      </c>
      <c r="K1264" s="5"/>
      <c r="L1264" s="5" t="str">
        <f t="shared" si="39"/>
        <v>A7</v>
      </c>
    </row>
    <row r="1265" spans="3:12" ht="15.6" x14ac:dyDescent="0.3">
      <c r="C1265" s="1" t="s">
        <v>1093</v>
      </c>
      <c r="D1265" s="16">
        <v>13220</v>
      </c>
      <c r="E1265" s="13" t="s">
        <v>1962</v>
      </c>
      <c r="J1265" s="5" t="str">
        <f t="shared" si="38"/>
        <v>A7</v>
      </c>
      <c r="K1265" s="5"/>
      <c r="L1265" s="5" t="str">
        <f t="shared" si="39"/>
        <v>A7</v>
      </c>
    </row>
    <row r="1266" spans="3:12" ht="15.6" x14ac:dyDescent="0.3">
      <c r="C1266" s="1" t="s">
        <v>1094</v>
      </c>
      <c r="D1266" s="16">
        <v>13231</v>
      </c>
      <c r="E1266" s="13" t="s">
        <v>1962</v>
      </c>
      <c r="J1266" s="5" t="str">
        <f t="shared" si="38"/>
        <v>A7</v>
      </c>
      <c r="K1266" s="5"/>
      <c r="L1266" s="5" t="str">
        <f t="shared" si="39"/>
        <v>A7</v>
      </c>
    </row>
    <row r="1267" spans="3:12" ht="15.6" x14ac:dyDescent="0.3">
      <c r="C1267" s="1" t="s">
        <v>1095</v>
      </c>
      <c r="D1267" s="16">
        <v>13234</v>
      </c>
      <c r="E1267" s="13" t="s">
        <v>1962</v>
      </c>
      <c r="J1267" s="5" t="str">
        <f t="shared" si="38"/>
        <v>A7</v>
      </c>
      <c r="K1267" s="5"/>
      <c r="L1267" s="5" t="str">
        <f t="shared" si="39"/>
        <v>A7</v>
      </c>
    </row>
    <row r="1268" spans="3:12" ht="15.6" x14ac:dyDescent="0.3">
      <c r="C1268" s="1" t="s">
        <v>1096</v>
      </c>
      <c r="D1268" s="16">
        <v>13252</v>
      </c>
      <c r="E1268" s="13" t="s">
        <v>1962</v>
      </c>
      <c r="J1268" s="5" t="str">
        <f t="shared" si="38"/>
        <v>A7</v>
      </c>
      <c r="K1268" s="5"/>
      <c r="L1268" s="5" t="str">
        <f t="shared" si="39"/>
        <v>A7</v>
      </c>
    </row>
    <row r="1269" spans="3:12" ht="15.6" x14ac:dyDescent="0.3">
      <c r="C1269" s="1" t="s">
        <v>1097</v>
      </c>
      <c r="D1269" s="16">
        <v>13252</v>
      </c>
      <c r="E1269" s="13" t="s">
        <v>1962</v>
      </c>
      <c r="J1269" s="5" t="str">
        <f t="shared" si="38"/>
        <v>A7</v>
      </c>
      <c r="K1269" s="5"/>
      <c r="L1269" s="5" t="str">
        <f t="shared" si="39"/>
        <v>A7</v>
      </c>
    </row>
    <row r="1270" spans="3:12" ht="15.6" x14ac:dyDescent="0.3">
      <c r="C1270" s="1" t="s">
        <v>1098</v>
      </c>
      <c r="D1270" s="16">
        <v>13252</v>
      </c>
      <c r="E1270" s="13" t="s">
        <v>1962</v>
      </c>
      <c r="J1270" s="5" t="str">
        <f t="shared" si="38"/>
        <v>A7</v>
      </c>
      <c r="K1270" s="5"/>
      <c r="L1270" s="5" t="str">
        <f t="shared" si="39"/>
        <v>A7</v>
      </c>
    </row>
    <row r="1271" spans="3:12" ht="15.6" x14ac:dyDescent="0.3">
      <c r="C1271" s="1" t="s">
        <v>1099</v>
      </c>
      <c r="D1271" s="16">
        <v>13252</v>
      </c>
      <c r="E1271" s="13" t="s">
        <v>1962</v>
      </c>
      <c r="J1271" s="5" t="str">
        <f t="shared" si="38"/>
        <v>A7</v>
      </c>
      <c r="K1271" s="5"/>
      <c r="L1271" s="5" t="str">
        <f t="shared" si="39"/>
        <v>A7</v>
      </c>
    </row>
    <row r="1272" spans="3:12" ht="15.6" x14ac:dyDescent="0.3">
      <c r="C1272" s="1" t="s">
        <v>1100</v>
      </c>
      <c r="D1272" s="16">
        <v>13252</v>
      </c>
      <c r="E1272" s="13" t="s">
        <v>1962</v>
      </c>
      <c r="J1272" s="5" t="str">
        <f t="shared" si="38"/>
        <v>A7</v>
      </c>
      <c r="K1272" s="5"/>
      <c r="L1272" s="5" t="str">
        <f t="shared" si="39"/>
        <v>A7</v>
      </c>
    </row>
    <row r="1273" spans="3:12" ht="15.6" x14ac:dyDescent="0.3">
      <c r="C1273" s="1" t="s">
        <v>1101</v>
      </c>
      <c r="D1273" s="16">
        <v>13252</v>
      </c>
      <c r="E1273" s="13" t="s">
        <v>1962</v>
      </c>
      <c r="J1273" s="5" t="str">
        <f t="shared" si="38"/>
        <v>A7</v>
      </c>
      <c r="K1273" s="5"/>
      <c r="L1273" s="5" t="str">
        <f t="shared" si="39"/>
        <v>A7</v>
      </c>
    </row>
    <row r="1274" spans="3:12" ht="15.6" x14ac:dyDescent="0.3">
      <c r="C1274" s="1" t="s">
        <v>1102</v>
      </c>
      <c r="D1274" s="16">
        <v>13252</v>
      </c>
      <c r="E1274" s="13" t="s">
        <v>1962</v>
      </c>
      <c r="J1274" s="5" t="str">
        <f t="shared" si="38"/>
        <v>A7</v>
      </c>
      <c r="K1274" s="5"/>
      <c r="L1274" s="5" t="str">
        <f t="shared" si="39"/>
        <v>A7</v>
      </c>
    </row>
    <row r="1275" spans="3:12" ht="15.6" x14ac:dyDescent="0.3">
      <c r="C1275" s="1" t="s">
        <v>1103</v>
      </c>
      <c r="D1275" s="16">
        <v>13252</v>
      </c>
      <c r="E1275" s="13" t="s">
        <v>1962</v>
      </c>
      <c r="J1275" s="5" t="str">
        <f t="shared" si="38"/>
        <v>A7</v>
      </c>
      <c r="K1275" s="5"/>
      <c r="L1275" s="5" t="str">
        <f t="shared" si="39"/>
        <v>A7</v>
      </c>
    </row>
    <row r="1276" spans="3:12" ht="15.6" x14ac:dyDescent="0.3">
      <c r="C1276" s="1" t="s">
        <v>1104</v>
      </c>
      <c r="D1276" s="16">
        <v>13252</v>
      </c>
      <c r="E1276" s="13" t="s">
        <v>1962</v>
      </c>
      <c r="J1276" s="5" t="str">
        <f t="shared" si="38"/>
        <v>A7</v>
      </c>
      <c r="K1276" s="5"/>
      <c r="L1276" s="5" t="str">
        <f t="shared" si="39"/>
        <v>A7</v>
      </c>
    </row>
    <row r="1277" spans="3:12" ht="15.6" x14ac:dyDescent="0.3">
      <c r="C1277" s="3">
        <v>42742</v>
      </c>
      <c r="D1277" s="16">
        <v>13252</v>
      </c>
      <c r="E1277" s="13" t="s">
        <v>1962</v>
      </c>
      <c r="J1277" s="5" t="str">
        <f t="shared" si="38"/>
        <v>A7</v>
      </c>
      <c r="K1277" s="5"/>
      <c r="L1277" s="5" t="str">
        <f t="shared" si="39"/>
        <v>A7</v>
      </c>
    </row>
    <row r="1278" spans="3:12" ht="15.6" x14ac:dyDescent="0.3">
      <c r="C1278" s="3">
        <v>42773</v>
      </c>
      <c r="D1278" s="16">
        <v>13252</v>
      </c>
      <c r="E1278" s="13" t="s">
        <v>1962</v>
      </c>
      <c r="J1278" s="5" t="str">
        <f t="shared" si="38"/>
        <v>A7</v>
      </c>
      <c r="K1278" s="5"/>
      <c r="L1278" s="5" t="str">
        <f t="shared" si="39"/>
        <v>A7</v>
      </c>
    </row>
    <row r="1279" spans="3:12" ht="15.6" x14ac:dyDescent="0.3">
      <c r="C1279" s="1" t="s">
        <v>1105</v>
      </c>
      <c r="D1279" s="16">
        <v>13258</v>
      </c>
      <c r="E1279" s="13" t="s">
        <v>1962</v>
      </c>
      <c r="J1279" s="5" t="str">
        <f t="shared" si="38"/>
        <v>A7</v>
      </c>
      <c r="K1279" s="5"/>
      <c r="L1279" s="5" t="str">
        <f t="shared" si="39"/>
        <v>A7</v>
      </c>
    </row>
    <row r="1280" spans="3:12" ht="15.6" x14ac:dyDescent="0.3">
      <c r="C1280" s="1" t="s">
        <v>1106</v>
      </c>
      <c r="D1280" s="16">
        <v>13319</v>
      </c>
      <c r="E1280" s="13" t="s">
        <v>1962</v>
      </c>
      <c r="J1280" s="5" t="str">
        <f t="shared" si="38"/>
        <v>A7</v>
      </c>
      <c r="K1280" s="5"/>
      <c r="L1280" s="5" t="str">
        <f t="shared" si="39"/>
        <v>A7</v>
      </c>
    </row>
    <row r="1281" spans="3:12" ht="15.6" x14ac:dyDescent="0.3">
      <c r="C1281" s="1" t="s">
        <v>1107</v>
      </c>
      <c r="D1281" s="16">
        <v>13282</v>
      </c>
      <c r="E1281" s="13" t="s">
        <v>1962</v>
      </c>
      <c r="J1281" s="5" t="str">
        <f t="shared" si="38"/>
        <v>A7</v>
      </c>
      <c r="K1281" s="5"/>
      <c r="L1281" s="5" t="str">
        <f t="shared" si="39"/>
        <v>A7</v>
      </c>
    </row>
    <row r="1282" spans="3:12" ht="15.6" x14ac:dyDescent="0.3">
      <c r="C1282" s="1" t="s">
        <v>1108</v>
      </c>
      <c r="D1282" s="16">
        <v>13297</v>
      </c>
      <c r="E1282" s="13" t="s">
        <v>1962</v>
      </c>
      <c r="J1282" s="5" t="str">
        <f t="shared" si="38"/>
        <v>A7</v>
      </c>
      <c r="K1282" s="5"/>
      <c r="L1282" s="5" t="str">
        <f t="shared" si="39"/>
        <v>A7</v>
      </c>
    </row>
    <row r="1283" spans="3:12" ht="15.6" x14ac:dyDescent="0.3">
      <c r="C1283" s="1" t="s">
        <v>1109</v>
      </c>
      <c r="D1283" s="16">
        <v>13330</v>
      </c>
      <c r="E1283" s="13" t="s">
        <v>1962</v>
      </c>
      <c r="J1283" s="5" t="str">
        <f t="shared" si="38"/>
        <v>A7</v>
      </c>
      <c r="K1283" s="5"/>
      <c r="L1283" s="5" t="str">
        <f t="shared" si="39"/>
        <v>A7</v>
      </c>
    </row>
    <row r="1284" spans="3:12" ht="15.6" x14ac:dyDescent="0.3">
      <c r="C1284" s="3">
        <v>42954</v>
      </c>
      <c r="D1284" s="16">
        <v>13330</v>
      </c>
      <c r="E1284" s="13" t="s">
        <v>1962</v>
      </c>
      <c r="J1284" s="5" t="str">
        <f t="shared" si="38"/>
        <v>A7</v>
      </c>
      <c r="K1284" s="5"/>
      <c r="L1284" s="5" t="str">
        <f t="shared" si="39"/>
        <v>A7</v>
      </c>
    </row>
    <row r="1285" spans="3:12" ht="15.6" x14ac:dyDescent="0.3">
      <c r="C1285" s="3">
        <v>42985</v>
      </c>
      <c r="D1285" s="16">
        <v>13330</v>
      </c>
      <c r="E1285" s="13" t="s">
        <v>1962</v>
      </c>
      <c r="J1285" s="5" t="str">
        <f t="shared" si="38"/>
        <v>A7</v>
      </c>
      <c r="K1285" s="5"/>
      <c r="L1285" s="5" t="str">
        <f t="shared" si="39"/>
        <v>A7</v>
      </c>
    </row>
    <row r="1286" spans="3:12" ht="15.6" x14ac:dyDescent="0.3">
      <c r="C1286" s="1" t="s">
        <v>1110</v>
      </c>
      <c r="D1286" s="16">
        <v>13341</v>
      </c>
      <c r="E1286" s="13" t="s">
        <v>1962</v>
      </c>
      <c r="J1286" s="5" t="str">
        <f t="shared" si="38"/>
        <v>A7</v>
      </c>
      <c r="K1286" s="5"/>
      <c r="L1286" s="5" t="str">
        <f t="shared" si="39"/>
        <v>A7</v>
      </c>
    </row>
    <row r="1287" spans="3:12" ht="15.6" x14ac:dyDescent="0.3">
      <c r="C1287" s="1" t="s">
        <v>1111</v>
      </c>
      <c r="D1287" s="16">
        <v>13320</v>
      </c>
      <c r="E1287" s="13" t="s">
        <v>1962</v>
      </c>
      <c r="J1287" s="5" t="str">
        <f t="shared" ref="J1287:J1350" si="40">L1286</f>
        <v>A7</v>
      </c>
      <c r="K1287" s="5"/>
      <c r="L1287" s="5" t="str">
        <f t="shared" si="39"/>
        <v>A7</v>
      </c>
    </row>
    <row r="1288" spans="3:12" ht="15.6" x14ac:dyDescent="0.3">
      <c r="C1288" s="1" t="s">
        <v>1112</v>
      </c>
      <c r="D1288" s="16">
        <v>13301</v>
      </c>
      <c r="E1288" s="13" t="s">
        <v>1962</v>
      </c>
      <c r="J1288" s="5" t="str">
        <f t="shared" si="40"/>
        <v>A7</v>
      </c>
      <c r="K1288" s="5"/>
      <c r="L1288" s="5" t="str">
        <f t="shared" ref="L1288:L1351" si="41">E1289</f>
        <v>A7</v>
      </c>
    </row>
    <row r="1289" spans="3:12" ht="15.6" x14ac:dyDescent="0.3">
      <c r="C1289" s="1" t="s">
        <v>1113</v>
      </c>
      <c r="D1289" s="16">
        <v>13275</v>
      </c>
      <c r="E1289" s="13" t="s">
        <v>1962</v>
      </c>
      <c r="J1289" s="5" t="str">
        <f t="shared" si="40"/>
        <v>A7</v>
      </c>
      <c r="K1289" s="5"/>
      <c r="L1289" s="5" t="str">
        <f t="shared" si="41"/>
        <v>A7</v>
      </c>
    </row>
    <row r="1290" spans="3:12" ht="15.6" x14ac:dyDescent="0.3">
      <c r="C1290" s="1" t="s">
        <v>1114</v>
      </c>
      <c r="D1290" s="16">
        <v>13280</v>
      </c>
      <c r="E1290" s="13" t="s">
        <v>1962</v>
      </c>
      <c r="J1290" s="5" t="str">
        <f t="shared" si="40"/>
        <v>A7</v>
      </c>
      <c r="K1290" s="5"/>
      <c r="L1290" s="5" t="str">
        <f t="shared" si="41"/>
        <v>A7</v>
      </c>
    </row>
    <row r="1291" spans="3:12" ht="15.6" x14ac:dyDescent="0.3">
      <c r="C1291" s="1" t="s">
        <v>1115</v>
      </c>
      <c r="D1291" s="16">
        <v>13280</v>
      </c>
      <c r="E1291" s="13" t="s">
        <v>1962</v>
      </c>
      <c r="J1291" s="5" t="str">
        <f t="shared" si="40"/>
        <v>A7</v>
      </c>
      <c r="K1291" s="5"/>
      <c r="L1291" s="5" t="str">
        <f t="shared" si="41"/>
        <v>A7</v>
      </c>
    </row>
    <row r="1292" spans="3:12" ht="15.6" x14ac:dyDescent="0.3">
      <c r="C1292" s="1" t="s">
        <v>1116</v>
      </c>
      <c r="D1292" s="16">
        <v>13280</v>
      </c>
      <c r="E1292" s="13" t="s">
        <v>1962</v>
      </c>
      <c r="J1292" s="5" t="str">
        <f t="shared" si="40"/>
        <v>A7</v>
      </c>
      <c r="K1292" s="5"/>
      <c r="L1292" s="5" t="str">
        <f t="shared" si="41"/>
        <v>A7</v>
      </c>
    </row>
    <row r="1293" spans="3:12" ht="15.6" x14ac:dyDescent="0.3">
      <c r="C1293" s="1" t="s">
        <v>1117</v>
      </c>
      <c r="D1293" s="16">
        <v>13246</v>
      </c>
      <c r="E1293" s="13" t="s">
        <v>1962</v>
      </c>
      <c r="J1293" s="5" t="str">
        <f t="shared" si="40"/>
        <v>A7</v>
      </c>
      <c r="K1293" s="5"/>
      <c r="L1293" s="5" t="str">
        <f t="shared" si="41"/>
        <v>A7</v>
      </c>
    </row>
    <row r="1294" spans="3:12" ht="15.6" x14ac:dyDescent="0.3">
      <c r="C1294" s="1" t="s">
        <v>1118</v>
      </c>
      <c r="D1294" s="16">
        <v>13247</v>
      </c>
      <c r="E1294" s="13" t="s">
        <v>1962</v>
      </c>
      <c r="J1294" s="5" t="str">
        <f t="shared" si="40"/>
        <v>A7</v>
      </c>
      <c r="K1294" s="5"/>
      <c r="L1294" s="5" t="str">
        <f t="shared" si="41"/>
        <v>A7</v>
      </c>
    </row>
    <row r="1295" spans="3:12" ht="15.6" x14ac:dyDescent="0.3">
      <c r="C1295" s="1" t="s">
        <v>1119</v>
      </c>
      <c r="D1295" s="16">
        <v>13237</v>
      </c>
      <c r="E1295" s="13" t="s">
        <v>1962</v>
      </c>
      <c r="J1295" s="5" t="str">
        <f t="shared" si="40"/>
        <v>A7</v>
      </c>
      <c r="K1295" s="5"/>
      <c r="L1295" s="5" t="str">
        <f t="shared" si="41"/>
        <v>A7</v>
      </c>
    </row>
    <row r="1296" spans="3:12" ht="15.6" x14ac:dyDescent="0.3">
      <c r="C1296" s="1" t="s">
        <v>1120</v>
      </c>
      <c r="D1296" s="16">
        <v>13253</v>
      </c>
      <c r="E1296" s="13" t="s">
        <v>1962</v>
      </c>
      <c r="J1296" s="5" t="str">
        <f t="shared" si="40"/>
        <v>A7</v>
      </c>
      <c r="K1296" s="5"/>
      <c r="L1296" s="5" t="str">
        <f t="shared" si="41"/>
        <v>A7</v>
      </c>
    </row>
    <row r="1297" spans="3:12" ht="15.6" x14ac:dyDescent="0.3">
      <c r="C1297" s="1" t="s">
        <v>1121</v>
      </c>
      <c r="D1297" s="16">
        <v>13256</v>
      </c>
      <c r="E1297" s="13" t="s">
        <v>1962</v>
      </c>
      <c r="J1297" s="5" t="str">
        <f t="shared" si="40"/>
        <v>A7</v>
      </c>
      <c r="K1297" s="5"/>
      <c r="L1297" s="5" t="str">
        <f t="shared" si="41"/>
        <v>A7</v>
      </c>
    </row>
    <row r="1298" spans="3:12" ht="15.6" x14ac:dyDescent="0.3">
      <c r="C1298" s="1" t="s">
        <v>1122</v>
      </c>
      <c r="D1298" s="16">
        <v>13256</v>
      </c>
      <c r="E1298" s="13" t="s">
        <v>1962</v>
      </c>
      <c r="J1298" s="5" t="str">
        <f t="shared" si="40"/>
        <v>A7</v>
      </c>
      <c r="K1298" s="5"/>
      <c r="L1298" s="5" t="str">
        <f t="shared" si="41"/>
        <v>A7</v>
      </c>
    </row>
    <row r="1299" spans="3:12" ht="15.6" x14ac:dyDescent="0.3">
      <c r="C1299" s="1" t="s">
        <v>1123</v>
      </c>
      <c r="D1299" s="16">
        <v>13256</v>
      </c>
      <c r="E1299" s="13" t="s">
        <v>1962</v>
      </c>
      <c r="J1299" s="5" t="str">
        <f t="shared" si="40"/>
        <v>A7</v>
      </c>
      <c r="K1299" s="5"/>
      <c r="L1299" s="5" t="str">
        <f t="shared" si="41"/>
        <v>A7</v>
      </c>
    </row>
    <row r="1300" spans="3:12" ht="15.6" x14ac:dyDescent="0.3">
      <c r="C1300" s="1" t="s">
        <v>1124</v>
      </c>
      <c r="D1300" s="16">
        <v>13252</v>
      </c>
      <c r="E1300" s="13" t="s">
        <v>1962</v>
      </c>
      <c r="J1300" s="5" t="str">
        <f t="shared" si="40"/>
        <v>A7</v>
      </c>
      <c r="K1300" s="5"/>
      <c r="L1300" s="5" t="str">
        <f t="shared" si="41"/>
        <v>A7</v>
      </c>
    </row>
    <row r="1301" spans="3:12" ht="15.6" x14ac:dyDescent="0.3">
      <c r="C1301" s="1" t="s">
        <v>1125</v>
      </c>
      <c r="D1301" s="16">
        <v>13253</v>
      </c>
      <c r="E1301" s="13" t="s">
        <v>1962</v>
      </c>
      <c r="J1301" s="5" t="str">
        <f t="shared" si="40"/>
        <v>A7</v>
      </c>
      <c r="K1301" s="5"/>
      <c r="L1301" s="5" t="str">
        <f t="shared" si="41"/>
        <v>A7</v>
      </c>
    </row>
    <row r="1302" spans="3:12" ht="15.6" x14ac:dyDescent="0.3">
      <c r="C1302" s="1" t="s">
        <v>1126</v>
      </c>
      <c r="D1302" s="16">
        <v>13267</v>
      </c>
      <c r="E1302" s="13" t="s">
        <v>1962</v>
      </c>
      <c r="J1302" s="5" t="str">
        <f t="shared" si="40"/>
        <v>A7</v>
      </c>
      <c r="K1302" s="5"/>
      <c r="L1302" s="5" t="str">
        <f t="shared" si="41"/>
        <v>A7</v>
      </c>
    </row>
    <row r="1303" spans="3:12" ht="15.6" x14ac:dyDescent="0.3">
      <c r="C1303" s="1" t="s">
        <v>1127</v>
      </c>
      <c r="D1303" s="16">
        <v>13248</v>
      </c>
      <c r="E1303" s="13" t="s">
        <v>1962</v>
      </c>
      <c r="J1303" s="5" t="str">
        <f t="shared" si="40"/>
        <v>A7</v>
      </c>
      <c r="K1303" s="5"/>
      <c r="L1303" s="5" t="str">
        <f t="shared" si="41"/>
        <v>A7</v>
      </c>
    </row>
    <row r="1304" spans="3:12" ht="15.6" x14ac:dyDescent="0.3">
      <c r="C1304" s="1" t="s">
        <v>1128</v>
      </c>
      <c r="D1304" s="16">
        <v>13259</v>
      </c>
      <c r="E1304" s="13" t="s">
        <v>1962</v>
      </c>
      <c r="J1304" s="5" t="str">
        <f t="shared" si="40"/>
        <v>A7</v>
      </c>
      <c r="K1304" s="5"/>
      <c r="L1304" s="5" t="str">
        <f t="shared" si="41"/>
        <v>A7</v>
      </c>
    </row>
    <row r="1305" spans="3:12" ht="15.6" x14ac:dyDescent="0.3">
      <c r="C1305" s="1" t="s">
        <v>1129</v>
      </c>
      <c r="D1305" s="16">
        <v>13259</v>
      </c>
      <c r="E1305" s="13" t="s">
        <v>1962</v>
      </c>
      <c r="J1305" s="5" t="str">
        <f t="shared" si="40"/>
        <v>A7</v>
      </c>
      <c r="K1305" s="5"/>
      <c r="L1305" s="5" t="str">
        <f t="shared" si="41"/>
        <v>A7</v>
      </c>
    </row>
    <row r="1306" spans="3:12" ht="15.6" x14ac:dyDescent="0.3">
      <c r="C1306" s="1" t="s">
        <v>1130</v>
      </c>
      <c r="D1306" s="16">
        <v>13259</v>
      </c>
      <c r="E1306" s="13" t="s">
        <v>1962</v>
      </c>
      <c r="J1306" s="5" t="str">
        <f t="shared" si="40"/>
        <v>A7</v>
      </c>
      <c r="K1306" s="5"/>
      <c r="L1306" s="5" t="str">
        <f t="shared" si="41"/>
        <v>A7</v>
      </c>
    </row>
    <row r="1307" spans="3:12" ht="15.6" x14ac:dyDescent="0.3">
      <c r="C1307" s="1" t="s">
        <v>1131</v>
      </c>
      <c r="D1307" s="16">
        <v>13251</v>
      </c>
      <c r="E1307" s="13" t="s">
        <v>1962</v>
      </c>
      <c r="J1307" s="5" t="str">
        <f t="shared" si="40"/>
        <v>A7</v>
      </c>
      <c r="K1307" s="5"/>
      <c r="L1307" s="5" t="str">
        <f t="shared" si="41"/>
        <v>A7</v>
      </c>
    </row>
    <row r="1308" spans="3:12" ht="15.6" x14ac:dyDescent="0.3">
      <c r="C1308" s="1" t="s">
        <v>1132</v>
      </c>
      <c r="D1308" s="16">
        <v>13264</v>
      </c>
      <c r="E1308" s="13" t="s">
        <v>1962</v>
      </c>
      <c r="J1308" s="5" t="str">
        <f t="shared" si="40"/>
        <v>A7</v>
      </c>
      <c r="K1308" s="5"/>
      <c r="L1308" s="5" t="str">
        <f t="shared" si="41"/>
        <v>A7</v>
      </c>
    </row>
    <row r="1309" spans="3:12" ht="15.6" x14ac:dyDescent="0.3">
      <c r="C1309" s="1" t="s">
        <v>1133</v>
      </c>
      <c r="D1309" s="16">
        <v>13263</v>
      </c>
      <c r="E1309" s="13" t="s">
        <v>1962</v>
      </c>
      <c r="J1309" s="5" t="str">
        <f t="shared" si="40"/>
        <v>A7</v>
      </c>
      <c r="K1309" s="5"/>
      <c r="L1309" s="5" t="str">
        <f t="shared" si="41"/>
        <v>A7</v>
      </c>
    </row>
    <row r="1310" spans="3:12" ht="15.6" x14ac:dyDescent="0.3">
      <c r="C1310" s="1" t="s">
        <v>1134</v>
      </c>
      <c r="D1310" s="16">
        <v>13257</v>
      </c>
      <c r="E1310" s="13" t="s">
        <v>1962</v>
      </c>
      <c r="J1310" s="5" t="str">
        <f t="shared" si="40"/>
        <v>A7</v>
      </c>
      <c r="K1310" s="5"/>
      <c r="L1310" s="5" t="str">
        <f t="shared" si="41"/>
        <v>A7</v>
      </c>
    </row>
    <row r="1311" spans="3:12" ht="15.6" x14ac:dyDescent="0.3">
      <c r="C1311" s="1" t="s">
        <v>1135</v>
      </c>
      <c r="D1311" s="16">
        <v>13257</v>
      </c>
      <c r="E1311" s="13" t="s">
        <v>1962</v>
      </c>
      <c r="J1311" s="5" t="str">
        <f t="shared" si="40"/>
        <v>A7</v>
      </c>
      <c r="K1311" s="5"/>
      <c r="L1311" s="5" t="str">
        <f t="shared" si="41"/>
        <v>A7</v>
      </c>
    </row>
    <row r="1312" spans="3:12" ht="15.6" x14ac:dyDescent="0.3">
      <c r="C1312" s="3">
        <v>42863</v>
      </c>
      <c r="D1312" s="16">
        <v>13257</v>
      </c>
      <c r="E1312" s="13" t="s">
        <v>1962</v>
      </c>
      <c r="J1312" s="5" t="str">
        <f t="shared" si="40"/>
        <v>A7</v>
      </c>
      <c r="K1312" s="5"/>
      <c r="L1312" s="5" t="str">
        <f t="shared" si="41"/>
        <v>A7</v>
      </c>
    </row>
    <row r="1313" spans="3:12" ht="15.6" x14ac:dyDescent="0.3">
      <c r="C1313" s="3">
        <v>42894</v>
      </c>
      <c r="D1313" s="16">
        <v>13257</v>
      </c>
      <c r="E1313" s="13" t="s">
        <v>1962</v>
      </c>
      <c r="J1313" s="5" t="str">
        <f t="shared" si="40"/>
        <v>A7</v>
      </c>
      <c r="K1313" s="5"/>
      <c r="L1313" s="5" t="str">
        <f t="shared" si="41"/>
        <v>A7</v>
      </c>
    </row>
    <row r="1314" spans="3:12" ht="15.6" x14ac:dyDescent="0.3">
      <c r="C1314" s="1" t="s">
        <v>1136</v>
      </c>
      <c r="D1314" s="16">
        <v>13252</v>
      </c>
      <c r="E1314" s="13" t="s">
        <v>1962</v>
      </c>
      <c r="J1314" s="5" t="str">
        <f t="shared" si="40"/>
        <v>A7</v>
      </c>
      <c r="K1314" s="5"/>
      <c r="L1314" s="5" t="str">
        <f t="shared" si="41"/>
        <v>A7</v>
      </c>
    </row>
    <row r="1315" spans="3:12" ht="15.6" x14ac:dyDescent="0.3">
      <c r="C1315" s="1" t="s">
        <v>1137</v>
      </c>
      <c r="D1315" s="16">
        <v>13252</v>
      </c>
      <c r="E1315" s="13" t="s">
        <v>1962</v>
      </c>
      <c r="J1315" s="5" t="str">
        <f t="shared" si="40"/>
        <v>A7</v>
      </c>
      <c r="K1315" s="5"/>
      <c r="L1315" s="5" t="str">
        <f t="shared" si="41"/>
        <v>A7</v>
      </c>
    </row>
    <row r="1316" spans="3:12" ht="15.6" x14ac:dyDescent="0.3">
      <c r="C1316" s="1" t="s">
        <v>1138</v>
      </c>
      <c r="D1316" s="16">
        <v>13257</v>
      </c>
      <c r="E1316" s="13" t="s">
        <v>1962</v>
      </c>
      <c r="J1316" s="5" t="str">
        <f t="shared" si="40"/>
        <v>A7</v>
      </c>
      <c r="K1316" s="5"/>
      <c r="L1316" s="5" t="str">
        <f t="shared" si="41"/>
        <v>A7</v>
      </c>
    </row>
    <row r="1317" spans="3:12" ht="15.6" x14ac:dyDescent="0.3">
      <c r="C1317" s="1" t="s">
        <v>1139</v>
      </c>
      <c r="D1317" s="16">
        <v>13271</v>
      </c>
      <c r="E1317" s="13" t="s">
        <v>1962</v>
      </c>
      <c r="J1317" s="5" t="str">
        <f t="shared" si="40"/>
        <v>A7</v>
      </c>
      <c r="K1317" s="5"/>
      <c r="L1317" s="5" t="str">
        <f t="shared" si="41"/>
        <v>A7</v>
      </c>
    </row>
    <row r="1318" spans="3:12" ht="15.6" x14ac:dyDescent="0.3">
      <c r="C1318" s="1" t="s">
        <v>1140</v>
      </c>
      <c r="D1318" s="16">
        <v>13303</v>
      </c>
      <c r="E1318" s="13" t="s">
        <v>1962</v>
      </c>
      <c r="J1318" s="5" t="str">
        <f t="shared" si="40"/>
        <v>A7</v>
      </c>
      <c r="K1318" s="5"/>
      <c r="L1318" s="5" t="str">
        <f t="shared" si="41"/>
        <v>A7</v>
      </c>
    </row>
    <row r="1319" spans="3:12" ht="15.6" x14ac:dyDescent="0.3">
      <c r="C1319" s="3">
        <v>43077</v>
      </c>
      <c r="D1319" s="16">
        <v>13303</v>
      </c>
      <c r="E1319" s="13" t="s">
        <v>1962</v>
      </c>
      <c r="J1319" s="5" t="str">
        <f t="shared" si="40"/>
        <v>A7</v>
      </c>
      <c r="K1319" s="5"/>
      <c r="L1319" s="5" t="str">
        <f t="shared" si="41"/>
        <v>A7</v>
      </c>
    </row>
    <row r="1320" spans="3:12" ht="15.6" x14ac:dyDescent="0.3">
      <c r="C1320" s="1" t="s">
        <v>1141</v>
      </c>
      <c r="D1320" s="16">
        <v>13303</v>
      </c>
      <c r="E1320" s="13" t="s">
        <v>1962</v>
      </c>
      <c r="J1320" s="5" t="str">
        <f t="shared" si="40"/>
        <v>A7</v>
      </c>
      <c r="K1320" s="5"/>
      <c r="L1320" s="5" t="str">
        <f t="shared" si="41"/>
        <v>A7</v>
      </c>
    </row>
    <row r="1321" spans="3:12" ht="15.6" x14ac:dyDescent="0.3">
      <c r="C1321" s="1" t="s">
        <v>1142</v>
      </c>
      <c r="D1321" s="16">
        <v>13277</v>
      </c>
      <c r="E1321" s="13" t="s">
        <v>1962</v>
      </c>
      <c r="J1321" s="5" t="str">
        <f t="shared" si="40"/>
        <v>A7</v>
      </c>
      <c r="K1321" s="5"/>
      <c r="L1321" s="5" t="str">
        <f t="shared" si="41"/>
        <v>A7</v>
      </c>
    </row>
    <row r="1322" spans="3:12" ht="15.6" x14ac:dyDescent="0.3">
      <c r="C1322" s="1" t="s">
        <v>1143</v>
      </c>
      <c r="D1322" s="16">
        <v>13277</v>
      </c>
      <c r="E1322" s="13" t="s">
        <v>1962</v>
      </c>
      <c r="J1322" s="5" t="str">
        <f t="shared" si="40"/>
        <v>A7</v>
      </c>
      <c r="K1322" s="5"/>
      <c r="L1322" s="5" t="str">
        <f t="shared" si="41"/>
        <v>A7</v>
      </c>
    </row>
    <row r="1323" spans="3:12" ht="15.6" x14ac:dyDescent="0.3">
      <c r="C1323" s="1" t="s">
        <v>1144</v>
      </c>
      <c r="D1323" s="16">
        <v>13307</v>
      </c>
      <c r="E1323" s="13" t="s">
        <v>1962</v>
      </c>
      <c r="J1323" s="5" t="str">
        <f t="shared" si="40"/>
        <v>A7</v>
      </c>
      <c r="K1323" s="5"/>
      <c r="L1323" s="5" t="str">
        <f t="shared" si="41"/>
        <v>A7</v>
      </c>
    </row>
    <row r="1324" spans="3:12" ht="15.6" x14ac:dyDescent="0.3">
      <c r="C1324" s="1" t="s">
        <v>1145</v>
      </c>
      <c r="D1324" s="16">
        <v>13307</v>
      </c>
      <c r="E1324" s="13" t="s">
        <v>1962</v>
      </c>
      <c r="J1324" s="5" t="str">
        <f t="shared" si="40"/>
        <v>A7</v>
      </c>
      <c r="K1324" s="5"/>
      <c r="L1324" s="5" t="str">
        <f t="shared" si="41"/>
        <v>A7</v>
      </c>
    </row>
    <row r="1325" spans="3:12" ht="15.6" x14ac:dyDescent="0.3">
      <c r="C1325" s="1" t="s">
        <v>1146</v>
      </c>
      <c r="D1325" s="16">
        <v>13301</v>
      </c>
      <c r="E1325" s="13" t="s">
        <v>1962</v>
      </c>
      <c r="J1325" s="5" t="str">
        <f t="shared" si="40"/>
        <v>A7</v>
      </c>
      <c r="K1325" s="5"/>
      <c r="L1325" s="5" t="str">
        <f t="shared" si="41"/>
        <v>A7</v>
      </c>
    </row>
    <row r="1326" spans="3:12" ht="15.6" x14ac:dyDescent="0.3">
      <c r="C1326" s="1" t="s">
        <v>1147</v>
      </c>
      <c r="D1326" s="16">
        <v>13301</v>
      </c>
      <c r="E1326" s="13" t="s">
        <v>1962</v>
      </c>
      <c r="J1326" s="5" t="str">
        <f t="shared" si="40"/>
        <v>A7</v>
      </c>
      <c r="K1326" s="5"/>
      <c r="L1326" s="5" t="str">
        <f t="shared" si="41"/>
        <v>A7</v>
      </c>
    </row>
    <row r="1327" spans="3:12" ht="15.6" x14ac:dyDescent="0.3">
      <c r="C1327" s="1" t="s">
        <v>1148</v>
      </c>
      <c r="D1327" s="16">
        <v>13301</v>
      </c>
      <c r="E1327" s="13" t="s">
        <v>1962</v>
      </c>
      <c r="J1327" s="5" t="str">
        <f t="shared" si="40"/>
        <v>A7</v>
      </c>
      <c r="K1327" s="5"/>
      <c r="L1327" s="5" t="str">
        <f t="shared" si="41"/>
        <v>A7</v>
      </c>
    </row>
    <row r="1328" spans="3:12" ht="15.6" x14ac:dyDescent="0.3">
      <c r="C1328" s="1" t="s">
        <v>1149</v>
      </c>
      <c r="D1328" s="16">
        <v>13288</v>
      </c>
      <c r="E1328" s="13" t="s">
        <v>1962</v>
      </c>
      <c r="J1328" s="5" t="str">
        <f t="shared" si="40"/>
        <v>A7</v>
      </c>
      <c r="K1328" s="5"/>
      <c r="L1328" s="5" t="str">
        <f t="shared" si="41"/>
        <v>A7</v>
      </c>
    </row>
    <row r="1329" spans="3:12" ht="15.6" x14ac:dyDescent="0.3">
      <c r="C1329" s="1" t="s">
        <v>1150</v>
      </c>
      <c r="D1329" s="16">
        <v>13271</v>
      </c>
      <c r="E1329" s="13" t="s">
        <v>1962</v>
      </c>
      <c r="J1329" s="5" t="str">
        <f t="shared" si="40"/>
        <v>A7</v>
      </c>
      <c r="K1329" s="5"/>
      <c r="L1329" s="5" t="str">
        <f t="shared" si="41"/>
        <v>A7</v>
      </c>
    </row>
    <row r="1330" spans="3:12" ht="15.6" x14ac:dyDescent="0.3">
      <c r="C1330" s="1" t="s">
        <v>1151</v>
      </c>
      <c r="D1330" s="16">
        <v>13275</v>
      </c>
      <c r="E1330" s="13" t="s">
        <v>1962</v>
      </c>
      <c r="J1330" s="5" t="str">
        <f t="shared" si="40"/>
        <v>A7</v>
      </c>
      <c r="K1330" s="5"/>
      <c r="L1330" s="5" t="str">
        <f t="shared" si="41"/>
        <v>A7</v>
      </c>
    </row>
    <row r="1331" spans="3:12" ht="15.6" x14ac:dyDescent="0.3">
      <c r="C1331" s="1" t="s">
        <v>1152</v>
      </c>
      <c r="D1331" s="16">
        <v>13287</v>
      </c>
      <c r="E1331" s="13" t="s">
        <v>1962</v>
      </c>
      <c r="J1331" s="5" t="str">
        <f t="shared" si="40"/>
        <v>A7</v>
      </c>
      <c r="K1331" s="5"/>
      <c r="L1331" s="5" t="str">
        <f t="shared" si="41"/>
        <v>A7</v>
      </c>
    </row>
    <row r="1332" spans="3:12" ht="15.6" x14ac:dyDescent="0.3">
      <c r="C1332" s="1" t="s">
        <v>1153</v>
      </c>
      <c r="D1332" s="16">
        <v>13281</v>
      </c>
      <c r="E1332" s="13" t="s">
        <v>1962</v>
      </c>
      <c r="J1332" s="5" t="str">
        <f t="shared" si="40"/>
        <v>A7</v>
      </c>
      <c r="K1332" s="5"/>
      <c r="L1332" s="5" t="str">
        <f t="shared" si="41"/>
        <v>A7</v>
      </c>
    </row>
    <row r="1333" spans="3:12" ht="15.6" x14ac:dyDescent="0.3">
      <c r="C1333" s="1" t="s">
        <v>1154</v>
      </c>
      <c r="D1333" s="16">
        <v>13281</v>
      </c>
      <c r="E1333" s="13" t="s">
        <v>1962</v>
      </c>
      <c r="J1333" s="5" t="str">
        <f t="shared" si="40"/>
        <v>A7</v>
      </c>
      <c r="K1333" s="5"/>
      <c r="L1333" s="5" t="str">
        <f t="shared" si="41"/>
        <v>A7</v>
      </c>
    </row>
    <row r="1334" spans="3:12" ht="15.6" x14ac:dyDescent="0.3">
      <c r="C1334" s="1" t="s">
        <v>1155</v>
      </c>
      <c r="D1334" s="16">
        <v>13281</v>
      </c>
      <c r="E1334" s="13" t="s">
        <v>1962</v>
      </c>
      <c r="J1334" s="5" t="str">
        <f t="shared" si="40"/>
        <v>A7</v>
      </c>
      <c r="K1334" s="5"/>
      <c r="L1334" s="5" t="str">
        <f t="shared" si="41"/>
        <v>A7</v>
      </c>
    </row>
    <row r="1335" spans="3:12" ht="15.6" x14ac:dyDescent="0.3">
      <c r="C1335" s="1" t="s">
        <v>1156</v>
      </c>
      <c r="D1335" s="16">
        <v>13271</v>
      </c>
      <c r="E1335" s="13" t="s">
        <v>1962</v>
      </c>
      <c r="J1335" s="5" t="str">
        <f t="shared" si="40"/>
        <v>A7</v>
      </c>
      <c r="K1335" s="5"/>
      <c r="L1335" s="5" t="str">
        <f t="shared" si="41"/>
        <v>A7</v>
      </c>
    </row>
    <row r="1336" spans="3:12" ht="15.6" x14ac:dyDescent="0.3">
      <c r="C1336" s="1" t="s">
        <v>1157</v>
      </c>
      <c r="D1336" s="16">
        <v>13281</v>
      </c>
      <c r="E1336" s="13" t="s">
        <v>1962</v>
      </c>
      <c r="J1336" s="5" t="str">
        <f t="shared" si="40"/>
        <v>A7</v>
      </c>
      <c r="K1336" s="5"/>
      <c r="L1336" s="5" t="str">
        <f t="shared" si="41"/>
        <v>A7</v>
      </c>
    </row>
    <row r="1337" spans="3:12" ht="15.6" x14ac:dyDescent="0.3">
      <c r="C1337" s="1" t="s">
        <v>1158</v>
      </c>
      <c r="D1337" s="16">
        <v>13276</v>
      </c>
      <c r="E1337" s="13" t="s">
        <v>1962</v>
      </c>
      <c r="J1337" s="5" t="str">
        <f t="shared" si="40"/>
        <v>A7</v>
      </c>
      <c r="K1337" s="5"/>
      <c r="L1337" s="5" t="str">
        <f t="shared" si="41"/>
        <v>A7</v>
      </c>
    </row>
    <row r="1338" spans="3:12" ht="15.6" x14ac:dyDescent="0.3">
      <c r="C1338" s="1" t="s">
        <v>1159</v>
      </c>
      <c r="D1338" s="16">
        <v>13284</v>
      </c>
      <c r="E1338" s="13" t="s">
        <v>1962</v>
      </c>
      <c r="J1338" s="5" t="str">
        <f t="shared" si="40"/>
        <v>A7</v>
      </c>
      <c r="K1338" s="5"/>
      <c r="L1338" s="5" t="str">
        <f t="shared" si="41"/>
        <v>A7</v>
      </c>
    </row>
    <row r="1339" spans="3:12" ht="15.6" x14ac:dyDescent="0.3">
      <c r="C1339" s="3">
        <v>42744</v>
      </c>
      <c r="D1339" s="16">
        <v>13284</v>
      </c>
      <c r="E1339" s="13" t="s">
        <v>1962</v>
      </c>
      <c r="J1339" s="5" t="str">
        <f t="shared" si="40"/>
        <v>A7</v>
      </c>
      <c r="K1339" s="5"/>
      <c r="L1339" s="5" t="str">
        <f t="shared" si="41"/>
        <v>A7</v>
      </c>
    </row>
    <row r="1340" spans="3:12" ht="15.6" x14ac:dyDescent="0.3">
      <c r="C1340" s="3">
        <v>42775</v>
      </c>
      <c r="D1340" s="16">
        <v>13284</v>
      </c>
      <c r="E1340" s="13" t="s">
        <v>1962</v>
      </c>
      <c r="J1340" s="5" t="str">
        <f t="shared" si="40"/>
        <v>A7</v>
      </c>
      <c r="K1340" s="5"/>
      <c r="L1340" s="5" t="str">
        <f t="shared" si="41"/>
        <v>A7</v>
      </c>
    </row>
    <row r="1341" spans="3:12" ht="15.6" x14ac:dyDescent="0.3">
      <c r="C1341" s="3">
        <v>42803</v>
      </c>
      <c r="D1341" s="16">
        <v>13284</v>
      </c>
      <c r="E1341" s="13" t="s">
        <v>1962</v>
      </c>
      <c r="J1341" s="5" t="str">
        <f t="shared" si="40"/>
        <v>A7</v>
      </c>
      <c r="K1341" s="5"/>
      <c r="L1341" s="5" t="str">
        <f t="shared" si="41"/>
        <v>A7</v>
      </c>
    </row>
    <row r="1342" spans="3:12" ht="15.6" x14ac:dyDescent="0.3">
      <c r="C1342" s="1" t="s">
        <v>1160</v>
      </c>
      <c r="D1342" s="16">
        <v>13278</v>
      </c>
      <c r="E1342" s="13" t="s">
        <v>1962</v>
      </c>
      <c r="J1342" s="5" t="str">
        <f t="shared" si="40"/>
        <v>A7</v>
      </c>
      <c r="K1342" s="5"/>
      <c r="L1342" s="5" t="str">
        <f t="shared" si="41"/>
        <v>A7</v>
      </c>
    </row>
    <row r="1343" spans="3:12" ht="15.6" x14ac:dyDescent="0.3">
      <c r="C1343" s="1" t="s">
        <v>1161</v>
      </c>
      <c r="D1343" s="16">
        <v>13269</v>
      </c>
      <c r="E1343" s="13" t="s">
        <v>1962</v>
      </c>
      <c r="J1343" s="5" t="str">
        <f t="shared" si="40"/>
        <v>A7</v>
      </c>
      <c r="K1343" s="5"/>
      <c r="L1343" s="5" t="str">
        <f t="shared" si="41"/>
        <v>A7</v>
      </c>
    </row>
    <row r="1344" spans="3:12" ht="15.6" x14ac:dyDescent="0.3">
      <c r="C1344" s="1" t="s">
        <v>1162</v>
      </c>
      <c r="D1344" s="16">
        <v>13270</v>
      </c>
      <c r="E1344" s="13" t="s">
        <v>1962</v>
      </c>
      <c r="J1344" s="5" t="str">
        <f t="shared" si="40"/>
        <v>A7</v>
      </c>
      <c r="K1344" s="5"/>
      <c r="L1344" s="5" t="str">
        <f t="shared" si="41"/>
        <v>A7</v>
      </c>
    </row>
    <row r="1345" spans="3:12" ht="15.6" x14ac:dyDescent="0.3">
      <c r="C1345" s="1" t="s">
        <v>1163</v>
      </c>
      <c r="D1345" s="16">
        <v>13264</v>
      </c>
      <c r="E1345" s="13" t="s">
        <v>1962</v>
      </c>
      <c r="J1345" s="5" t="str">
        <f t="shared" si="40"/>
        <v>A7</v>
      </c>
      <c r="K1345" s="5"/>
      <c r="L1345" s="5" t="str">
        <f t="shared" si="41"/>
        <v>A7</v>
      </c>
    </row>
    <row r="1346" spans="3:12" ht="15.6" x14ac:dyDescent="0.3">
      <c r="C1346" s="1" t="s">
        <v>1164</v>
      </c>
      <c r="D1346" s="16">
        <v>13218</v>
      </c>
      <c r="E1346" s="13" t="s">
        <v>1962</v>
      </c>
      <c r="J1346" s="5" t="str">
        <f t="shared" si="40"/>
        <v>A7</v>
      </c>
      <c r="K1346" s="5"/>
      <c r="L1346" s="5" t="str">
        <f t="shared" si="41"/>
        <v>A7</v>
      </c>
    </row>
    <row r="1347" spans="3:12" ht="15.6" x14ac:dyDescent="0.3">
      <c r="C1347" s="3">
        <v>42987</v>
      </c>
      <c r="D1347" s="16">
        <v>13218</v>
      </c>
      <c r="E1347" s="13" t="s">
        <v>1962</v>
      </c>
      <c r="J1347" s="5" t="str">
        <f t="shared" si="40"/>
        <v>A7</v>
      </c>
      <c r="K1347" s="5"/>
      <c r="L1347" s="5" t="str">
        <f t="shared" si="41"/>
        <v>A7</v>
      </c>
    </row>
    <row r="1348" spans="3:12" ht="15.6" x14ac:dyDescent="0.3">
      <c r="C1348" s="3">
        <v>43017</v>
      </c>
      <c r="D1348" s="16">
        <v>13218</v>
      </c>
      <c r="E1348" s="13" t="s">
        <v>1962</v>
      </c>
      <c r="J1348" s="5" t="str">
        <f t="shared" si="40"/>
        <v>A7</v>
      </c>
      <c r="K1348" s="5"/>
      <c r="L1348" s="5" t="str">
        <f t="shared" si="41"/>
        <v>A6</v>
      </c>
    </row>
    <row r="1349" spans="3:12" ht="15.6" x14ac:dyDescent="0.3">
      <c r="C1349" s="1" t="s">
        <v>1165</v>
      </c>
      <c r="D1349" s="16">
        <v>13088</v>
      </c>
      <c r="E1349" s="13" t="s">
        <v>1961</v>
      </c>
      <c r="J1349" s="5" t="str">
        <f t="shared" si="40"/>
        <v>A6</v>
      </c>
      <c r="K1349" s="5"/>
      <c r="L1349" s="5" t="str">
        <f t="shared" si="41"/>
        <v>A6</v>
      </c>
    </row>
    <row r="1350" spans="3:12" ht="15.6" x14ac:dyDescent="0.3">
      <c r="C1350" s="1" t="s">
        <v>1166</v>
      </c>
      <c r="D1350" s="16">
        <v>13120</v>
      </c>
      <c r="E1350" s="13" t="s">
        <v>1961</v>
      </c>
      <c r="J1350" s="5" t="str">
        <f t="shared" si="40"/>
        <v>A6</v>
      </c>
      <c r="K1350" s="5"/>
      <c r="L1350" s="5" t="str">
        <f t="shared" si="41"/>
        <v>A6</v>
      </c>
    </row>
    <row r="1351" spans="3:12" ht="15.6" x14ac:dyDescent="0.3">
      <c r="C1351" s="1" t="s">
        <v>1167</v>
      </c>
      <c r="D1351" s="16">
        <v>13143</v>
      </c>
      <c r="E1351" s="13" t="s">
        <v>1961</v>
      </c>
      <c r="J1351" s="5" t="str">
        <f t="shared" ref="J1351:J1414" si="42">L1350</f>
        <v>A6</v>
      </c>
      <c r="K1351" s="5"/>
      <c r="L1351" s="5" t="str">
        <f t="shared" si="41"/>
        <v>A6</v>
      </c>
    </row>
    <row r="1352" spans="3:12" ht="15.6" x14ac:dyDescent="0.3">
      <c r="C1352" s="1" t="s">
        <v>1168</v>
      </c>
      <c r="D1352" s="16">
        <v>13173</v>
      </c>
      <c r="E1352" s="13" t="s">
        <v>1961</v>
      </c>
      <c r="J1352" s="5" t="str">
        <f t="shared" si="42"/>
        <v>A6</v>
      </c>
      <c r="K1352" s="5"/>
      <c r="L1352" s="5" t="str">
        <f t="shared" ref="L1352:L1415" si="43">E1353</f>
        <v>A6</v>
      </c>
    </row>
    <row r="1353" spans="3:12" ht="15.6" x14ac:dyDescent="0.3">
      <c r="C1353" s="1" t="s">
        <v>1169</v>
      </c>
      <c r="D1353" s="16">
        <v>13195</v>
      </c>
      <c r="E1353" s="13" t="s">
        <v>1961</v>
      </c>
      <c r="J1353" s="5" t="str">
        <f t="shared" si="42"/>
        <v>A6</v>
      </c>
      <c r="K1353" s="5"/>
      <c r="L1353" s="5" t="str">
        <f t="shared" si="43"/>
        <v>A6</v>
      </c>
    </row>
    <row r="1354" spans="3:12" ht="15.6" x14ac:dyDescent="0.3">
      <c r="C1354" s="1" t="s">
        <v>1170</v>
      </c>
      <c r="D1354" s="16">
        <v>13195</v>
      </c>
      <c r="E1354" s="13" t="s">
        <v>1961</v>
      </c>
      <c r="J1354" s="5" t="str">
        <f t="shared" si="42"/>
        <v>A6</v>
      </c>
      <c r="K1354" s="5"/>
      <c r="L1354" s="5" t="str">
        <f t="shared" si="43"/>
        <v>A6</v>
      </c>
    </row>
    <row r="1355" spans="3:12" ht="15.6" x14ac:dyDescent="0.3">
      <c r="C1355" s="1" t="s">
        <v>1171</v>
      </c>
      <c r="D1355" s="16">
        <v>13195</v>
      </c>
      <c r="E1355" s="13" t="s">
        <v>1961</v>
      </c>
      <c r="J1355" s="5" t="str">
        <f t="shared" si="42"/>
        <v>A6</v>
      </c>
      <c r="K1355" s="5"/>
      <c r="L1355" s="5" t="str">
        <f t="shared" si="43"/>
        <v>A6</v>
      </c>
    </row>
    <row r="1356" spans="3:12" ht="15.6" x14ac:dyDescent="0.3">
      <c r="C1356" s="1" t="s">
        <v>1172</v>
      </c>
      <c r="D1356" s="16">
        <v>13172</v>
      </c>
      <c r="E1356" s="13" t="s">
        <v>1961</v>
      </c>
      <c r="J1356" s="5" t="str">
        <f t="shared" si="42"/>
        <v>A6</v>
      </c>
      <c r="K1356" s="5"/>
      <c r="L1356" s="5" t="str">
        <f t="shared" si="43"/>
        <v>A6</v>
      </c>
    </row>
    <row r="1357" spans="3:12" ht="15.6" x14ac:dyDescent="0.3">
      <c r="C1357" s="1" t="s">
        <v>1173</v>
      </c>
      <c r="D1357" s="16">
        <v>13192</v>
      </c>
      <c r="E1357" s="13" t="s">
        <v>1961</v>
      </c>
      <c r="J1357" s="5" t="str">
        <f t="shared" si="42"/>
        <v>A6</v>
      </c>
      <c r="K1357" s="5"/>
      <c r="L1357" s="5" t="str">
        <f t="shared" si="43"/>
        <v>A7</v>
      </c>
    </row>
    <row r="1358" spans="3:12" ht="15.6" x14ac:dyDescent="0.3">
      <c r="C1358" s="1" t="s">
        <v>1174</v>
      </c>
      <c r="D1358" s="16">
        <v>13204</v>
      </c>
      <c r="E1358" s="13" t="s">
        <v>1962</v>
      </c>
      <c r="J1358" s="5" t="str">
        <f t="shared" si="42"/>
        <v>A7</v>
      </c>
      <c r="K1358" s="5"/>
      <c r="L1358" s="5" t="str">
        <f t="shared" si="43"/>
        <v>A7</v>
      </c>
    </row>
    <row r="1359" spans="3:12" ht="15.6" x14ac:dyDescent="0.3">
      <c r="C1359" s="1" t="s">
        <v>1175</v>
      </c>
      <c r="D1359" s="16">
        <v>13204</v>
      </c>
      <c r="E1359" s="13" t="s">
        <v>1962</v>
      </c>
      <c r="J1359" s="5" t="str">
        <f t="shared" si="42"/>
        <v>A7</v>
      </c>
      <c r="K1359" s="5"/>
      <c r="L1359" s="5" t="str">
        <f t="shared" si="43"/>
        <v>A7</v>
      </c>
    </row>
    <row r="1360" spans="3:12" ht="15.6" x14ac:dyDescent="0.3">
      <c r="C1360" s="1" t="s">
        <v>1176</v>
      </c>
      <c r="D1360" s="16">
        <v>13258</v>
      </c>
      <c r="E1360" s="13" t="s">
        <v>1962</v>
      </c>
      <c r="J1360" s="5" t="str">
        <f t="shared" si="42"/>
        <v>A7</v>
      </c>
      <c r="K1360" s="5"/>
      <c r="L1360" s="5" t="str">
        <f t="shared" si="43"/>
        <v>A7</v>
      </c>
    </row>
    <row r="1361" spans="3:12" ht="15.6" x14ac:dyDescent="0.3">
      <c r="C1361" s="1" t="s">
        <v>1177</v>
      </c>
      <c r="D1361" s="16">
        <v>13258</v>
      </c>
      <c r="E1361" s="13" t="s">
        <v>1962</v>
      </c>
      <c r="J1361" s="5" t="str">
        <f t="shared" si="42"/>
        <v>A7</v>
      </c>
      <c r="K1361" s="5"/>
      <c r="L1361" s="5" t="str">
        <f t="shared" si="43"/>
        <v>A7</v>
      </c>
    </row>
    <row r="1362" spans="3:12" ht="15.6" x14ac:dyDescent="0.3">
      <c r="C1362" s="1" t="s">
        <v>1178</v>
      </c>
      <c r="D1362" s="16">
        <v>13258</v>
      </c>
      <c r="E1362" s="13" t="s">
        <v>1962</v>
      </c>
      <c r="J1362" s="5" t="str">
        <f t="shared" si="42"/>
        <v>A7</v>
      </c>
      <c r="K1362" s="5"/>
      <c r="L1362" s="5" t="str">
        <f t="shared" si="43"/>
        <v>A7</v>
      </c>
    </row>
    <row r="1363" spans="3:12" ht="15.6" x14ac:dyDescent="0.3">
      <c r="C1363" s="1" t="s">
        <v>1179</v>
      </c>
      <c r="D1363" s="16">
        <v>13238</v>
      </c>
      <c r="E1363" s="13" t="s">
        <v>1962</v>
      </c>
      <c r="J1363" s="5" t="str">
        <f t="shared" si="42"/>
        <v>A7</v>
      </c>
      <c r="K1363" s="5"/>
      <c r="L1363" s="5" t="str">
        <f t="shared" si="43"/>
        <v>A7</v>
      </c>
    </row>
    <row r="1364" spans="3:12" ht="15.6" x14ac:dyDescent="0.3">
      <c r="C1364" s="1" t="s">
        <v>1180</v>
      </c>
      <c r="D1364" s="16">
        <v>13281</v>
      </c>
      <c r="E1364" s="13" t="s">
        <v>1962</v>
      </c>
      <c r="J1364" s="5" t="str">
        <f t="shared" si="42"/>
        <v>A7</v>
      </c>
      <c r="K1364" s="5"/>
      <c r="L1364" s="5" t="str">
        <f t="shared" si="43"/>
        <v>A7</v>
      </c>
    </row>
    <row r="1365" spans="3:12" ht="15.6" x14ac:dyDescent="0.3">
      <c r="C1365" s="1" t="s">
        <v>1181</v>
      </c>
      <c r="D1365" s="16">
        <v>13317</v>
      </c>
      <c r="E1365" s="13" t="s">
        <v>1962</v>
      </c>
      <c r="J1365" s="5" t="str">
        <f t="shared" si="42"/>
        <v>A7</v>
      </c>
      <c r="K1365" s="5"/>
      <c r="L1365" s="5" t="str">
        <f t="shared" si="43"/>
        <v>A7</v>
      </c>
    </row>
    <row r="1366" spans="3:12" ht="15.6" x14ac:dyDescent="0.3">
      <c r="C1366" s="1" t="s">
        <v>1182</v>
      </c>
      <c r="D1366" s="16">
        <v>13397</v>
      </c>
      <c r="E1366" s="13" t="s">
        <v>1962</v>
      </c>
      <c r="J1366" s="5" t="str">
        <f t="shared" si="42"/>
        <v>A7</v>
      </c>
      <c r="K1366" s="5"/>
      <c r="L1366" s="5" t="str">
        <f t="shared" si="43"/>
        <v>A7</v>
      </c>
    </row>
    <row r="1367" spans="3:12" ht="15.6" x14ac:dyDescent="0.3">
      <c r="C1367" s="1" t="s">
        <v>1183</v>
      </c>
      <c r="D1367" s="16">
        <v>13425</v>
      </c>
      <c r="E1367" s="13" t="s">
        <v>1962</v>
      </c>
      <c r="J1367" s="5" t="str">
        <f t="shared" si="42"/>
        <v>A7</v>
      </c>
      <c r="K1367" s="5"/>
      <c r="L1367" s="5" t="str">
        <f t="shared" si="43"/>
        <v>A7</v>
      </c>
    </row>
    <row r="1368" spans="3:12" ht="15.6" x14ac:dyDescent="0.3">
      <c r="C1368" s="1" t="s">
        <v>1184</v>
      </c>
      <c r="D1368" s="16">
        <v>13425</v>
      </c>
      <c r="E1368" s="13" t="s">
        <v>1962</v>
      </c>
      <c r="J1368" s="5" t="str">
        <f t="shared" si="42"/>
        <v>A7</v>
      </c>
      <c r="K1368" s="5"/>
      <c r="L1368" s="5" t="str">
        <f t="shared" si="43"/>
        <v>A7</v>
      </c>
    </row>
    <row r="1369" spans="3:12" ht="15.6" x14ac:dyDescent="0.3">
      <c r="C1369" s="3">
        <v>42745</v>
      </c>
      <c r="D1369" s="16">
        <v>13425</v>
      </c>
      <c r="E1369" s="13" t="s">
        <v>1962</v>
      </c>
      <c r="J1369" s="5" t="str">
        <f t="shared" si="42"/>
        <v>A7</v>
      </c>
      <c r="K1369" s="5"/>
      <c r="L1369" s="5" t="str">
        <f t="shared" si="43"/>
        <v>A7</v>
      </c>
    </row>
    <row r="1370" spans="3:12" ht="15.6" x14ac:dyDescent="0.3">
      <c r="C1370" s="1" t="s">
        <v>1185</v>
      </c>
      <c r="D1370" s="16">
        <v>13432</v>
      </c>
      <c r="E1370" s="13" t="s">
        <v>1962</v>
      </c>
      <c r="J1370" s="5" t="str">
        <f t="shared" si="42"/>
        <v>A7</v>
      </c>
      <c r="K1370" s="5"/>
      <c r="L1370" s="5" t="str">
        <f t="shared" si="43"/>
        <v>A7</v>
      </c>
    </row>
    <row r="1371" spans="3:12" ht="15.6" x14ac:dyDescent="0.3">
      <c r="C1371" s="1" t="s">
        <v>1186</v>
      </c>
      <c r="D1371" s="16">
        <v>13514</v>
      </c>
      <c r="E1371" s="13" t="s">
        <v>1962</v>
      </c>
      <c r="J1371" s="5" t="str">
        <f t="shared" si="42"/>
        <v>A7</v>
      </c>
      <c r="K1371" s="5"/>
      <c r="L1371" s="5" t="str">
        <f t="shared" si="43"/>
        <v>A7</v>
      </c>
    </row>
    <row r="1372" spans="3:12" ht="15.6" x14ac:dyDescent="0.3">
      <c r="C1372" s="1" t="s">
        <v>1187</v>
      </c>
      <c r="D1372" s="16">
        <v>13422</v>
      </c>
      <c r="E1372" s="13" t="s">
        <v>1962</v>
      </c>
      <c r="J1372" s="5" t="str">
        <f t="shared" si="42"/>
        <v>A7</v>
      </c>
      <c r="K1372" s="5"/>
      <c r="L1372" s="5" t="str">
        <f t="shared" si="43"/>
        <v>A7</v>
      </c>
    </row>
    <row r="1373" spans="3:12" ht="15.6" x14ac:dyDescent="0.3">
      <c r="C1373" s="1" t="s">
        <v>1188</v>
      </c>
      <c r="D1373" s="16">
        <v>13416</v>
      </c>
      <c r="E1373" s="13" t="s">
        <v>1962</v>
      </c>
      <c r="J1373" s="5" t="str">
        <f t="shared" si="42"/>
        <v>A7</v>
      </c>
      <c r="K1373" s="5"/>
      <c r="L1373" s="5" t="str">
        <f t="shared" si="43"/>
        <v>A7</v>
      </c>
    </row>
    <row r="1374" spans="3:12" ht="15.6" x14ac:dyDescent="0.3">
      <c r="C1374" s="1" t="s">
        <v>1189</v>
      </c>
      <c r="D1374" s="16">
        <v>13418</v>
      </c>
      <c r="E1374" s="13" t="s">
        <v>1962</v>
      </c>
      <c r="J1374" s="5" t="str">
        <f t="shared" si="42"/>
        <v>A7</v>
      </c>
      <c r="K1374" s="5"/>
      <c r="L1374" s="5" t="str">
        <f t="shared" si="43"/>
        <v>A7</v>
      </c>
    </row>
    <row r="1375" spans="3:12" ht="15.6" x14ac:dyDescent="0.3">
      <c r="C1375" s="3">
        <v>42926</v>
      </c>
      <c r="D1375" s="16">
        <v>13418</v>
      </c>
      <c r="E1375" s="13" t="s">
        <v>1962</v>
      </c>
      <c r="J1375" s="5" t="str">
        <f t="shared" si="42"/>
        <v>A7</v>
      </c>
      <c r="K1375" s="5"/>
      <c r="L1375" s="5" t="str">
        <f t="shared" si="43"/>
        <v>A7</v>
      </c>
    </row>
    <row r="1376" spans="3:12" ht="15.6" x14ac:dyDescent="0.3">
      <c r="C1376" s="3">
        <v>42957</v>
      </c>
      <c r="D1376" s="16">
        <v>13418</v>
      </c>
      <c r="E1376" s="13" t="s">
        <v>1962</v>
      </c>
      <c r="J1376" s="5" t="str">
        <f t="shared" si="42"/>
        <v>A7</v>
      </c>
      <c r="K1376" s="5"/>
      <c r="L1376" s="5" t="str">
        <f t="shared" si="43"/>
        <v>A7</v>
      </c>
    </row>
    <row r="1377" spans="3:12" ht="15.6" x14ac:dyDescent="0.3">
      <c r="C1377" s="1" t="s">
        <v>1190</v>
      </c>
      <c r="D1377" s="16">
        <v>13436</v>
      </c>
      <c r="E1377" s="13" t="s">
        <v>1962</v>
      </c>
      <c r="J1377" s="5" t="str">
        <f t="shared" si="42"/>
        <v>A7</v>
      </c>
      <c r="K1377" s="5"/>
      <c r="L1377" s="5" t="str">
        <f t="shared" si="43"/>
        <v>A7</v>
      </c>
    </row>
    <row r="1378" spans="3:12" ht="15.6" x14ac:dyDescent="0.3">
      <c r="C1378" s="1" t="s">
        <v>1191</v>
      </c>
      <c r="D1378" s="16">
        <v>13424</v>
      </c>
      <c r="E1378" s="13" t="s">
        <v>1962</v>
      </c>
      <c r="J1378" s="5" t="str">
        <f t="shared" si="42"/>
        <v>A7</v>
      </c>
      <c r="K1378" s="5"/>
      <c r="L1378" s="5" t="str">
        <f t="shared" si="43"/>
        <v>A7</v>
      </c>
    </row>
    <row r="1379" spans="3:12" ht="15.6" x14ac:dyDescent="0.3">
      <c r="C1379" s="1" t="s">
        <v>1192</v>
      </c>
      <c r="D1379" s="16">
        <v>13441</v>
      </c>
      <c r="E1379" s="13" t="s">
        <v>1962</v>
      </c>
      <c r="J1379" s="5" t="str">
        <f t="shared" si="42"/>
        <v>A7</v>
      </c>
      <c r="K1379" s="5"/>
      <c r="L1379" s="5" t="str">
        <f t="shared" si="43"/>
        <v>A7</v>
      </c>
    </row>
    <row r="1380" spans="3:12" ht="15.6" x14ac:dyDescent="0.3">
      <c r="C1380" s="1" t="s">
        <v>1193</v>
      </c>
      <c r="D1380" s="16">
        <v>13453</v>
      </c>
      <c r="E1380" s="13" t="s">
        <v>1962</v>
      </c>
      <c r="J1380" s="5" t="str">
        <f t="shared" si="42"/>
        <v>A7</v>
      </c>
      <c r="K1380" s="5"/>
      <c r="L1380" s="5" t="str">
        <f t="shared" si="43"/>
        <v>A7</v>
      </c>
    </row>
    <row r="1381" spans="3:12" ht="15.6" x14ac:dyDescent="0.3">
      <c r="C1381" s="1" t="s">
        <v>1194</v>
      </c>
      <c r="D1381" s="16">
        <v>13440</v>
      </c>
      <c r="E1381" s="13" t="s">
        <v>1962</v>
      </c>
      <c r="J1381" s="5" t="str">
        <f t="shared" si="42"/>
        <v>A7</v>
      </c>
      <c r="K1381" s="5"/>
      <c r="L1381" s="5" t="str">
        <f t="shared" si="43"/>
        <v>A7</v>
      </c>
    </row>
    <row r="1382" spans="3:12" ht="15.6" x14ac:dyDescent="0.3">
      <c r="C1382" s="1" t="s">
        <v>1195</v>
      </c>
      <c r="D1382" s="16">
        <v>13440</v>
      </c>
      <c r="E1382" s="13" t="s">
        <v>1962</v>
      </c>
      <c r="J1382" s="5" t="str">
        <f t="shared" si="42"/>
        <v>A7</v>
      </c>
      <c r="K1382" s="5"/>
      <c r="L1382" s="5" t="str">
        <f t="shared" si="43"/>
        <v>A7</v>
      </c>
    </row>
    <row r="1383" spans="3:12" ht="15.6" x14ac:dyDescent="0.3">
      <c r="C1383" s="1" t="s">
        <v>1196</v>
      </c>
      <c r="D1383" s="16">
        <v>13440</v>
      </c>
      <c r="E1383" s="13" t="s">
        <v>1962</v>
      </c>
      <c r="J1383" s="5" t="str">
        <f t="shared" si="42"/>
        <v>A7</v>
      </c>
      <c r="K1383" s="5"/>
      <c r="L1383" s="5" t="str">
        <f t="shared" si="43"/>
        <v>A7</v>
      </c>
    </row>
    <row r="1384" spans="3:12" ht="15.6" x14ac:dyDescent="0.3">
      <c r="C1384" s="1" t="s">
        <v>1197</v>
      </c>
      <c r="D1384" s="16">
        <v>13416</v>
      </c>
      <c r="E1384" s="13" t="s">
        <v>1962</v>
      </c>
      <c r="J1384" s="5" t="str">
        <f t="shared" si="42"/>
        <v>A7</v>
      </c>
      <c r="K1384" s="5"/>
      <c r="L1384" s="5" t="str">
        <f t="shared" si="43"/>
        <v>A7</v>
      </c>
    </row>
    <row r="1385" spans="3:12" ht="15.6" x14ac:dyDescent="0.3">
      <c r="C1385" s="1" t="s">
        <v>1198</v>
      </c>
      <c r="D1385" s="16">
        <v>13423</v>
      </c>
      <c r="E1385" s="13" t="s">
        <v>1962</v>
      </c>
      <c r="J1385" s="5" t="str">
        <f t="shared" si="42"/>
        <v>A7</v>
      </c>
      <c r="K1385" s="5"/>
      <c r="L1385" s="5" t="str">
        <f t="shared" si="43"/>
        <v>A7</v>
      </c>
    </row>
    <row r="1386" spans="3:12" ht="15.6" x14ac:dyDescent="0.3">
      <c r="C1386" s="1" t="s">
        <v>1199</v>
      </c>
      <c r="D1386" s="16">
        <v>13446</v>
      </c>
      <c r="E1386" s="13" t="s">
        <v>1962</v>
      </c>
      <c r="J1386" s="5" t="str">
        <f t="shared" si="42"/>
        <v>A7</v>
      </c>
      <c r="K1386" s="5"/>
      <c r="L1386" s="5" t="str">
        <f t="shared" si="43"/>
        <v>A7</v>
      </c>
    </row>
    <row r="1387" spans="3:12" ht="15.6" x14ac:dyDescent="0.3">
      <c r="C1387" s="1" t="s">
        <v>1200</v>
      </c>
      <c r="D1387" s="16">
        <v>13453</v>
      </c>
      <c r="E1387" s="13" t="s">
        <v>1962</v>
      </c>
      <c r="J1387" s="5" t="str">
        <f t="shared" si="42"/>
        <v>A7</v>
      </c>
      <c r="K1387" s="5"/>
      <c r="L1387" s="5" t="str">
        <f t="shared" si="43"/>
        <v>A7</v>
      </c>
    </row>
    <row r="1388" spans="3:12" ht="15.6" x14ac:dyDescent="0.3">
      <c r="C1388" s="1" t="s">
        <v>1201</v>
      </c>
      <c r="D1388" s="16">
        <v>13449</v>
      </c>
      <c r="E1388" s="13" t="s">
        <v>1962</v>
      </c>
      <c r="J1388" s="5" t="str">
        <f t="shared" si="42"/>
        <v>A7</v>
      </c>
      <c r="K1388" s="5"/>
      <c r="L1388" s="5" t="str">
        <f t="shared" si="43"/>
        <v>A7</v>
      </c>
    </row>
    <row r="1389" spans="3:12" ht="15.6" x14ac:dyDescent="0.3">
      <c r="C1389" s="1" t="s">
        <v>1202</v>
      </c>
      <c r="D1389" s="16">
        <v>13449</v>
      </c>
      <c r="E1389" s="13" t="s">
        <v>1962</v>
      </c>
      <c r="J1389" s="5" t="str">
        <f t="shared" si="42"/>
        <v>A7</v>
      </c>
      <c r="K1389" s="5"/>
      <c r="L1389" s="5" t="str">
        <f t="shared" si="43"/>
        <v>A7</v>
      </c>
    </row>
    <row r="1390" spans="3:12" ht="15.6" x14ac:dyDescent="0.3">
      <c r="C1390" s="1" t="s">
        <v>1203</v>
      </c>
      <c r="D1390" s="16">
        <v>13449</v>
      </c>
      <c r="E1390" s="13" t="s">
        <v>1962</v>
      </c>
      <c r="J1390" s="5" t="str">
        <f t="shared" si="42"/>
        <v>A7</v>
      </c>
      <c r="K1390" s="5"/>
      <c r="L1390" s="5" t="str">
        <f t="shared" si="43"/>
        <v>A7</v>
      </c>
    </row>
    <row r="1391" spans="3:12" ht="15.6" x14ac:dyDescent="0.3">
      <c r="C1391" s="1" t="s">
        <v>1204</v>
      </c>
      <c r="D1391" s="16">
        <v>13467</v>
      </c>
      <c r="E1391" s="13" t="s">
        <v>1962</v>
      </c>
      <c r="J1391" s="5" t="str">
        <f t="shared" si="42"/>
        <v>A7</v>
      </c>
      <c r="K1391" s="5"/>
      <c r="L1391" s="5" t="str">
        <f t="shared" si="43"/>
        <v>A7</v>
      </c>
    </row>
    <row r="1392" spans="3:12" ht="15.6" x14ac:dyDescent="0.3">
      <c r="C1392" s="1" t="s">
        <v>1205</v>
      </c>
      <c r="D1392" s="16">
        <v>13461</v>
      </c>
      <c r="E1392" s="13" t="s">
        <v>1962</v>
      </c>
      <c r="J1392" s="5" t="str">
        <f t="shared" si="42"/>
        <v>A7</v>
      </c>
      <c r="K1392" s="5"/>
      <c r="L1392" s="5" t="str">
        <f t="shared" si="43"/>
        <v>A7</v>
      </c>
    </row>
    <row r="1393" spans="3:12" ht="15.6" x14ac:dyDescent="0.3">
      <c r="C1393" s="1" t="s">
        <v>1206</v>
      </c>
      <c r="D1393" s="16">
        <v>13502</v>
      </c>
      <c r="E1393" s="13" t="s">
        <v>1962</v>
      </c>
      <c r="J1393" s="5" t="str">
        <f t="shared" si="42"/>
        <v>A7</v>
      </c>
      <c r="K1393" s="5"/>
      <c r="L1393" s="5" t="str">
        <f t="shared" si="43"/>
        <v>A7</v>
      </c>
    </row>
    <row r="1394" spans="3:12" ht="15.6" x14ac:dyDescent="0.3">
      <c r="C1394" s="1" t="s">
        <v>1207</v>
      </c>
      <c r="D1394" s="16">
        <v>13492</v>
      </c>
      <c r="E1394" s="13" t="s">
        <v>1962</v>
      </c>
      <c r="J1394" s="5" t="str">
        <f t="shared" si="42"/>
        <v>A7</v>
      </c>
      <c r="K1394" s="5"/>
      <c r="L1394" s="5" t="str">
        <f t="shared" si="43"/>
        <v>A8</v>
      </c>
    </row>
    <row r="1395" spans="3:12" ht="15.6" x14ac:dyDescent="0.3">
      <c r="C1395" s="1" t="s">
        <v>1208</v>
      </c>
      <c r="D1395" s="16">
        <v>13562</v>
      </c>
      <c r="E1395" s="13" t="s">
        <v>1963</v>
      </c>
      <c r="J1395" s="5" t="str">
        <f t="shared" si="42"/>
        <v>A8</v>
      </c>
      <c r="K1395" s="5"/>
      <c r="L1395" s="5" t="str">
        <f t="shared" si="43"/>
        <v>A8</v>
      </c>
    </row>
    <row r="1396" spans="3:12" ht="15.6" x14ac:dyDescent="0.3">
      <c r="C1396" s="1" t="s">
        <v>1209</v>
      </c>
      <c r="D1396" s="16">
        <v>13562</v>
      </c>
      <c r="E1396" s="13" t="s">
        <v>1963</v>
      </c>
      <c r="J1396" s="5" t="str">
        <f t="shared" si="42"/>
        <v>A8</v>
      </c>
      <c r="K1396" s="5"/>
      <c r="L1396" s="5" t="str">
        <f t="shared" si="43"/>
        <v>A8</v>
      </c>
    </row>
    <row r="1397" spans="3:12" ht="15.6" x14ac:dyDescent="0.3">
      <c r="C1397" s="1" t="s">
        <v>1210</v>
      </c>
      <c r="D1397" s="16">
        <v>13562</v>
      </c>
      <c r="E1397" s="13" t="s">
        <v>1963</v>
      </c>
      <c r="J1397" s="5" t="str">
        <f t="shared" si="42"/>
        <v>A8</v>
      </c>
      <c r="K1397" s="5"/>
      <c r="L1397" s="5" t="str">
        <f t="shared" si="43"/>
        <v>A7</v>
      </c>
    </row>
    <row r="1398" spans="3:12" ht="15.6" x14ac:dyDescent="0.3">
      <c r="C1398" s="1" t="s">
        <v>1211</v>
      </c>
      <c r="D1398" s="16">
        <v>13512</v>
      </c>
      <c r="E1398" s="13" t="s">
        <v>1962</v>
      </c>
      <c r="J1398" s="5" t="str">
        <f t="shared" si="42"/>
        <v>A7</v>
      </c>
      <c r="K1398" s="5"/>
      <c r="L1398" s="5" t="str">
        <f t="shared" si="43"/>
        <v>A7</v>
      </c>
    </row>
    <row r="1399" spans="3:12" ht="15.6" x14ac:dyDescent="0.3">
      <c r="C1399" s="1" t="s">
        <v>1212</v>
      </c>
      <c r="D1399" s="16">
        <v>13504</v>
      </c>
      <c r="E1399" s="13" t="s">
        <v>1962</v>
      </c>
      <c r="J1399" s="5" t="str">
        <f t="shared" si="42"/>
        <v>A7</v>
      </c>
      <c r="K1399" s="5"/>
      <c r="L1399" s="5" t="str">
        <f t="shared" si="43"/>
        <v>A7</v>
      </c>
    </row>
    <row r="1400" spans="3:12" ht="15.6" x14ac:dyDescent="0.3">
      <c r="C1400" s="1" t="s">
        <v>1213</v>
      </c>
      <c r="D1400" s="16">
        <v>13524</v>
      </c>
      <c r="E1400" s="13" t="s">
        <v>1962</v>
      </c>
      <c r="J1400" s="5" t="str">
        <f t="shared" si="42"/>
        <v>A7</v>
      </c>
      <c r="K1400" s="5"/>
      <c r="L1400" s="5" t="str">
        <f t="shared" si="43"/>
        <v>A7</v>
      </c>
    </row>
    <row r="1401" spans="3:12" ht="15.6" x14ac:dyDescent="0.3">
      <c r="C1401" s="1" t="s">
        <v>1214</v>
      </c>
      <c r="D1401" s="16">
        <v>13494</v>
      </c>
      <c r="E1401" s="13" t="s">
        <v>1962</v>
      </c>
      <c r="J1401" s="5" t="str">
        <f t="shared" si="42"/>
        <v>A7</v>
      </c>
      <c r="K1401" s="5"/>
      <c r="L1401" s="5" t="str">
        <f t="shared" si="43"/>
        <v>A7</v>
      </c>
    </row>
    <row r="1402" spans="3:12" ht="15.6" x14ac:dyDescent="0.3">
      <c r="C1402" s="1" t="s">
        <v>1215</v>
      </c>
      <c r="D1402" s="16">
        <v>13432</v>
      </c>
      <c r="E1402" s="13" t="s">
        <v>1962</v>
      </c>
      <c r="J1402" s="5" t="str">
        <f t="shared" si="42"/>
        <v>A7</v>
      </c>
      <c r="K1402" s="5"/>
      <c r="L1402" s="5" t="str">
        <f t="shared" si="43"/>
        <v>A7</v>
      </c>
    </row>
    <row r="1403" spans="3:12" ht="15.6" x14ac:dyDescent="0.3">
      <c r="C1403" s="3">
        <v>42836</v>
      </c>
      <c r="D1403" s="16">
        <v>13432</v>
      </c>
      <c r="E1403" s="13" t="s">
        <v>1962</v>
      </c>
      <c r="J1403" s="5" t="str">
        <f t="shared" si="42"/>
        <v>A7</v>
      </c>
      <c r="K1403" s="5"/>
      <c r="L1403" s="5" t="str">
        <f t="shared" si="43"/>
        <v>A7</v>
      </c>
    </row>
    <row r="1404" spans="3:12" ht="15.6" x14ac:dyDescent="0.3">
      <c r="C1404" s="3">
        <v>42866</v>
      </c>
      <c r="D1404" s="16">
        <v>13432</v>
      </c>
      <c r="E1404" s="13" t="s">
        <v>1962</v>
      </c>
      <c r="J1404" s="5" t="str">
        <f t="shared" si="42"/>
        <v>A7</v>
      </c>
      <c r="K1404" s="5"/>
      <c r="L1404" s="5" t="str">
        <f t="shared" si="43"/>
        <v>A7</v>
      </c>
    </row>
    <row r="1405" spans="3:12" ht="15.6" x14ac:dyDescent="0.3">
      <c r="C1405" s="1" t="s">
        <v>1216</v>
      </c>
      <c r="D1405" s="16">
        <v>13461</v>
      </c>
      <c r="E1405" s="13" t="s">
        <v>1962</v>
      </c>
      <c r="J1405" s="5" t="str">
        <f t="shared" si="42"/>
        <v>A7</v>
      </c>
      <c r="K1405" s="5"/>
      <c r="L1405" s="5" t="str">
        <f t="shared" si="43"/>
        <v>A7</v>
      </c>
    </row>
    <row r="1406" spans="3:12" ht="15.6" x14ac:dyDescent="0.3">
      <c r="C1406" s="1" t="s">
        <v>1217</v>
      </c>
      <c r="D1406" s="16">
        <v>13436</v>
      </c>
      <c r="E1406" s="13" t="s">
        <v>1962</v>
      </c>
      <c r="J1406" s="5" t="str">
        <f t="shared" si="42"/>
        <v>A7</v>
      </c>
      <c r="K1406" s="5"/>
      <c r="L1406" s="5" t="str">
        <f t="shared" si="43"/>
        <v>A7</v>
      </c>
    </row>
    <row r="1407" spans="3:12" ht="15.6" x14ac:dyDescent="0.3">
      <c r="C1407" s="1" t="s">
        <v>1218</v>
      </c>
      <c r="D1407" s="16">
        <v>13456</v>
      </c>
      <c r="E1407" s="13" t="s">
        <v>1962</v>
      </c>
      <c r="J1407" s="5" t="str">
        <f t="shared" si="42"/>
        <v>A7</v>
      </c>
      <c r="K1407" s="5"/>
      <c r="L1407" s="5" t="str">
        <f t="shared" si="43"/>
        <v>A7</v>
      </c>
    </row>
    <row r="1408" spans="3:12" ht="15.6" x14ac:dyDescent="0.3">
      <c r="C1408" s="1" t="s">
        <v>1219</v>
      </c>
      <c r="D1408" s="16">
        <v>13446</v>
      </c>
      <c r="E1408" s="13" t="s">
        <v>1962</v>
      </c>
      <c r="J1408" s="5" t="str">
        <f t="shared" si="42"/>
        <v>A7</v>
      </c>
      <c r="K1408" s="5"/>
      <c r="L1408" s="5" t="str">
        <f t="shared" si="43"/>
        <v>A7</v>
      </c>
    </row>
    <row r="1409" spans="3:12" ht="15.6" x14ac:dyDescent="0.3">
      <c r="C1409" s="1" t="s">
        <v>1220</v>
      </c>
      <c r="D1409" s="16">
        <v>13446</v>
      </c>
      <c r="E1409" s="13" t="s">
        <v>1962</v>
      </c>
      <c r="J1409" s="5" t="str">
        <f t="shared" si="42"/>
        <v>A7</v>
      </c>
      <c r="K1409" s="5"/>
      <c r="L1409" s="5" t="str">
        <f t="shared" si="43"/>
        <v>A7</v>
      </c>
    </row>
    <row r="1410" spans="3:12" ht="15.6" x14ac:dyDescent="0.3">
      <c r="C1410" s="3">
        <v>43050</v>
      </c>
      <c r="D1410" s="16">
        <v>13446</v>
      </c>
      <c r="E1410" s="13" t="s">
        <v>1962</v>
      </c>
      <c r="J1410" s="5" t="str">
        <f t="shared" si="42"/>
        <v>A7</v>
      </c>
      <c r="K1410" s="5"/>
      <c r="L1410" s="5" t="str">
        <f t="shared" si="43"/>
        <v>A7</v>
      </c>
    </row>
    <row r="1411" spans="3:12" ht="15.6" x14ac:dyDescent="0.3">
      <c r="C1411" s="3">
        <v>43080</v>
      </c>
      <c r="D1411" s="16">
        <v>13446</v>
      </c>
      <c r="E1411" s="13" t="s">
        <v>1962</v>
      </c>
      <c r="J1411" s="5" t="str">
        <f t="shared" si="42"/>
        <v>A7</v>
      </c>
      <c r="K1411" s="5"/>
      <c r="L1411" s="5" t="str">
        <f t="shared" si="43"/>
        <v>A7</v>
      </c>
    </row>
    <row r="1412" spans="3:12" ht="15.6" x14ac:dyDescent="0.3">
      <c r="C1412" s="1" t="s">
        <v>1221</v>
      </c>
      <c r="D1412" s="16">
        <v>13487</v>
      </c>
      <c r="E1412" s="13" t="s">
        <v>1962</v>
      </c>
      <c r="J1412" s="5" t="str">
        <f t="shared" si="42"/>
        <v>A7</v>
      </c>
      <c r="K1412" s="5"/>
      <c r="L1412" s="5" t="str">
        <f t="shared" si="43"/>
        <v>A7</v>
      </c>
    </row>
    <row r="1413" spans="3:12" ht="15.6" x14ac:dyDescent="0.3">
      <c r="C1413" s="1" t="s">
        <v>1222</v>
      </c>
      <c r="D1413" s="16">
        <v>13474</v>
      </c>
      <c r="E1413" s="13" t="s">
        <v>1962</v>
      </c>
      <c r="J1413" s="5" t="str">
        <f t="shared" si="42"/>
        <v>A7</v>
      </c>
      <c r="K1413" s="5"/>
      <c r="L1413" s="5" t="str">
        <f t="shared" si="43"/>
        <v>A7</v>
      </c>
    </row>
    <row r="1414" spans="3:12" ht="15.6" x14ac:dyDescent="0.3">
      <c r="C1414" s="1" t="s">
        <v>1223</v>
      </c>
      <c r="D1414" s="16">
        <v>13471</v>
      </c>
      <c r="E1414" s="13" t="s">
        <v>1962</v>
      </c>
      <c r="J1414" s="5" t="str">
        <f t="shared" si="42"/>
        <v>A7</v>
      </c>
      <c r="K1414" s="5"/>
      <c r="L1414" s="5" t="str">
        <f t="shared" si="43"/>
        <v>A7</v>
      </c>
    </row>
    <row r="1415" spans="3:12" ht="15.6" x14ac:dyDescent="0.3">
      <c r="C1415" s="1" t="s">
        <v>1224</v>
      </c>
      <c r="D1415" s="16">
        <v>13470</v>
      </c>
      <c r="E1415" s="13" t="s">
        <v>1962</v>
      </c>
      <c r="J1415" s="5" t="str">
        <f t="shared" ref="J1415:J1478" si="44">L1414</f>
        <v>A7</v>
      </c>
      <c r="K1415" s="5"/>
      <c r="L1415" s="5" t="str">
        <f t="shared" si="43"/>
        <v>A7</v>
      </c>
    </row>
    <row r="1416" spans="3:12" ht="15.6" x14ac:dyDescent="0.3">
      <c r="C1416" s="1" t="s">
        <v>1225</v>
      </c>
      <c r="D1416" s="16">
        <v>13449</v>
      </c>
      <c r="E1416" s="13" t="s">
        <v>1962</v>
      </c>
      <c r="J1416" s="5" t="str">
        <f t="shared" si="44"/>
        <v>A7</v>
      </c>
      <c r="K1416" s="5"/>
      <c r="L1416" s="5" t="str">
        <f t="shared" ref="L1416:L1479" si="45">E1417</f>
        <v>A7</v>
      </c>
    </row>
    <row r="1417" spans="3:12" ht="15.6" x14ac:dyDescent="0.3">
      <c r="C1417" s="1" t="s">
        <v>1226</v>
      </c>
      <c r="D1417" s="16">
        <v>13449</v>
      </c>
      <c r="E1417" s="13" t="s">
        <v>1962</v>
      </c>
      <c r="J1417" s="5" t="str">
        <f t="shared" si="44"/>
        <v>A7</v>
      </c>
      <c r="K1417" s="5"/>
      <c r="L1417" s="5" t="str">
        <f t="shared" si="45"/>
        <v>A7</v>
      </c>
    </row>
    <row r="1418" spans="3:12" ht="15.6" x14ac:dyDescent="0.3">
      <c r="C1418" s="1" t="s">
        <v>1227</v>
      </c>
      <c r="D1418" s="16">
        <v>13449</v>
      </c>
      <c r="E1418" s="13" t="s">
        <v>1962</v>
      </c>
      <c r="J1418" s="5" t="str">
        <f t="shared" si="44"/>
        <v>A7</v>
      </c>
      <c r="K1418" s="5"/>
      <c r="L1418" s="5" t="str">
        <f t="shared" si="45"/>
        <v>A7</v>
      </c>
    </row>
    <row r="1419" spans="3:12" ht="15.6" x14ac:dyDescent="0.3">
      <c r="C1419" s="1" t="s">
        <v>1228</v>
      </c>
      <c r="D1419" s="16">
        <v>13461</v>
      </c>
      <c r="E1419" s="13" t="s">
        <v>1962</v>
      </c>
      <c r="J1419" s="5" t="str">
        <f t="shared" si="44"/>
        <v>A7</v>
      </c>
      <c r="K1419" s="5"/>
      <c r="L1419" s="5" t="str">
        <f t="shared" si="45"/>
        <v>A7</v>
      </c>
    </row>
    <row r="1420" spans="3:12" ht="15.6" x14ac:dyDescent="0.3">
      <c r="C1420" s="1" t="s">
        <v>1229</v>
      </c>
      <c r="D1420" s="16">
        <v>13476</v>
      </c>
      <c r="E1420" s="13" t="s">
        <v>1962</v>
      </c>
      <c r="J1420" s="5" t="str">
        <f t="shared" si="44"/>
        <v>A7</v>
      </c>
      <c r="K1420" s="5"/>
      <c r="L1420" s="5" t="str">
        <f t="shared" si="45"/>
        <v>A7</v>
      </c>
    </row>
    <row r="1421" spans="3:12" ht="15.6" x14ac:dyDescent="0.3">
      <c r="C1421" s="1" t="s">
        <v>1230</v>
      </c>
      <c r="D1421" s="16">
        <v>13455</v>
      </c>
      <c r="E1421" s="13" t="s">
        <v>1962</v>
      </c>
      <c r="J1421" s="5" t="str">
        <f t="shared" si="44"/>
        <v>A7</v>
      </c>
      <c r="K1421" s="5"/>
      <c r="L1421" s="5" t="str">
        <f t="shared" si="45"/>
        <v>A7</v>
      </c>
    </row>
    <row r="1422" spans="3:12" ht="15.6" x14ac:dyDescent="0.3">
      <c r="C1422" s="1" t="s">
        <v>1231</v>
      </c>
      <c r="D1422" s="16">
        <v>13435</v>
      </c>
      <c r="E1422" s="13" t="s">
        <v>1962</v>
      </c>
      <c r="J1422" s="5" t="str">
        <f t="shared" si="44"/>
        <v>A7</v>
      </c>
      <c r="K1422" s="5"/>
      <c r="L1422" s="5" t="str">
        <f t="shared" si="45"/>
        <v>A7</v>
      </c>
    </row>
    <row r="1423" spans="3:12" ht="15.6" x14ac:dyDescent="0.3">
      <c r="C1423" s="1" t="s">
        <v>1232</v>
      </c>
      <c r="D1423" s="16">
        <v>13438</v>
      </c>
      <c r="E1423" s="13" t="s">
        <v>1962</v>
      </c>
      <c r="J1423" s="5" t="str">
        <f t="shared" si="44"/>
        <v>A7</v>
      </c>
      <c r="K1423" s="5"/>
      <c r="L1423" s="5" t="str">
        <f t="shared" si="45"/>
        <v>A7</v>
      </c>
    </row>
    <row r="1424" spans="3:12" ht="15.6" x14ac:dyDescent="0.3">
      <c r="C1424" s="1" t="s">
        <v>1233</v>
      </c>
      <c r="D1424" s="16">
        <v>13438</v>
      </c>
      <c r="E1424" s="13" t="s">
        <v>1962</v>
      </c>
      <c r="J1424" s="5" t="str">
        <f t="shared" si="44"/>
        <v>A7</v>
      </c>
      <c r="K1424" s="5"/>
      <c r="L1424" s="5" t="str">
        <f t="shared" si="45"/>
        <v>A7</v>
      </c>
    </row>
    <row r="1425" spans="3:12" ht="15.6" x14ac:dyDescent="0.3">
      <c r="C1425" s="1" t="s">
        <v>1234</v>
      </c>
      <c r="D1425" s="16">
        <v>13438</v>
      </c>
      <c r="E1425" s="13" t="s">
        <v>1962</v>
      </c>
      <c r="J1425" s="5" t="str">
        <f t="shared" si="44"/>
        <v>A7</v>
      </c>
      <c r="K1425" s="5"/>
      <c r="L1425" s="5" t="str">
        <f t="shared" si="45"/>
        <v>A7</v>
      </c>
    </row>
    <row r="1426" spans="3:12" ht="15.6" x14ac:dyDescent="0.3">
      <c r="C1426" s="1" t="s">
        <v>1235</v>
      </c>
      <c r="D1426" s="16">
        <v>13443</v>
      </c>
      <c r="E1426" s="13" t="s">
        <v>1962</v>
      </c>
      <c r="J1426" s="5" t="str">
        <f t="shared" si="44"/>
        <v>A7</v>
      </c>
      <c r="K1426" s="5"/>
      <c r="L1426" s="5" t="str">
        <f t="shared" si="45"/>
        <v>A7</v>
      </c>
    </row>
    <row r="1427" spans="3:12" ht="15.6" x14ac:dyDescent="0.3">
      <c r="C1427" s="1" t="s">
        <v>1236</v>
      </c>
      <c r="D1427" s="16">
        <v>13459</v>
      </c>
      <c r="E1427" s="13" t="s">
        <v>1962</v>
      </c>
      <c r="J1427" s="5" t="str">
        <f t="shared" si="44"/>
        <v>A7</v>
      </c>
      <c r="K1427" s="5"/>
      <c r="L1427" s="5" t="str">
        <f t="shared" si="45"/>
        <v>A7</v>
      </c>
    </row>
    <row r="1428" spans="3:12" ht="15.6" x14ac:dyDescent="0.3">
      <c r="C1428" s="1" t="s">
        <v>1237</v>
      </c>
      <c r="D1428" s="16">
        <v>13447</v>
      </c>
      <c r="E1428" s="13" t="s">
        <v>1962</v>
      </c>
      <c r="J1428" s="5" t="str">
        <f t="shared" si="44"/>
        <v>A7</v>
      </c>
      <c r="K1428" s="5"/>
      <c r="L1428" s="5" t="str">
        <f t="shared" si="45"/>
        <v>A7</v>
      </c>
    </row>
    <row r="1429" spans="3:12" ht="15.6" x14ac:dyDescent="0.3">
      <c r="C1429" s="1" t="s">
        <v>1238</v>
      </c>
      <c r="D1429" s="16">
        <v>13446</v>
      </c>
      <c r="E1429" s="13" t="s">
        <v>1962</v>
      </c>
      <c r="J1429" s="5" t="str">
        <f t="shared" si="44"/>
        <v>A7</v>
      </c>
      <c r="K1429" s="5"/>
      <c r="L1429" s="5" t="str">
        <f t="shared" si="45"/>
        <v>A7</v>
      </c>
    </row>
    <row r="1430" spans="3:12" ht="15.6" x14ac:dyDescent="0.3">
      <c r="C1430" s="3">
        <v>42747</v>
      </c>
      <c r="D1430" s="16">
        <v>13446</v>
      </c>
      <c r="E1430" s="13" t="s">
        <v>1962</v>
      </c>
      <c r="J1430" s="5" t="str">
        <f t="shared" si="44"/>
        <v>A7</v>
      </c>
      <c r="K1430" s="5"/>
      <c r="L1430" s="5" t="str">
        <f t="shared" si="45"/>
        <v>A7</v>
      </c>
    </row>
    <row r="1431" spans="3:12" ht="15.6" x14ac:dyDescent="0.3">
      <c r="C1431" s="3">
        <v>42778</v>
      </c>
      <c r="D1431" s="16">
        <v>13446</v>
      </c>
      <c r="E1431" s="13" t="s">
        <v>1962</v>
      </c>
      <c r="J1431" s="5" t="str">
        <f t="shared" si="44"/>
        <v>A7</v>
      </c>
      <c r="K1431" s="5"/>
      <c r="L1431" s="5" t="str">
        <f t="shared" si="45"/>
        <v>A7</v>
      </c>
    </row>
    <row r="1432" spans="3:12" ht="15.6" x14ac:dyDescent="0.3">
      <c r="C1432" s="3">
        <v>42806</v>
      </c>
      <c r="D1432" s="16">
        <v>13446</v>
      </c>
      <c r="E1432" s="13" t="s">
        <v>1962</v>
      </c>
      <c r="J1432" s="5" t="str">
        <f t="shared" si="44"/>
        <v>A7</v>
      </c>
      <c r="K1432" s="5"/>
      <c r="L1432" s="5" t="str">
        <f t="shared" si="45"/>
        <v>A7</v>
      </c>
    </row>
    <row r="1433" spans="3:12" ht="15.6" x14ac:dyDescent="0.3">
      <c r="C1433" s="1" t="s">
        <v>1239</v>
      </c>
      <c r="D1433" s="16">
        <v>13459</v>
      </c>
      <c r="E1433" s="13" t="s">
        <v>1962</v>
      </c>
      <c r="J1433" s="5" t="str">
        <f t="shared" si="44"/>
        <v>A7</v>
      </c>
      <c r="K1433" s="5"/>
      <c r="L1433" s="5" t="str">
        <f t="shared" si="45"/>
        <v>A7</v>
      </c>
    </row>
    <row r="1434" spans="3:12" ht="15.6" x14ac:dyDescent="0.3">
      <c r="C1434" s="1" t="s">
        <v>1240</v>
      </c>
      <c r="D1434" s="16">
        <v>13447</v>
      </c>
      <c r="E1434" s="13" t="s">
        <v>1962</v>
      </c>
      <c r="J1434" s="5" t="str">
        <f t="shared" si="44"/>
        <v>A7</v>
      </c>
      <c r="K1434" s="5"/>
      <c r="L1434" s="5" t="str">
        <f t="shared" si="45"/>
        <v>A7</v>
      </c>
    </row>
    <row r="1435" spans="3:12" ht="15.6" x14ac:dyDescent="0.3">
      <c r="C1435" s="1" t="s">
        <v>1241</v>
      </c>
      <c r="D1435" s="16">
        <v>13456</v>
      </c>
      <c r="E1435" s="13" t="s">
        <v>1962</v>
      </c>
      <c r="J1435" s="5" t="str">
        <f t="shared" si="44"/>
        <v>A7</v>
      </c>
      <c r="K1435" s="5"/>
      <c r="L1435" s="5" t="str">
        <f t="shared" si="45"/>
        <v>A7</v>
      </c>
    </row>
    <row r="1436" spans="3:12" ht="15.6" x14ac:dyDescent="0.3">
      <c r="C1436" s="1" t="s">
        <v>1242</v>
      </c>
      <c r="D1436" s="16">
        <v>13484</v>
      </c>
      <c r="E1436" s="13" t="s">
        <v>1962</v>
      </c>
      <c r="J1436" s="5" t="str">
        <f t="shared" si="44"/>
        <v>A7</v>
      </c>
      <c r="K1436" s="5"/>
      <c r="L1436" s="5" t="str">
        <f t="shared" si="45"/>
        <v>A7</v>
      </c>
    </row>
    <row r="1437" spans="3:12" ht="15.6" x14ac:dyDescent="0.3">
      <c r="C1437" s="1" t="s">
        <v>1243</v>
      </c>
      <c r="D1437" s="16">
        <v>13488</v>
      </c>
      <c r="E1437" s="13" t="s">
        <v>1962</v>
      </c>
      <c r="J1437" s="5" t="str">
        <f t="shared" si="44"/>
        <v>A7</v>
      </c>
      <c r="K1437" s="5"/>
      <c r="L1437" s="5" t="str">
        <f t="shared" si="45"/>
        <v>A7</v>
      </c>
    </row>
    <row r="1438" spans="3:12" ht="15.6" x14ac:dyDescent="0.3">
      <c r="C1438" s="3">
        <v>42990</v>
      </c>
      <c r="D1438" s="16">
        <v>13488</v>
      </c>
      <c r="E1438" s="13" t="s">
        <v>1962</v>
      </c>
      <c r="J1438" s="5" t="str">
        <f t="shared" si="44"/>
        <v>A7</v>
      </c>
      <c r="K1438" s="5"/>
      <c r="L1438" s="5" t="str">
        <f t="shared" si="45"/>
        <v>A7</v>
      </c>
    </row>
    <row r="1439" spans="3:12" ht="15.6" x14ac:dyDescent="0.3">
      <c r="C1439" s="3">
        <v>43020</v>
      </c>
      <c r="D1439" s="16">
        <v>13488</v>
      </c>
      <c r="E1439" s="13" t="s">
        <v>1962</v>
      </c>
      <c r="J1439" s="5" t="str">
        <f t="shared" si="44"/>
        <v>A7</v>
      </c>
      <c r="K1439" s="5"/>
      <c r="L1439" s="5" t="str">
        <f t="shared" si="45"/>
        <v>A7</v>
      </c>
    </row>
    <row r="1440" spans="3:12" ht="15.6" x14ac:dyDescent="0.3">
      <c r="C1440" s="1" t="s">
        <v>1244</v>
      </c>
      <c r="D1440" s="16">
        <v>13478</v>
      </c>
      <c r="E1440" s="13" t="s">
        <v>1962</v>
      </c>
      <c r="J1440" s="5" t="str">
        <f t="shared" si="44"/>
        <v>A7</v>
      </c>
      <c r="K1440" s="5"/>
      <c r="L1440" s="5" t="str">
        <f t="shared" si="45"/>
        <v>A7</v>
      </c>
    </row>
    <row r="1441" spans="3:12" ht="15.6" x14ac:dyDescent="0.3">
      <c r="C1441" s="1" t="s">
        <v>1245</v>
      </c>
      <c r="D1441" s="16">
        <v>13482</v>
      </c>
      <c r="E1441" s="13" t="s">
        <v>1962</v>
      </c>
      <c r="J1441" s="5" t="str">
        <f t="shared" si="44"/>
        <v>A7</v>
      </c>
      <c r="K1441" s="5"/>
      <c r="L1441" s="5" t="str">
        <f t="shared" si="45"/>
        <v>A7</v>
      </c>
    </row>
    <row r="1442" spans="3:12" ht="15.6" x14ac:dyDescent="0.3">
      <c r="C1442" s="1" t="s">
        <v>1246</v>
      </c>
      <c r="D1442" s="16">
        <v>13521</v>
      </c>
      <c r="E1442" s="13" t="s">
        <v>1962</v>
      </c>
      <c r="J1442" s="5" t="str">
        <f t="shared" si="44"/>
        <v>A7</v>
      </c>
      <c r="K1442" s="5"/>
      <c r="L1442" s="5" t="str">
        <f t="shared" si="45"/>
        <v>A7</v>
      </c>
    </row>
    <row r="1443" spans="3:12" ht="15.6" x14ac:dyDescent="0.3">
      <c r="C1443" s="1" t="s">
        <v>1247</v>
      </c>
      <c r="D1443" s="16">
        <v>13497</v>
      </c>
      <c r="E1443" s="13" t="s">
        <v>1962</v>
      </c>
      <c r="J1443" s="5" t="str">
        <f t="shared" si="44"/>
        <v>A7</v>
      </c>
      <c r="K1443" s="5"/>
      <c r="L1443" s="5" t="str">
        <f t="shared" si="45"/>
        <v>A7</v>
      </c>
    </row>
    <row r="1444" spans="3:12" ht="15.6" x14ac:dyDescent="0.3">
      <c r="C1444" s="1" t="s">
        <v>1248</v>
      </c>
      <c r="D1444" s="16">
        <v>13505</v>
      </c>
      <c r="E1444" s="13" t="s">
        <v>1962</v>
      </c>
      <c r="J1444" s="5" t="str">
        <f t="shared" si="44"/>
        <v>A7</v>
      </c>
      <c r="K1444" s="5"/>
      <c r="L1444" s="5" t="str">
        <f t="shared" si="45"/>
        <v>A7</v>
      </c>
    </row>
    <row r="1445" spans="3:12" ht="15.6" x14ac:dyDescent="0.3">
      <c r="C1445" s="1" t="s">
        <v>1249</v>
      </c>
      <c r="D1445" s="16">
        <v>13505</v>
      </c>
      <c r="E1445" s="13" t="s">
        <v>1962</v>
      </c>
      <c r="J1445" s="5" t="str">
        <f t="shared" si="44"/>
        <v>A7</v>
      </c>
      <c r="K1445" s="5"/>
      <c r="L1445" s="5" t="str">
        <f t="shared" si="45"/>
        <v>A7</v>
      </c>
    </row>
    <row r="1446" spans="3:12" ht="15.6" x14ac:dyDescent="0.3">
      <c r="C1446" s="1" t="s">
        <v>1250</v>
      </c>
      <c r="D1446" s="16">
        <v>13505</v>
      </c>
      <c r="E1446" s="13" t="s">
        <v>1962</v>
      </c>
      <c r="J1446" s="5" t="str">
        <f t="shared" si="44"/>
        <v>A7</v>
      </c>
      <c r="K1446" s="5"/>
      <c r="L1446" s="5" t="str">
        <f t="shared" si="45"/>
        <v>A7</v>
      </c>
    </row>
    <row r="1447" spans="3:12" ht="15.6" x14ac:dyDescent="0.3">
      <c r="C1447" s="1" t="s">
        <v>1251</v>
      </c>
      <c r="D1447" s="16">
        <v>13516</v>
      </c>
      <c r="E1447" s="13" t="s">
        <v>1962</v>
      </c>
      <c r="J1447" s="5" t="str">
        <f t="shared" si="44"/>
        <v>A7</v>
      </c>
      <c r="K1447" s="5"/>
      <c r="L1447" s="5" t="str">
        <f t="shared" si="45"/>
        <v>A7</v>
      </c>
    </row>
    <row r="1448" spans="3:12" ht="15.6" x14ac:dyDescent="0.3">
      <c r="C1448" s="1" t="s">
        <v>1252</v>
      </c>
      <c r="D1448" s="16">
        <v>13519</v>
      </c>
      <c r="E1448" s="13" t="s">
        <v>1962</v>
      </c>
      <c r="J1448" s="5" t="str">
        <f t="shared" si="44"/>
        <v>A7</v>
      </c>
      <c r="K1448" s="5"/>
      <c r="L1448" s="5" t="str">
        <f t="shared" si="45"/>
        <v>A7</v>
      </c>
    </row>
    <row r="1449" spans="3:12" ht="15.6" x14ac:dyDescent="0.3">
      <c r="C1449" s="1" t="s">
        <v>1253</v>
      </c>
      <c r="D1449" s="16">
        <v>13511</v>
      </c>
      <c r="E1449" s="13" t="s">
        <v>1962</v>
      </c>
      <c r="J1449" s="5" t="str">
        <f t="shared" si="44"/>
        <v>A7</v>
      </c>
      <c r="K1449" s="5"/>
      <c r="L1449" s="5" t="str">
        <f t="shared" si="45"/>
        <v>A7</v>
      </c>
    </row>
    <row r="1450" spans="3:12" ht="15.6" x14ac:dyDescent="0.3">
      <c r="C1450" s="1" t="s">
        <v>1254</v>
      </c>
      <c r="D1450" s="16">
        <v>13477</v>
      </c>
      <c r="E1450" s="13" t="s">
        <v>1962</v>
      </c>
      <c r="J1450" s="5" t="str">
        <f t="shared" si="44"/>
        <v>A7</v>
      </c>
      <c r="K1450" s="5"/>
      <c r="L1450" s="5" t="str">
        <f t="shared" si="45"/>
        <v>A7</v>
      </c>
    </row>
    <row r="1451" spans="3:12" ht="15.6" x14ac:dyDescent="0.3">
      <c r="C1451" s="1" t="s">
        <v>1255</v>
      </c>
      <c r="D1451" s="16">
        <v>13490</v>
      </c>
      <c r="E1451" s="13" t="s">
        <v>1962</v>
      </c>
      <c r="J1451" s="5" t="str">
        <f t="shared" si="44"/>
        <v>A7</v>
      </c>
      <c r="K1451" s="5"/>
      <c r="L1451" s="5" t="str">
        <f t="shared" si="45"/>
        <v>A7</v>
      </c>
    </row>
    <row r="1452" spans="3:12" ht="15.6" x14ac:dyDescent="0.3">
      <c r="C1452" s="1" t="s">
        <v>1256</v>
      </c>
      <c r="D1452" s="16">
        <v>13490</v>
      </c>
      <c r="E1452" s="13" t="s">
        <v>1962</v>
      </c>
      <c r="J1452" s="5" t="str">
        <f t="shared" si="44"/>
        <v>A7</v>
      </c>
      <c r="K1452" s="5"/>
      <c r="L1452" s="5" t="str">
        <f t="shared" si="45"/>
        <v>A7</v>
      </c>
    </row>
    <row r="1453" spans="3:12" ht="15.6" x14ac:dyDescent="0.3">
      <c r="C1453" s="1" t="s">
        <v>1257</v>
      </c>
      <c r="D1453" s="16">
        <v>13490</v>
      </c>
      <c r="E1453" s="13" t="s">
        <v>1962</v>
      </c>
      <c r="J1453" s="5" t="str">
        <f t="shared" si="44"/>
        <v>A7</v>
      </c>
      <c r="K1453" s="5"/>
      <c r="L1453" s="5" t="str">
        <f t="shared" si="45"/>
        <v>A7</v>
      </c>
    </row>
    <row r="1454" spans="3:12" ht="15.6" x14ac:dyDescent="0.3">
      <c r="C1454" s="1" t="s">
        <v>1258</v>
      </c>
      <c r="D1454" s="16">
        <v>13490</v>
      </c>
      <c r="E1454" s="13" t="s">
        <v>1962</v>
      </c>
      <c r="J1454" s="5" t="str">
        <f t="shared" si="44"/>
        <v>A7</v>
      </c>
      <c r="K1454" s="5"/>
      <c r="L1454" s="5" t="str">
        <f t="shared" si="45"/>
        <v>A7</v>
      </c>
    </row>
    <row r="1455" spans="3:12" ht="15.6" x14ac:dyDescent="0.3">
      <c r="C1455" s="1" t="s">
        <v>1259</v>
      </c>
      <c r="D1455" s="16">
        <v>13490</v>
      </c>
      <c r="E1455" s="13" t="s">
        <v>1962</v>
      </c>
      <c r="J1455" s="5" t="str">
        <f t="shared" si="44"/>
        <v>A7</v>
      </c>
      <c r="K1455" s="5"/>
      <c r="L1455" s="5" t="str">
        <f t="shared" si="45"/>
        <v>A7</v>
      </c>
    </row>
    <row r="1456" spans="3:12" ht="15.6" x14ac:dyDescent="0.3">
      <c r="C1456" s="1" t="s">
        <v>1260</v>
      </c>
      <c r="D1456" s="16">
        <v>13494</v>
      </c>
      <c r="E1456" s="13" t="s">
        <v>1962</v>
      </c>
      <c r="J1456" s="5" t="str">
        <f t="shared" si="44"/>
        <v>A7</v>
      </c>
      <c r="K1456" s="5"/>
      <c r="L1456" s="5" t="str">
        <f t="shared" si="45"/>
        <v>A7</v>
      </c>
    </row>
    <row r="1457" spans="3:12" ht="15.6" x14ac:dyDescent="0.3">
      <c r="C1457" s="1" t="s">
        <v>1261</v>
      </c>
      <c r="D1457" s="16">
        <v>13492</v>
      </c>
      <c r="E1457" s="13" t="s">
        <v>1962</v>
      </c>
      <c r="J1457" s="5" t="str">
        <f t="shared" si="44"/>
        <v>A7</v>
      </c>
      <c r="K1457" s="5"/>
      <c r="L1457" s="5" t="str">
        <f t="shared" si="45"/>
        <v>A7</v>
      </c>
    </row>
    <row r="1458" spans="3:12" ht="15.6" x14ac:dyDescent="0.3">
      <c r="C1458" s="1" t="s">
        <v>1262</v>
      </c>
      <c r="D1458" s="16">
        <v>13480</v>
      </c>
      <c r="E1458" s="13" t="s">
        <v>1962</v>
      </c>
      <c r="J1458" s="5" t="str">
        <f t="shared" si="44"/>
        <v>A7</v>
      </c>
      <c r="K1458" s="5"/>
      <c r="L1458" s="5" t="str">
        <f t="shared" si="45"/>
        <v>A7</v>
      </c>
    </row>
    <row r="1459" spans="3:12" ht="15.6" x14ac:dyDescent="0.3">
      <c r="C1459" s="1" t="s">
        <v>1263</v>
      </c>
      <c r="D1459" s="16">
        <v>13480</v>
      </c>
      <c r="E1459" s="13" t="s">
        <v>1962</v>
      </c>
      <c r="J1459" s="5" t="str">
        <f t="shared" si="44"/>
        <v>A7</v>
      </c>
      <c r="K1459" s="5"/>
      <c r="L1459" s="5" t="str">
        <f t="shared" si="45"/>
        <v>A7</v>
      </c>
    </row>
    <row r="1460" spans="3:12" ht="15.6" x14ac:dyDescent="0.3">
      <c r="C1460" s="1" t="s">
        <v>1264</v>
      </c>
      <c r="D1460" s="16">
        <v>13480</v>
      </c>
      <c r="E1460" s="13" t="s">
        <v>1962</v>
      </c>
      <c r="J1460" s="5" t="str">
        <f t="shared" si="44"/>
        <v>A7</v>
      </c>
      <c r="K1460" s="5"/>
      <c r="L1460" s="5" t="str">
        <f t="shared" si="45"/>
        <v>A7</v>
      </c>
    </row>
    <row r="1461" spans="3:12" ht="15.6" x14ac:dyDescent="0.3">
      <c r="C1461" s="3">
        <v>43101</v>
      </c>
      <c r="D1461" s="16">
        <v>13480</v>
      </c>
      <c r="E1461" s="13" t="s">
        <v>1962</v>
      </c>
      <c r="J1461" s="5" t="str">
        <f t="shared" si="44"/>
        <v>A7</v>
      </c>
      <c r="K1461" s="5"/>
      <c r="L1461" s="5" t="str">
        <f t="shared" si="45"/>
        <v>A7</v>
      </c>
    </row>
    <row r="1462" spans="3:12" ht="15.6" x14ac:dyDescent="0.3">
      <c r="C1462" s="1" t="s">
        <v>1265</v>
      </c>
      <c r="D1462" s="16">
        <v>13474</v>
      </c>
      <c r="E1462" s="13" t="s">
        <v>1962</v>
      </c>
      <c r="J1462" s="5" t="str">
        <f t="shared" si="44"/>
        <v>A7</v>
      </c>
      <c r="K1462" s="5"/>
      <c r="L1462" s="5" t="str">
        <f t="shared" si="45"/>
        <v>A7</v>
      </c>
    </row>
    <row r="1463" spans="3:12" ht="15.6" x14ac:dyDescent="0.3">
      <c r="C1463" s="1" t="s">
        <v>1266</v>
      </c>
      <c r="D1463" s="16">
        <v>13431</v>
      </c>
      <c r="E1463" s="13" t="s">
        <v>1962</v>
      </c>
      <c r="J1463" s="5" t="str">
        <f t="shared" si="44"/>
        <v>A7</v>
      </c>
      <c r="K1463" s="5"/>
      <c r="L1463" s="5" t="str">
        <f t="shared" si="45"/>
        <v>A7</v>
      </c>
    </row>
    <row r="1464" spans="3:12" ht="15.6" x14ac:dyDescent="0.3">
      <c r="C1464" s="1" t="s">
        <v>1267</v>
      </c>
      <c r="D1464" s="16">
        <v>13407</v>
      </c>
      <c r="E1464" s="13" t="s">
        <v>1962</v>
      </c>
      <c r="J1464" s="5" t="str">
        <f t="shared" si="44"/>
        <v>A7</v>
      </c>
      <c r="K1464" s="5"/>
      <c r="L1464" s="5" t="str">
        <f t="shared" si="45"/>
        <v>A7</v>
      </c>
    </row>
    <row r="1465" spans="3:12" ht="15.6" x14ac:dyDescent="0.3">
      <c r="C1465" s="1" t="s">
        <v>1268</v>
      </c>
      <c r="D1465" s="16">
        <v>13338</v>
      </c>
      <c r="E1465" s="13" t="s">
        <v>1962</v>
      </c>
      <c r="J1465" s="5" t="str">
        <f t="shared" si="44"/>
        <v>A7</v>
      </c>
      <c r="K1465" s="5"/>
      <c r="L1465" s="5" t="str">
        <f t="shared" si="45"/>
        <v>A7</v>
      </c>
    </row>
    <row r="1466" spans="3:12" ht="15.6" x14ac:dyDescent="0.3">
      <c r="C1466" s="3">
        <v>43252</v>
      </c>
      <c r="D1466" s="16">
        <v>13338</v>
      </c>
      <c r="E1466" s="13" t="s">
        <v>1962</v>
      </c>
      <c r="J1466" s="5" t="str">
        <f t="shared" si="44"/>
        <v>A7</v>
      </c>
      <c r="K1466" s="5"/>
      <c r="L1466" s="5" t="str">
        <f t="shared" si="45"/>
        <v>A7</v>
      </c>
    </row>
    <row r="1467" spans="3:12" ht="15.6" x14ac:dyDescent="0.3">
      <c r="C1467" s="3">
        <v>43282</v>
      </c>
      <c r="D1467" s="16">
        <v>13338</v>
      </c>
      <c r="E1467" s="13" t="s">
        <v>1962</v>
      </c>
      <c r="J1467" s="5" t="str">
        <f t="shared" si="44"/>
        <v>A7</v>
      </c>
      <c r="K1467" s="5"/>
      <c r="L1467" s="5" t="str">
        <f t="shared" si="45"/>
        <v>A7</v>
      </c>
    </row>
    <row r="1468" spans="3:12" ht="15.6" x14ac:dyDescent="0.3">
      <c r="C1468" s="1" t="s">
        <v>1269</v>
      </c>
      <c r="D1468" s="16">
        <v>13330</v>
      </c>
      <c r="E1468" s="13" t="s">
        <v>1962</v>
      </c>
      <c r="J1468" s="5" t="str">
        <f t="shared" si="44"/>
        <v>A7</v>
      </c>
      <c r="K1468" s="5"/>
      <c r="L1468" s="5" t="str">
        <f t="shared" si="45"/>
        <v>A7</v>
      </c>
    </row>
    <row r="1469" spans="3:12" ht="15.6" x14ac:dyDescent="0.3">
      <c r="C1469" s="1" t="s">
        <v>1270</v>
      </c>
      <c r="D1469" s="16">
        <v>13361</v>
      </c>
      <c r="E1469" s="13" t="s">
        <v>1962</v>
      </c>
      <c r="J1469" s="5" t="str">
        <f t="shared" si="44"/>
        <v>A7</v>
      </c>
      <c r="K1469" s="5"/>
      <c r="L1469" s="5" t="str">
        <f t="shared" si="45"/>
        <v>A7</v>
      </c>
    </row>
    <row r="1470" spans="3:12" ht="15.6" x14ac:dyDescent="0.3">
      <c r="C1470" s="1" t="s">
        <v>1271</v>
      </c>
      <c r="D1470" s="16">
        <v>13382</v>
      </c>
      <c r="E1470" s="13" t="s">
        <v>1962</v>
      </c>
      <c r="J1470" s="5" t="str">
        <f t="shared" si="44"/>
        <v>A7</v>
      </c>
      <c r="K1470" s="5"/>
      <c r="L1470" s="5" t="str">
        <f t="shared" si="45"/>
        <v>A7</v>
      </c>
    </row>
    <row r="1471" spans="3:12" ht="15.6" x14ac:dyDescent="0.3">
      <c r="C1471" s="1" t="s">
        <v>1272</v>
      </c>
      <c r="D1471" s="16">
        <v>13360</v>
      </c>
      <c r="E1471" s="13" t="s">
        <v>1962</v>
      </c>
      <c r="J1471" s="5" t="str">
        <f t="shared" si="44"/>
        <v>A7</v>
      </c>
      <c r="K1471" s="5"/>
      <c r="L1471" s="5" t="str">
        <f t="shared" si="45"/>
        <v>A7</v>
      </c>
    </row>
    <row r="1472" spans="3:12" ht="15.6" x14ac:dyDescent="0.3">
      <c r="C1472" s="1" t="s">
        <v>1273</v>
      </c>
      <c r="D1472" s="16">
        <v>13295</v>
      </c>
      <c r="E1472" s="13" t="s">
        <v>1962</v>
      </c>
      <c r="J1472" s="5" t="str">
        <f t="shared" si="44"/>
        <v>A7</v>
      </c>
      <c r="K1472" s="5"/>
      <c r="L1472" s="5" t="str">
        <f t="shared" si="45"/>
        <v>A7</v>
      </c>
    </row>
    <row r="1473" spans="3:12" ht="15.6" x14ac:dyDescent="0.3">
      <c r="C1473" s="1" t="s">
        <v>1274</v>
      </c>
      <c r="D1473" s="16">
        <v>13295</v>
      </c>
      <c r="E1473" s="13" t="s">
        <v>1962</v>
      </c>
      <c r="J1473" s="5" t="str">
        <f t="shared" si="44"/>
        <v>A7</v>
      </c>
      <c r="K1473" s="5"/>
      <c r="L1473" s="5" t="str">
        <f t="shared" si="45"/>
        <v>A7</v>
      </c>
    </row>
    <row r="1474" spans="3:12" ht="15.6" x14ac:dyDescent="0.3">
      <c r="C1474" s="1" t="s">
        <v>1275</v>
      </c>
      <c r="D1474" s="16">
        <v>13295</v>
      </c>
      <c r="E1474" s="13" t="s">
        <v>1962</v>
      </c>
      <c r="J1474" s="5" t="str">
        <f t="shared" si="44"/>
        <v>A7</v>
      </c>
      <c r="K1474" s="5"/>
      <c r="L1474" s="5" t="str">
        <f t="shared" si="45"/>
        <v>A7</v>
      </c>
    </row>
    <row r="1475" spans="3:12" ht="15.6" x14ac:dyDescent="0.3">
      <c r="C1475" s="1" t="s">
        <v>1276</v>
      </c>
      <c r="D1475" s="16">
        <v>13263</v>
      </c>
      <c r="E1475" s="13" t="s">
        <v>1962</v>
      </c>
      <c r="J1475" s="5" t="str">
        <f t="shared" si="44"/>
        <v>A7</v>
      </c>
      <c r="K1475" s="5"/>
      <c r="L1475" s="5" t="str">
        <f t="shared" si="45"/>
        <v>A7</v>
      </c>
    </row>
    <row r="1476" spans="3:12" ht="15.6" x14ac:dyDescent="0.3">
      <c r="C1476" s="1" t="s">
        <v>1277</v>
      </c>
      <c r="D1476" s="16">
        <v>13266</v>
      </c>
      <c r="E1476" s="13" t="s">
        <v>1962</v>
      </c>
      <c r="J1476" s="5" t="str">
        <f t="shared" si="44"/>
        <v>A7</v>
      </c>
      <c r="K1476" s="5"/>
      <c r="L1476" s="5" t="str">
        <f t="shared" si="45"/>
        <v>A7</v>
      </c>
    </row>
    <row r="1477" spans="3:12" ht="15.6" x14ac:dyDescent="0.3">
      <c r="C1477" s="1" t="s">
        <v>1278</v>
      </c>
      <c r="D1477" s="16">
        <v>13256</v>
      </c>
      <c r="E1477" s="13" t="s">
        <v>1962</v>
      </c>
      <c r="J1477" s="5" t="str">
        <f t="shared" si="44"/>
        <v>A7</v>
      </c>
      <c r="K1477" s="5"/>
      <c r="L1477" s="5" t="str">
        <f t="shared" si="45"/>
        <v>A7</v>
      </c>
    </row>
    <row r="1478" spans="3:12" ht="15.6" x14ac:dyDescent="0.3">
      <c r="C1478" s="1" t="s">
        <v>1279</v>
      </c>
      <c r="D1478" s="16">
        <v>13298</v>
      </c>
      <c r="E1478" s="13" t="s">
        <v>1962</v>
      </c>
      <c r="J1478" s="5" t="str">
        <f t="shared" si="44"/>
        <v>A7</v>
      </c>
      <c r="K1478" s="5"/>
      <c r="L1478" s="5" t="str">
        <f t="shared" si="45"/>
        <v>A7</v>
      </c>
    </row>
    <row r="1479" spans="3:12" ht="15.6" x14ac:dyDescent="0.3">
      <c r="C1479" s="1" t="s">
        <v>1280</v>
      </c>
      <c r="D1479" s="16">
        <v>13264</v>
      </c>
      <c r="E1479" s="13" t="s">
        <v>1962</v>
      </c>
      <c r="J1479" s="5" t="str">
        <f t="shared" ref="J1479:J1542" si="46">L1478</f>
        <v>A7</v>
      </c>
      <c r="K1479" s="5"/>
      <c r="L1479" s="5" t="str">
        <f t="shared" si="45"/>
        <v>A7</v>
      </c>
    </row>
    <row r="1480" spans="3:12" ht="15.6" x14ac:dyDescent="0.3">
      <c r="C1480" s="1" t="s">
        <v>1281</v>
      </c>
      <c r="D1480" s="16">
        <v>13264</v>
      </c>
      <c r="E1480" s="13" t="s">
        <v>1962</v>
      </c>
      <c r="J1480" s="5" t="str">
        <f t="shared" si="46"/>
        <v>A7</v>
      </c>
      <c r="K1480" s="5"/>
      <c r="L1480" s="5" t="str">
        <f t="shared" ref="L1480:L1543" si="47">E1481</f>
        <v>A7</v>
      </c>
    </row>
    <row r="1481" spans="3:12" ht="15.6" x14ac:dyDescent="0.3">
      <c r="C1481" s="1" t="s">
        <v>1282</v>
      </c>
      <c r="D1481" s="16">
        <v>13264</v>
      </c>
      <c r="E1481" s="13" t="s">
        <v>1962</v>
      </c>
      <c r="J1481" s="5" t="str">
        <f t="shared" si="46"/>
        <v>A7</v>
      </c>
      <c r="K1481" s="5"/>
      <c r="L1481" s="5" t="str">
        <f t="shared" si="47"/>
        <v>A7</v>
      </c>
    </row>
    <row r="1482" spans="3:12" ht="15.6" x14ac:dyDescent="0.3">
      <c r="C1482" s="1" t="s">
        <v>1283</v>
      </c>
      <c r="D1482" s="16">
        <v>13267</v>
      </c>
      <c r="E1482" s="13" t="s">
        <v>1962</v>
      </c>
      <c r="J1482" s="5" t="str">
        <f t="shared" si="46"/>
        <v>A7</v>
      </c>
      <c r="K1482" s="5"/>
      <c r="L1482" s="5" t="str">
        <f t="shared" si="47"/>
        <v>A7</v>
      </c>
    </row>
    <row r="1483" spans="3:12" ht="15.6" x14ac:dyDescent="0.3">
      <c r="C1483" s="1" t="s">
        <v>1284</v>
      </c>
      <c r="D1483" s="16">
        <v>13251</v>
      </c>
      <c r="E1483" s="13" t="s">
        <v>1962</v>
      </c>
      <c r="J1483" s="5" t="str">
        <f t="shared" si="46"/>
        <v>A7</v>
      </c>
      <c r="K1483" s="5"/>
      <c r="L1483" s="5" t="str">
        <f t="shared" si="47"/>
        <v>A7</v>
      </c>
    </row>
    <row r="1484" spans="3:12" ht="15.6" x14ac:dyDescent="0.3">
      <c r="C1484" s="1" t="s">
        <v>1285</v>
      </c>
      <c r="D1484" s="16">
        <v>13254</v>
      </c>
      <c r="E1484" s="13" t="s">
        <v>1962</v>
      </c>
      <c r="J1484" s="5" t="str">
        <f t="shared" si="46"/>
        <v>A7</v>
      </c>
      <c r="K1484" s="5"/>
      <c r="L1484" s="5" t="str">
        <f t="shared" si="47"/>
        <v>A7</v>
      </c>
    </row>
    <row r="1485" spans="3:12" ht="15.6" x14ac:dyDescent="0.3">
      <c r="C1485" s="1" t="s">
        <v>1286</v>
      </c>
      <c r="D1485" s="16">
        <v>13224</v>
      </c>
      <c r="E1485" s="13" t="s">
        <v>1962</v>
      </c>
      <c r="J1485" s="5" t="str">
        <f t="shared" si="46"/>
        <v>A7</v>
      </c>
      <c r="K1485" s="5"/>
      <c r="L1485" s="5" t="str">
        <f t="shared" si="47"/>
        <v>A7</v>
      </c>
    </row>
    <row r="1486" spans="3:12" ht="15.6" x14ac:dyDescent="0.3">
      <c r="C1486" s="1" t="s">
        <v>1287</v>
      </c>
      <c r="D1486" s="16">
        <v>13236</v>
      </c>
      <c r="E1486" s="13" t="s">
        <v>1962</v>
      </c>
      <c r="J1486" s="5" t="str">
        <f t="shared" si="46"/>
        <v>A7</v>
      </c>
      <c r="K1486" s="5"/>
      <c r="L1486" s="5" t="str">
        <f t="shared" si="47"/>
        <v>A7</v>
      </c>
    </row>
    <row r="1487" spans="3:12" ht="15.6" x14ac:dyDescent="0.3">
      <c r="C1487" s="1" t="s">
        <v>1288</v>
      </c>
      <c r="D1487" s="16">
        <v>13236</v>
      </c>
      <c r="E1487" s="13" t="s">
        <v>1962</v>
      </c>
      <c r="J1487" s="5" t="str">
        <f t="shared" si="46"/>
        <v>A7</v>
      </c>
      <c r="K1487" s="5"/>
      <c r="L1487" s="5" t="str">
        <f t="shared" si="47"/>
        <v>A7</v>
      </c>
    </row>
    <row r="1488" spans="3:12" ht="15.6" x14ac:dyDescent="0.3">
      <c r="C1488" s="1" t="s">
        <v>1289</v>
      </c>
      <c r="D1488" s="16">
        <v>13236</v>
      </c>
      <c r="E1488" s="13" t="s">
        <v>1962</v>
      </c>
      <c r="J1488" s="5" t="str">
        <f t="shared" si="46"/>
        <v>A7</v>
      </c>
      <c r="K1488" s="5"/>
      <c r="L1488" s="5" t="str">
        <f t="shared" si="47"/>
        <v>A7</v>
      </c>
    </row>
    <row r="1489" spans="3:12" ht="15.6" x14ac:dyDescent="0.3">
      <c r="C1489" s="1" t="s">
        <v>1290</v>
      </c>
      <c r="D1489" s="16">
        <v>13260</v>
      </c>
      <c r="E1489" s="13" t="s">
        <v>1962</v>
      </c>
      <c r="J1489" s="5" t="str">
        <f t="shared" si="46"/>
        <v>A7</v>
      </c>
      <c r="K1489" s="5"/>
      <c r="L1489" s="5" t="str">
        <f t="shared" si="47"/>
        <v>A7</v>
      </c>
    </row>
    <row r="1490" spans="3:12" ht="15.6" x14ac:dyDescent="0.3">
      <c r="C1490" s="1" t="s">
        <v>1291</v>
      </c>
      <c r="D1490" s="16">
        <v>13331</v>
      </c>
      <c r="E1490" s="13" t="s">
        <v>1962</v>
      </c>
      <c r="J1490" s="5" t="str">
        <f t="shared" si="46"/>
        <v>A7</v>
      </c>
      <c r="K1490" s="5"/>
      <c r="L1490" s="5" t="str">
        <f t="shared" si="47"/>
        <v>A7</v>
      </c>
    </row>
    <row r="1491" spans="3:12" ht="15.6" x14ac:dyDescent="0.3">
      <c r="C1491" s="1" t="s">
        <v>1292</v>
      </c>
      <c r="D1491" s="16">
        <v>13346</v>
      </c>
      <c r="E1491" s="13" t="s">
        <v>1962</v>
      </c>
      <c r="J1491" s="5" t="str">
        <f t="shared" si="46"/>
        <v>A7</v>
      </c>
      <c r="K1491" s="5"/>
      <c r="L1491" s="5" t="str">
        <f t="shared" si="47"/>
        <v>A7</v>
      </c>
    </row>
    <row r="1492" spans="3:12" ht="15.6" x14ac:dyDescent="0.3">
      <c r="C1492" s="1" t="s">
        <v>1293</v>
      </c>
      <c r="D1492" s="16">
        <v>13335</v>
      </c>
      <c r="E1492" s="13" t="s">
        <v>1962</v>
      </c>
      <c r="J1492" s="5" t="str">
        <f t="shared" si="46"/>
        <v>A7</v>
      </c>
      <c r="K1492" s="5"/>
      <c r="L1492" s="5" t="str">
        <f t="shared" si="47"/>
        <v>A7</v>
      </c>
    </row>
    <row r="1493" spans="3:12" ht="15.6" x14ac:dyDescent="0.3">
      <c r="C1493" s="1" t="s">
        <v>1294</v>
      </c>
      <c r="D1493" s="16">
        <v>13361</v>
      </c>
      <c r="E1493" s="13" t="s">
        <v>1962</v>
      </c>
      <c r="J1493" s="5" t="str">
        <f t="shared" si="46"/>
        <v>A7</v>
      </c>
      <c r="K1493" s="5"/>
      <c r="L1493" s="5" t="str">
        <f t="shared" si="47"/>
        <v>A7</v>
      </c>
    </row>
    <row r="1494" spans="3:12" ht="15.6" x14ac:dyDescent="0.3">
      <c r="C1494" s="3">
        <v>43161</v>
      </c>
      <c r="D1494" s="16">
        <v>13361</v>
      </c>
      <c r="E1494" s="13" t="s">
        <v>1962</v>
      </c>
      <c r="J1494" s="5" t="str">
        <f t="shared" si="46"/>
        <v>A7</v>
      </c>
      <c r="K1494" s="5"/>
      <c r="L1494" s="5" t="str">
        <f t="shared" si="47"/>
        <v>A7</v>
      </c>
    </row>
    <row r="1495" spans="3:12" ht="15.6" x14ac:dyDescent="0.3">
      <c r="C1495" s="3">
        <v>43192</v>
      </c>
      <c r="D1495" s="16">
        <v>13361</v>
      </c>
      <c r="E1495" s="13" t="s">
        <v>1962</v>
      </c>
      <c r="J1495" s="5" t="str">
        <f t="shared" si="46"/>
        <v>A7</v>
      </c>
      <c r="K1495" s="5"/>
      <c r="L1495" s="5" t="str">
        <f t="shared" si="47"/>
        <v>A7</v>
      </c>
    </row>
    <row r="1496" spans="3:12" ht="15.6" x14ac:dyDescent="0.3">
      <c r="C1496" s="1" t="s">
        <v>1295</v>
      </c>
      <c r="D1496" s="16">
        <v>13431</v>
      </c>
      <c r="E1496" s="13" t="s">
        <v>1962</v>
      </c>
      <c r="J1496" s="5" t="str">
        <f t="shared" si="46"/>
        <v>A7</v>
      </c>
      <c r="K1496" s="5"/>
      <c r="L1496" s="5" t="str">
        <f t="shared" si="47"/>
        <v>A7</v>
      </c>
    </row>
    <row r="1497" spans="3:12" ht="15.6" x14ac:dyDescent="0.3">
      <c r="C1497" s="1" t="s">
        <v>1296</v>
      </c>
      <c r="D1497" s="16">
        <v>13510</v>
      </c>
      <c r="E1497" s="13" t="s">
        <v>1962</v>
      </c>
      <c r="J1497" s="5" t="str">
        <f t="shared" si="46"/>
        <v>A7</v>
      </c>
      <c r="K1497" s="5"/>
      <c r="L1497" s="5" t="str">
        <f t="shared" si="47"/>
        <v>A7</v>
      </c>
    </row>
    <row r="1498" spans="3:12" ht="15.6" x14ac:dyDescent="0.3">
      <c r="C1498" s="1" t="s">
        <v>1297</v>
      </c>
      <c r="D1498" s="16">
        <v>13465</v>
      </c>
      <c r="E1498" s="13" t="s">
        <v>1962</v>
      </c>
      <c r="J1498" s="5" t="str">
        <f t="shared" si="46"/>
        <v>A7</v>
      </c>
      <c r="K1498" s="5"/>
      <c r="L1498" s="5" t="str">
        <f t="shared" si="47"/>
        <v>A8</v>
      </c>
    </row>
    <row r="1499" spans="3:12" ht="15.6" x14ac:dyDescent="0.3">
      <c r="C1499" s="1" t="s">
        <v>1298</v>
      </c>
      <c r="D1499" s="16">
        <v>13534</v>
      </c>
      <c r="E1499" s="13" t="s">
        <v>1963</v>
      </c>
      <c r="J1499" s="5" t="str">
        <f t="shared" si="46"/>
        <v>A8</v>
      </c>
      <c r="K1499" s="5"/>
      <c r="L1499" s="5" t="str">
        <f t="shared" si="47"/>
        <v>A8</v>
      </c>
    </row>
    <row r="1500" spans="3:12" ht="15.6" x14ac:dyDescent="0.3">
      <c r="C1500" s="1" t="s">
        <v>1299</v>
      </c>
      <c r="D1500" s="16">
        <v>13575</v>
      </c>
      <c r="E1500" s="13" t="s">
        <v>1963</v>
      </c>
      <c r="J1500" s="5" t="str">
        <f t="shared" si="46"/>
        <v>A8</v>
      </c>
      <c r="K1500" s="5"/>
      <c r="L1500" s="5" t="str">
        <f t="shared" si="47"/>
        <v>A8</v>
      </c>
    </row>
    <row r="1501" spans="3:12" ht="15.6" x14ac:dyDescent="0.3">
      <c r="C1501" s="3">
        <v>43375</v>
      </c>
      <c r="D1501" s="16">
        <v>13575</v>
      </c>
      <c r="E1501" s="13" t="s">
        <v>1963</v>
      </c>
      <c r="J1501" s="5" t="str">
        <f t="shared" si="46"/>
        <v>A8</v>
      </c>
      <c r="K1501" s="5"/>
      <c r="L1501" s="5" t="str">
        <f t="shared" si="47"/>
        <v>A8</v>
      </c>
    </row>
    <row r="1502" spans="3:12" ht="15.6" x14ac:dyDescent="0.3">
      <c r="C1502" s="3">
        <v>43406</v>
      </c>
      <c r="D1502" s="16">
        <v>13575</v>
      </c>
      <c r="E1502" s="13" t="s">
        <v>1963</v>
      </c>
      <c r="J1502" s="5" t="str">
        <f t="shared" si="46"/>
        <v>A8</v>
      </c>
      <c r="K1502" s="5"/>
      <c r="L1502" s="5" t="str">
        <f t="shared" si="47"/>
        <v>A8</v>
      </c>
    </row>
    <row r="1503" spans="3:12" ht="15.6" x14ac:dyDescent="0.3">
      <c r="C1503" s="1" t="s">
        <v>1300</v>
      </c>
      <c r="D1503" s="16">
        <v>13541</v>
      </c>
      <c r="E1503" s="13" t="s">
        <v>1963</v>
      </c>
      <c r="J1503" s="5" t="str">
        <f t="shared" si="46"/>
        <v>A8</v>
      </c>
      <c r="K1503" s="5"/>
      <c r="L1503" s="5" t="str">
        <f t="shared" si="47"/>
        <v>A8</v>
      </c>
    </row>
    <row r="1504" spans="3:12" ht="15.6" x14ac:dyDescent="0.3">
      <c r="C1504" s="1" t="s">
        <v>1301</v>
      </c>
      <c r="D1504" s="16">
        <v>13576</v>
      </c>
      <c r="E1504" s="13" t="s">
        <v>1963</v>
      </c>
      <c r="J1504" s="5" t="str">
        <f t="shared" si="46"/>
        <v>A8</v>
      </c>
      <c r="K1504" s="5"/>
      <c r="L1504" s="5" t="str">
        <f t="shared" si="47"/>
        <v>A8</v>
      </c>
    </row>
    <row r="1505" spans="3:12" ht="15.6" x14ac:dyDescent="0.3">
      <c r="C1505" s="1" t="s">
        <v>1302</v>
      </c>
      <c r="D1505" s="16">
        <v>13589</v>
      </c>
      <c r="E1505" s="13" t="s">
        <v>1963</v>
      </c>
      <c r="J1505" s="5" t="str">
        <f t="shared" si="46"/>
        <v>A8</v>
      </c>
      <c r="K1505" s="5"/>
      <c r="L1505" s="5" t="str">
        <f t="shared" si="47"/>
        <v>A7</v>
      </c>
    </row>
    <row r="1506" spans="3:12" ht="15.6" x14ac:dyDescent="0.3">
      <c r="C1506" s="1" t="s">
        <v>1303</v>
      </c>
      <c r="D1506" s="16">
        <v>13502</v>
      </c>
      <c r="E1506" s="13" t="s">
        <v>1962</v>
      </c>
      <c r="J1506" s="5" t="str">
        <f t="shared" si="46"/>
        <v>A7</v>
      </c>
      <c r="K1506" s="5"/>
      <c r="L1506" s="5" t="str">
        <f t="shared" si="47"/>
        <v>A7</v>
      </c>
    </row>
    <row r="1507" spans="3:12" ht="15.6" x14ac:dyDescent="0.3">
      <c r="C1507" s="1" t="s">
        <v>1304</v>
      </c>
      <c r="D1507" s="16">
        <v>13502</v>
      </c>
      <c r="E1507" s="13" t="s">
        <v>1962</v>
      </c>
      <c r="J1507" s="5" t="str">
        <f t="shared" si="46"/>
        <v>A7</v>
      </c>
      <c r="K1507" s="5"/>
      <c r="L1507" s="5" t="str">
        <f t="shared" si="47"/>
        <v>A7</v>
      </c>
    </row>
    <row r="1508" spans="3:12" ht="15.6" x14ac:dyDescent="0.3">
      <c r="C1508" s="1" t="s">
        <v>1305</v>
      </c>
      <c r="D1508" s="16">
        <v>13502</v>
      </c>
      <c r="E1508" s="13" t="s">
        <v>1962</v>
      </c>
      <c r="J1508" s="5" t="str">
        <f t="shared" si="46"/>
        <v>A7</v>
      </c>
      <c r="K1508" s="5"/>
      <c r="L1508" s="5" t="str">
        <f t="shared" si="47"/>
        <v>A7</v>
      </c>
    </row>
    <row r="1509" spans="3:12" ht="15.6" x14ac:dyDescent="0.3">
      <c r="C1509" s="1" t="s">
        <v>1306</v>
      </c>
      <c r="D1509" s="16">
        <v>13502</v>
      </c>
      <c r="E1509" s="13" t="s">
        <v>1962</v>
      </c>
      <c r="J1509" s="5" t="str">
        <f t="shared" si="46"/>
        <v>A7</v>
      </c>
      <c r="K1509" s="5"/>
      <c r="L1509" s="5" t="str">
        <f t="shared" si="47"/>
        <v>A7</v>
      </c>
    </row>
    <row r="1510" spans="3:12" ht="15.6" x14ac:dyDescent="0.3">
      <c r="C1510" s="1" t="s">
        <v>1307</v>
      </c>
      <c r="D1510" s="16">
        <v>13473</v>
      </c>
      <c r="E1510" s="13" t="s">
        <v>1962</v>
      </c>
      <c r="J1510" s="5" t="str">
        <f t="shared" si="46"/>
        <v>A7</v>
      </c>
      <c r="K1510" s="5"/>
      <c r="L1510" s="5" t="str">
        <f t="shared" si="47"/>
        <v>A7</v>
      </c>
    </row>
    <row r="1511" spans="3:12" ht="15.6" x14ac:dyDescent="0.3">
      <c r="C1511" s="1" t="s">
        <v>1308</v>
      </c>
      <c r="D1511" s="16">
        <v>13505</v>
      </c>
      <c r="E1511" s="13" t="s">
        <v>1962</v>
      </c>
      <c r="J1511" s="5" t="str">
        <f t="shared" si="46"/>
        <v>A7</v>
      </c>
      <c r="K1511" s="5"/>
      <c r="L1511" s="5" t="str">
        <f t="shared" si="47"/>
        <v>A7</v>
      </c>
    </row>
    <row r="1512" spans="3:12" ht="15.6" x14ac:dyDescent="0.3">
      <c r="C1512" s="1" t="s">
        <v>1309</v>
      </c>
      <c r="D1512" s="16">
        <v>13514</v>
      </c>
      <c r="E1512" s="13" t="s">
        <v>1962</v>
      </c>
      <c r="J1512" s="5" t="str">
        <f t="shared" si="46"/>
        <v>A7</v>
      </c>
      <c r="K1512" s="5"/>
      <c r="L1512" s="5" t="str">
        <f t="shared" si="47"/>
        <v>A8</v>
      </c>
    </row>
    <row r="1513" spans="3:12" ht="15.6" x14ac:dyDescent="0.3">
      <c r="C1513" s="1" t="s">
        <v>1310</v>
      </c>
      <c r="D1513" s="16">
        <v>13597</v>
      </c>
      <c r="E1513" s="13" t="s">
        <v>1963</v>
      </c>
      <c r="J1513" s="5" t="str">
        <f t="shared" si="46"/>
        <v>A8</v>
      </c>
      <c r="K1513" s="5"/>
      <c r="L1513" s="5" t="str">
        <f t="shared" si="47"/>
        <v>A8</v>
      </c>
    </row>
    <row r="1514" spans="3:12" ht="15.6" x14ac:dyDescent="0.3">
      <c r="C1514" s="1" t="s">
        <v>1311</v>
      </c>
      <c r="D1514" s="16">
        <v>13602</v>
      </c>
      <c r="E1514" s="13" t="s">
        <v>1963</v>
      </c>
      <c r="J1514" s="5" t="str">
        <f t="shared" si="46"/>
        <v>A8</v>
      </c>
      <c r="K1514" s="5"/>
      <c r="L1514" s="5" t="str">
        <f t="shared" si="47"/>
        <v>A8</v>
      </c>
    </row>
    <row r="1515" spans="3:12" ht="15.6" x14ac:dyDescent="0.3">
      <c r="C1515" s="1" t="s">
        <v>1312</v>
      </c>
      <c r="D1515" s="16">
        <v>13602</v>
      </c>
      <c r="E1515" s="13" t="s">
        <v>1963</v>
      </c>
      <c r="J1515" s="5" t="str">
        <f t="shared" si="46"/>
        <v>A8</v>
      </c>
      <c r="K1515" s="5"/>
      <c r="L1515" s="5" t="str">
        <f t="shared" si="47"/>
        <v>A8</v>
      </c>
    </row>
    <row r="1516" spans="3:12" ht="15.6" x14ac:dyDescent="0.3">
      <c r="C1516" s="1" t="s">
        <v>1313</v>
      </c>
      <c r="D1516" s="16">
        <v>13602</v>
      </c>
      <c r="E1516" s="13" t="s">
        <v>1963</v>
      </c>
      <c r="J1516" s="5" t="str">
        <f t="shared" si="46"/>
        <v>A8</v>
      </c>
      <c r="K1516" s="5"/>
      <c r="L1516" s="5" t="str">
        <f t="shared" si="47"/>
        <v>A8</v>
      </c>
    </row>
    <row r="1517" spans="3:12" ht="15.6" x14ac:dyDescent="0.3">
      <c r="C1517" s="1" t="s">
        <v>1314</v>
      </c>
      <c r="D1517" s="16">
        <v>13591</v>
      </c>
      <c r="E1517" s="13" t="s">
        <v>1963</v>
      </c>
      <c r="J1517" s="5" t="str">
        <f t="shared" si="46"/>
        <v>A8</v>
      </c>
      <c r="K1517" s="5"/>
      <c r="L1517" s="5" t="str">
        <f t="shared" si="47"/>
        <v>A8</v>
      </c>
    </row>
    <row r="1518" spans="3:12" ht="15.6" x14ac:dyDescent="0.3">
      <c r="C1518" s="1" t="s">
        <v>1315</v>
      </c>
      <c r="D1518" s="16">
        <v>13582</v>
      </c>
      <c r="E1518" s="13" t="s">
        <v>1963</v>
      </c>
      <c r="J1518" s="5" t="str">
        <f t="shared" si="46"/>
        <v>A8</v>
      </c>
      <c r="K1518" s="5"/>
      <c r="L1518" s="5" t="str">
        <f t="shared" si="47"/>
        <v>A8</v>
      </c>
    </row>
    <row r="1519" spans="3:12" ht="15.6" x14ac:dyDescent="0.3">
      <c r="C1519" s="1" t="s">
        <v>1316</v>
      </c>
      <c r="D1519" s="16">
        <v>13638</v>
      </c>
      <c r="E1519" s="13" t="s">
        <v>1963</v>
      </c>
      <c r="J1519" s="5" t="str">
        <f t="shared" si="46"/>
        <v>A8</v>
      </c>
      <c r="K1519" s="5"/>
      <c r="L1519" s="5" t="str">
        <f t="shared" si="47"/>
        <v>A8</v>
      </c>
    </row>
    <row r="1520" spans="3:12" ht="15.6" x14ac:dyDescent="0.3">
      <c r="C1520" s="1" t="s">
        <v>1317</v>
      </c>
      <c r="D1520" s="16">
        <v>13724</v>
      </c>
      <c r="E1520" s="13" t="s">
        <v>1963</v>
      </c>
      <c r="J1520" s="5" t="str">
        <f t="shared" si="46"/>
        <v>A8</v>
      </c>
      <c r="K1520" s="5"/>
      <c r="L1520" s="5" t="str">
        <f t="shared" si="47"/>
        <v>A8</v>
      </c>
    </row>
    <row r="1521" spans="3:12" ht="15.6" x14ac:dyDescent="0.3">
      <c r="C1521" s="1" t="s">
        <v>1318</v>
      </c>
      <c r="D1521" s="16">
        <v>13677</v>
      </c>
      <c r="E1521" s="13" t="s">
        <v>1963</v>
      </c>
      <c r="J1521" s="5" t="str">
        <f t="shared" si="46"/>
        <v>A8</v>
      </c>
      <c r="K1521" s="5"/>
      <c r="L1521" s="5" t="str">
        <f t="shared" si="47"/>
        <v>A8</v>
      </c>
    </row>
    <row r="1522" spans="3:12" ht="15.6" x14ac:dyDescent="0.3">
      <c r="C1522" s="3">
        <v>43162</v>
      </c>
      <c r="D1522" s="16">
        <v>13677</v>
      </c>
      <c r="E1522" s="13" t="s">
        <v>1963</v>
      </c>
      <c r="J1522" s="5" t="str">
        <f t="shared" si="46"/>
        <v>A8</v>
      </c>
      <c r="K1522" s="5"/>
      <c r="L1522" s="5" t="str">
        <f t="shared" si="47"/>
        <v>A8</v>
      </c>
    </row>
    <row r="1523" spans="3:12" ht="15.6" x14ac:dyDescent="0.3">
      <c r="C1523" s="3">
        <v>43193</v>
      </c>
      <c r="D1523" s="16">
        <v>13677</v>
      </c>
      <c r="E1523" s="13" t="s">
        <v>1963</v>
      </c>
      <c r="J1523" s="5" t="str">
        <f t="shared" si="46"/>
        <v>A8</v>
      </c>
      <c r="K1523" s="5"/>
      <c r="L1523" s="5" t="str">
        <f t="shared" si="47"/>
        <v>A8</v>
      </c>
    </row>
    <row r="1524" spans="3:12" ht="15.6" x14ac:dyDescent="0.3">
      <c r="C1524" s="1" t="s">
        <v>1319</v>
      </c>
      <c r="D1524" s="16">
        <v>13671</v>
      </c>
      <c r="E1524" s="13" t="s">
        <v>1963</v>
      </c>
      <c r="J1524" s="5" t="str">
        <f t="shared" si="46"/>
        <v>A8</v>
      </c>
      <c r="K1524" s="5"/>
      <c r="L1524" s="5" t="str">
        <f t="shared" si="47"/>
        <v>A8</v>
      </c>
    </row>
    <row r="1525" spans="3:12" ht="15.6" x14ac:dyDescent="0.3">
      <c r="C1525" s="1" t="s">
        <v>1320</v>
      </c>
      <c r="D1525" s="16">
        <v>13681</v>
      </c>
      <c r="E1525" s="13" t="s">
        <v>1963</v>
      </c>
      <c r="J1525" s="5" t="str">
        <f t="shared" si="46"/>
        <v>A8</v>
      </c>
      <c r="K1525" s="5"/>
      <c r="L1525" s="5" t="str">
        <f t="shared" si="47"/>
        <v>A8</v>
      </c>
    </row>
    <row r="1526" spans="3:12" ht="15.6" x14ac:dyDescent="0.3">
      <c r="C1526" s="1" t="s">
        <v>1321</v>
      </c>
      <c r="D1526" s="16">
        <v>13694</v>
      </c>
      <c r="E1526" s="13" t="s">
        <v>1963</v>
      </c>
      <c r="J1526" s="5" t="str">
        <f t="shared" si="46"/>
        <v>A8</v>
      </c>
      <c r="K1526" s="5"/>
      <c r="L1526" s="5" t="str">
        <f t="shared" si="47"/>
        <v>A8</v>
      </c>
    </row>
    <row r="1527" spans="3:12" ht="15.6" x14ac:dyDescent="0.3">
      <c r="C1527" s="1" t="s">
        <v>1322</v>
      </c>
      <c r="D1527" s="16">
        <v>13705</v>
      </c>
      <c r="E1527" s="13" t="s">
        <v>1963</v>
      </c>
      <c r="J1527" s="5" t="str">
        <f t="shared" si="46"/>
        <v>A8</v>
      </c>
      <c r="K1527" s="5"/>
      <c r="L1527" s="5" t="str">
        <f t="shared" si="47"/>
        <v>A8</v>
      </c>
    </row>
    <row r="1528" spans="3:12" ht="15.6" x14ac:dyDescent="0.3">
      <c r="C1528" s="1" t="s">
        <v>1323</v>
      </c>
      <c r="D1528" s="16">
        <v>13725</v>
      </c>
      <c r="E1528" s="13" t="s">
        <v>1963</v>
      </c>
      <c r="J1528" s="5" t="str">
        <f t="shared" si="46"/>
        <v>A8</v>
      </c>
      <c r="K1528" s="5"/>
      <c r="L1528" s="5" t="str">
        <f t="shared" si="47"/>
        <v>A8</v>
      </c>
    </row>
    <row r="1529" spans="3:12" ht="15.6" x14ac:dyDescent="0.3">
      <c r="C1529" s="3">
        <v>43376</v>
      </c>
      <c r="D1529" s="16">
        <v>13725</v>
      </c>
      <c r="E1529" s="13" t="s">
        <v>1963</v>
      </c>
      <c r="J1529" s="5" t="str">
        <f t="shared" si="46"/>
        <v>A8</v>
      </c>
      <c r="K1529" s="5"/>
      <c r="L1529" s="5" t="str">
        <f t="shared" si="47"/>
        <v>A8</v>
      </c>
    </row>
    <row r="1530" spans="3:12" ht="15.6" x14ac:dyDescent="0.3">
      <c r="C1530" s="3">
        <v>43407</v>
      </c>
      <c r="D1530" s="16">
        <v>13725</v>
      </c>
      <c r="E1530" s="13" t="s">
        <v>1963</v>
      </c>
      <c r="J1530" s="5" t="str">
        <f t="shared" si="46"/>
        <v>A8</v>
      </c>
      <c r="K1530" s="5"/>
      <c r="L1530" s="5" t="str">
        <f t="shared" si="47"/>
        <v>A8</v>
      </c>
    </row>
    <row r="1531" spans="3:12" ht="15.6" x14ac:dyDescent="0.3">
      <c r="C1531" s="1" t="s">
        <v>1324</v>
      </c>
      <c r="D1531" s="16">
        <v>13699</v>
      </c>
      <c r="E1531" s="13" t="s">
        <v>1963</v>
      </c>
      <c r="J1531" s="5" t="str">
        <f t="shared" si="46"/>
        <v>A8</v>
      </c>
      <c r="K1531" s="5"/>
      <c r="L1531" s="5" t="str">
        <f t="shared" si="47"/>
        <v>A8</v>
      </c>
    </row>
    <row r="1532" spans="3:12" ht="15.6" x14ac:dyDescent="0.3">
      <c r="C1532" s="1" t="s">
        <v>1325</v>
      </c>
      <c r="D1532" s="16">
        <v>13688</v>
      </c>
      <c r="E1532" s="13" t="s">
        <v>1963</v>
      </c>
      <c r="J1532" s="5" t="str">
        <f t="shared" si="46"/>
        <v>A8</v>
      </c>
      <c r="K1532" s="5"/>
      <c r="L1532" s="5" t="str">
        <f t="shared" si="47"/>
        <v>A8</v>
      </c>
    </row>
    <row r="1533" spans="3:12" ht="15.6" x14ac:dyDescent="0.3">
      <c r="C1533" s="1" t="s">
        <v>1326</v>
      </c>
      <c r="D1533" s="16">
        <v>13670</v>
      </c>
      <c r="E1533" s="13" t="s">
        <v>1963</v>
      </c>
      <c r="J1533" s="5" t="str">
        <f t="shared" si="46"/>
        <v>A8</v>
      </c>
      <c r="K1533" s="5"/>
      <c r="L1533" s="5" t="str">
        <f t="shared" si="47"/>
        <v>A8</v>
      </c>
    </row>
    <row r="1534" spans="3:12" ht="15.6" x14ac:dyDescent="0.3">
      <c r="C1534" s="1" t="s">
        <v>1327</v>
      </c>
      <c r="D1534" s="16">
        <v>13679</v>
      </c>
      <c r="E1534" s="13" t="s">
        <v>1963</v>
      </c>
      <c r="J1534" s="5" t="str">
        <f t="shared" si="46"/>
        <v>A8</v>
      </c>
      <c r="K1534" s="5"/>
      <c r="L1534" s="5" t="str">
        <f t="shared" si="47"/>
        <v>A8</v>
      </c>
    </row>
    <row r="1535" spans="3:12" ht="15.6" x14ac:dyDescent="0.3">
      <c r="C1535" s="1" t="s">
        <v>1328</v>
      </c>
      <c r="D1535" s="16">
        <v>13696</v>
      </c>
      <c r="E1535" s="13" t="s">
        <v>1963</v>
      </c>
      <c r="J1535" s="5" t="str">
        <f t="shared" si="46"/>
        <v>A8</v>
      </c>
      <c r="K1535" s="5"/>
      <c r="L1535" s="5" t="str">
        <f t="shared" si="47"/>
        <v>A8</v>
      </c>
    </row>
    <row r="1536" spans="3:12" ht="15.6" x14ac:dyDescent="0.3">
      <c r="C1536" s="1" t="s">
        <v>1329</v>
      </c>
      <c r="D1536" s="16">
        <v>13696</v>
      </c>
      <c r="E1536" s="13" t="s">
        <v>1963</v>
      </c>
      <c r="J1536" s="5" t="str">
        <f t="shared" si="46"/>
        <v>A8</v>
      </c>
      <c r="K1536" s="5"/>
      <c r="L1536" s="5" t="str">
        <f t="shared" si="47"/>
        <v>A8</v>
      </c>
    </row>
    <row r="1537" spans="3:12" ht="15.6" x14ac:dyDescent="0.3">
      <c r="C1537" s="1" t="s">
        <v>1330</v>
      </c>
      <c r="D1537" s="16">
        <v>13696</v>
      </c>
      <c r="E1537" s="13" t="s">
        <v>1963</v>
      </c>
      <c r="J1537" s="5" t="str">
        <f t="shared" si="46"/>
        <v>A8</v>
      </c>
      <c r="K1537" s="5"/>
      <c r="L1537" s="5" t="str">
        <f t="shared" si="47"/>
        <v>A8</v>
      </c>
    </row>
    <row r="1538" spans="3:12" ht="15.6" x14ac:dyDescent="0.3">
      <c r="C1538" s="1" t="s">
        <v>1331</v>
      </c>
      <c r="D1538" s="16">
        <v>13696</v>
      </c>
      <c r="E1538" s="13" t="s">
        <v>1963</v>
      </c>
      <c r="J1538" s="5" t="str">
        <f t="shared" si="46"/>
        <v>A8</v>
      </c>
      <c r="K1538" s="5"/>
      <c r="L1538" s="5" t="str">
        <f t="shared" si="47"/>
        <v>A8</v>
      </c>
    </row>
    <row r="1539" spans="3:12" ht="15.6" x14ac:dyDescent="0.3">
      <c r="C1539" s="1" t="s">
        <v>1332</v>
      </c>
      <c r="D1539" s="16">
        <v>13692</v>
      </c>
      <c r="E1539" s="13" t="s">
        <v>1963</v>
      </c>
      <c r="J1539" s="5" t="str">
        <f t="shared" si="46"/>
        <v>A8</v>
      </c>
      <c r="K1539" s="5"/>
      <c r="L1539" s="5" t="str">
        <f t="shared" si="47"/>
        <v>A8</v>
      </c>
    </row>
    <row r="1540" spans="3:12" ht="15.6" x14ac:dyDescent="0.3">
      <c r="C1540" s="1" t="s">
        <v>1333</v>
      </c>
      <c r="D1540" s="16">
        <v>13690</v>
      </c>
      <c r="E1540" s="13" t="s">
        <v>1963</v>
      </c>
      <c r="J1540" s="5" t="str">
        <f t="shared" si="46"/>
        <v>A8</v>
      </c>
      <c r="K1540" s="5"/>
      <c r="L1540" s="5" t="str">
        <f t="shared" si="47"/>
        <v>A8</v>
      </c>
    </row>
    <row r="1541" spans="3:12" ht="15.6" x14ac:dyDescent="0.3">
      <c r="C1541" s="1" t="s">
        <v>1334</v>
      </c>
      <c r="D1541" s="16">
        <v>13668</v>
      </c>
      <c r="E1541" s="13" t="s">
        <v>1963</v>
      </c>
      <c r="J1541" s="5" t="str">
        <f t="shared" si="46"/>
        <v>A8</v>
      </c>
      <c r="K1541" s="5"/>
      <c r="L1541" s="5" t="str">
        <f t="shared" si="47"/>
        <v>A8</v>
      </c>
    </row>
    <row r="1542" spans="3:12" ht="15.6" x14ac:dyDescent="0.3">
      <c r="C1542" s="1" t="s">
        <v>1335</v>
      </c>
      <c r="D1542" s="16">
        <v>13711</v>
      </c>
      <c r="E1542" s="13" t="s">
        <v>1963</v>
      </c>
      <c r="J1542" s="5" t="str">
        <f t="shared" si="46"/>
        <v>A8</v>
      </c>
      <c r="K1542" s="5"/>
      <c r="L1542" s="5" t="str">
        <f t="shared" si="47"/>
        <v>A8</v>
      </c>
    </row>
    <row r="1543" spans="3:12" ht="15.6" x14ac:dyDescent="0.3">
      <c r="C1543" s="1" t="s">
        <v>1336</v>
      </c>
      <c r="D1543" s="16">
        <v>13711</v>
      </c>
      <c r="E1543" s="13" t="s">
        <v>1963</v>
      </c>
      <c r="J1543" s="5" t="str">
        <f t="shared" ref="J1543:J1606" si="48">L1542</f>
        <v>A8</v>
      </c>
      <c r="K1543" s="5"/>
      <c r="L1543" s="5" t="str">
        <f t="shared" si="47"/>
        <v>A8</v>
      </c>
    </row>
    <row r="1544" spans="3:12" ht="15.6" x14ac:dyDescent="0.3">
      <c r="C1544" s="1" t="s">
        <v>1337</v>
      </c>
      <c r="D1544" s="16">
        <v>13711</v>
      </c>
      <c r="E1544" s="13" t="s">
        <v>1963</v>
      </c>
      <c r="J1544" s="5" t="str">
        <f t="shared" si="48"/>
        <v>A8</v>
      </c>
      <c r="K1544" s="5"/>
      <c r="L1544" s="5" t="str">
        <f t="shared" ref="L1544:L1607" si="49">E1545</f>
        <v>A8</v>
      </c>
    </row>
    <row r="1545" spans="3:12" ht="15.6" x14ac:dyDescent="0.3">
      <c r="C1545" s="1" t="s">
        <v>1338</v>
      </c>
      <c r="D1545" s="16">
        <v>13707</v>
      </c>
      <c r="E1545" s="13" t="s">
        <v>1963</v>
      </c>
      <c r="J1545" s="5" t="str">
        <f t="shared" si="48"/>
        <v>A8</v>
      </c>
      <c r="K1545" s="5"/>
      <c r="L1545" s="5" t="str">
        <f t="shared" si="49"/>
        <v>A8</v>
      </c>
    </row>
    <row r="1546" spans="3:12" ht="15.6" x14ac:dyDescent="0.3">
      <c r="C1546" s="1" t="s">
        <v>1339</v>
      </c>
      <c r="D1546" s="16">
        <v>13639</v>
      </c>
      <c r="E1546" s="13" t="s">
        <v>1963</v>
      </c>
      <c r="J1546" s="5" t="str">
        <f t="shared" si="48"/>
        <v>A8</v>
      </c>
      <c r="K1546" s="5"/>
      <c r="L1546" s="5" t="str">
        <f t="shared" si="49"/>
        <v>A8</v>
      </c>
    </row>
    <row r="1547" spans="3:12" ht="15.6" x14ac:dyDescent="0.3">
      <c r="C1547" s="1" t="s">
        <v>1340</v>
      </c>
      <c r="D1547" s="16">
        <v>13676</v>
      </c>
      <c r="E1547" s="13" t="s">
        <v>1963</v>
      </c>
      <c r="J1547" s="5" t="str">
        <f t="shared" si="48"/>
        <v>A8</v>
      </c>
      <c r="K1547" s="5"/>
      <c r="L1547" s="5" t="str">
        <f t="shared" si="49"/>
        <v>A8</v>
      </c>
    </row>
    <row r="1548" spans="3:12" ht="15.6" x14ac:dyDescent="0.3">
      <c r="C1548" s="1" t="s">
        <v>1341</v>
      </c>
      <c r="D1548" s="16">
        <v>13687</v>
      </c>
      <c r="E1548" s="13" t="s">
        <v>1963</v>
      </c>
      <c r="J1548" s="5" t="str">
        <f t="shared" si="48"/>
        <v>A8</v>
      </c>
      <c r="K1548" s="5"/>
      <c r="L1548" s="5" t="str">
        <f t="shared" si="49"/>
        <v>A8</v>
      </c>
    </row>
    <row r="1549" spans="3:12" ht="15.6" x14ac:dyDescent="0.3">
      <c r="C1549" s="1" t="s">
        <v>1342</v>
      </c>
      <c r="D1549" s="16">
        <v>13687</v>
      </c>
      <c r="E1549" s="13" t="s">
        <v>1963</v>
      </c>
      <c r="J1549" s="5" t="str">
        <f t="shared" si="48"/>
        <v>A8</v>
      </c>
      <c r="K1549" s="5"/>
      <c r="L1549" s="5" t="str">
        <f t="shared" si="49"/>
        <v>A8</v>
      </c>
    </row>
    <row r="1550" spans="3:12" ht="15.6" x14ac:dyDescent="0.3">
      <c r="C1550" s="1" t="s">
        <v>1343</v>
      </c>
      <c r="D1550" s="16">
        <v>13687</v>
      </c>
      <c r="E1550" s="13" t="s">
        <v>1963</v>
      </c>
      <c r="J1550" s="5" t="str">
        <f t="shared" si="48"/>
        <v>A8</v>
      </c>
      <c r="K1550" s="5"/>
      <c r="L1550" s="5" t="str">
        <f t="shared" si="49"/>
        <v>A8</v>
      </c>
    </row>
    <row r="1551" spans="3:12" ht="15.6" x14ac:dyDescent="0.3">
      <c r="C1551" s="3">
        <v>43104</v>
      </c>
      <c r="D1551" s="16">
        <v>13687</v>
      </c>
      <c r="E1551" s="13" t="s">
        <v>1963</v>
      </c>
      <c r="J1551" s="5" t="str">
        <f t="shared" si="48"/>
        <v>A8</v>
      </c>
      <c r="K1551" s="5"/>
      <c r="L1551" s="5" t="str">
        <f t="shared" si="49"/>
        <v>A8</v>
      </c>
    </row>
    <row r="1552" spans="3:12" ht="15.6" x14ac:dyDescent="0.3">
      <c r="C1552" s="1" t="s">
        <v>1344</v>
      </c>
      <c r="D1552" s="16">
        <v>13681</v>
      </c>
      <c r="E1552" s="13" t="s">
        <v>1963</v>
      </c>
      <c r="J1552" s="5" t="str">
        <f t="shared" si="48"/>
        <v>A8</v>
      </c>
      <c r="K1552" s="5"/>
      <c r="L1552" s="5" t="str">
        <f t="shared" si="49"/>
        <v>A8</v>
      </c>
    </row>
    <row r="1553" spans="3:12" ht="15.6" x14ac:dyDescent="0.3">
      <c r="C1553" s="1" t="s">
        <v>1345</v>
      </c>
      <c r="D1553" s="16">
        <v>13696</v>
      </c>
      <c r="E1553" s="13" t="s">
        <v>1963</v>
      </c>
      <c r="J1553" s="5" t="str">
        <f t="shared" si="48"/>
        <v>A8</v>
      </c>
      <c r="K1553" s="5"/>
      <c r="L1553" s="5" t="str">
        <f t="shared" si="49"/>
        <v>A8</v>
      </c>
    </row>
    <row r="1554" spans="3:12" ht="15.6" x14ac:dyDescent="0.3">
      <c r="C1554" s="1" t="s">
        <v>1346</v>
      </c>
      <c r="D1554" s="16">
        <v>13691</v>
      </c>
      <c r="E1554" s="13" t="s">
        <v>1963</v>
      </c>
      <c r="J1554" s="5" t="str">
        <f t="shared" si="48"/>
        <v>A8</v>
      </c>
      <c r="K1554" s="5"/>
      <c r="L1554" s="5" t="str">
        <f t="shared" si="49"/>
        <v>A8</v>
      </c>
    </row>
    <row r="1555" spans="3:12" ht="15.6" x14ac:dyDescent="0.3">
      <c r="C1555" s="1" t="s">
        <v>1347</v>
      </c>
      <c r="D1555" s="16">
        <v>13698</v>
      </c>
      <c r="E1555" s="13" t="s">
        <v>1963</v>
      </c>
      <c r="J1555" s="5" t="str">
        <f t="shared" si="48"/>
        <v>A8</v>
      </c>
      <c r="K1555" s="5"/>
      <c r="L1555" s="5" t="str">
        <f t="shared" si="49"/>
        <v>A8</v>
      </c>
    </row>
    <row r="1556" spans="3:12" ht="15.6" x14ac:dyDescent="0.3">
      <c r="C1556" s="1" t="s">
        <v>1348</v>
      </c>
      <c r="D1556" s="16">
        <v>13702</v>
      </c>
      <c r="E1556" s="13" t="s">
        <v>1963</v>
      </c>
      <c r="J1556" s="5" t="str">
        <f t="shared" si="48"/>
        <v>A8</v>
      </c>
      <c r="K1556" s="5"/>
      <c r="L1556" s="5" t="str">
        <f t="shared" si="49"/>
        <v>A8</v>
      </c>
    </row>
    <row r="1557" spans="3:12" ht="15.6" x14ac:dyDescent="0.3">
      <c r="C1557" s="3">
        <v>43285</v>
      </c>
      <c r="D1557" s="16">
        <v>13702</v>
      </c>
      <c r="E1557" s="13" t="s">
        <v>1963</v>
      </c>
      <c r="J1557" s="5" t="str">
        <f t="shared" si="48"/>
        <v>A8</v>
      </c>
      <c r="K1557" s="5"/>
      <c r="L1557" s="5" t="str">
        <f t="shared" si="49"/>
        <v>A8</v>
      </c>
    </row>
    <row r="1558" spans="3:12" ht="15.6" x14ac:dyDescent="0.3">
      <c r="C1558" s="3">
        <v>43316</v>
      </c>
      <c r="D1558" s="16">
        <v>13702</v>
      </c>
      <c r="E1558" s="13" t="s">
        <v>1963</v>
      </c>
      <c r="J1558" s="5" t="str">
        <f t="shared" si="48"/>
        <v>A8</v>
      </c>
      <c r="K1558" s="5"/>
      <c r="L1558" s="5" t="str">
        <f t="shared" si="49"/>
        <v>A8</v>
      </c>
    </row>
    <row r="1559" spans="3:12" ht="15.6" x14ac:dyDescent="0.3">
      <c r="C1559" s="1" t="s">
        <v>1349</v>
      </c>
      <c r="D1559" s="16">
        <v>13702</v>
      </c>
      <c r="E1559" s="13" t="s">
        <v>1963</v>
      </c>
      <c r="J1559" s="5" t="str">
        <f t="shared" si="48"/>
        <v>A8</v>
      </c>
      <c r="K1559" s="5"/>
      <c r="L1559" s="5" t="str">
        <f t="shared" si="49"/>
        <v>A8</v>
      </c>
    </row>
    <row r="1560" spans="3:12" ht="15.6" x14ac:dyDescent="0.3">
      <c r="C1560" s="1" t="s">
        <v>1350</v>
      </c>
      <c r="D1560" s="16">
        <v>13690</v>
      </c>
      <c r="E1560" s="13" t="s">
        <v>1963</v>
      </c>
      <c r="J1560" s="5" t="str">
        <f t="shared" si="48"/>
        <v>A8</v>
      </c>
      <c r="K1560" s="5"/>
      <c r="L1560" s="5" t="str">
        <f t="shared" si="49"/>
        <v>A8</v>
      </c>
    </row>
    <row r="1561" spans="3:12" ht="15.6" x14ac:dyDescent="0.3">
      <c r="C1561" s="1" t="s">
        <v>1351</v>
      </c>
      <c r="D1561" s="16">
        <v>13678</v>
      </c>
      <c r="E1561" s="13" t="s">
        <v>1963</v>
      </c>
      <c r="J1561" s="5" t="str">
        <f t="shared" si="48"/>
        <v>A8</v>
      </c>
      <c r="K1561" s="5"/>
      <c r="L1561" s="5" t="str">
        <f t="shared" si="49"/>
        <v>A8</v>
      </c>
    </row>
    <row r="1562" spans="3:12" ht="15.6" x14ac:dyDescent="0.3">
      <c r="C1562" s="1" t="s">
        <v>1352</v>
      </c>
      <c r="D1562" s="16">
        <v>13694</v>
      </c>
      <c r="E1562" s="13" t="s">
        <v>1963</v>
      </c>
      <c r="J1562" s="5" t="str">
        <f t="shared" si="48"/>
        <v>A8</v>
      </c>
      <c r="K1562" s="5"/>
      <c r="L1562" s="5" t="str">
        <f t="shared" si="49"/>
        <v>A8</v>
      </c>
    </row>
    <row r="1563" spans="3:12" ht="15.6" x14ac:dyDescent="0.3">
      <c r="C1563" s="1" t="s">
        <v>1353</v>
      </c>
      <c r="D1563" s="16">
        <v>13684</v>
      </c>
      <c r="E1563" s="13" t="s">
        <v>1963</v>
      </c>
      <c r="J1563" s="5" t="str">
        <f t="shared" si="48"/>
        <v>A8</v>
      </c>
      <c r="K1563" s="5"/>
      <c r="L1563" s="5" t="str">
        <f t="shared" si="49"/>
        <v>A8</v>
      </c>
    </row>
    <row r="1564" spans="3:12" ht="15.6" x14ac:dyDescent="0.3">
      <c r="C1564" s="1" t="s">
        <v>1354</v>
      </c>
      <c r="D1564" s="16">
        <v>13684</v>
      </c>
      <c r="E1564" s="13" t="s">
        <v>1963</v>
      </c>
      <c r="J1564" s="5" t="str">
        <f t="shared" si="48"/>
        <v>A8</v>
      </c>
      <c r="K1564" s="5"/>
      <c r="L1564" s="5" t="str">
        <f t="shared" si="49"/>
        <v>A8</v>
      </c>
    </row>
    <row r="1565" spans="3:12" ht="15.6" x14ac:dyDescent="0.3">
      <c r="C1565" s="1" t="s">
        <v>1355</v>
      </c>
      <c r="D1565" s="16">
        <v>13684</v>
      </c>
      <c r="E1565" s="13" t="s">
        <v>1963</v>
      </c>
      <c r="J1565" s="5" t="str">
        <f t="shared" si="48"/>
        <v>A8</v>
      </c>
      <c r="K1565" s="5"/>
      <c r="L1565" s="5" t="str">
        <f t="shared" si="49"/>
        <v>A8</v>
      </c>
    </row>
    <row r="1566" spans="3:12" ht="15.6" x14ac:dyDescent="0.3">
      <c r="C1566" s="1" t="s">
        <v>1356</v>
      </c>
      <c r="D1566" s="16">
        <v>13697</v>
      </c>
      <c r="E1566" s="13" t="s">
        <v>1963</v>
      </c>
      <c r="J1566" s="5" t="str">
        <f t="shared" si="48"/>
        <v>A8</v>
      </c>
      <c r="K1566" s="5"/>
      <c r="L1566" s="5" t="str">
        <f t="shared" si="49"/>
        <v>A8</v>
      </c>
    </row>
    <row r="1567" spans="3:12" ht="15.6" x14ac:dyDescent="0.3">
      <c r="C1567" s="1" t="s">
        <v>1357</v>
      </c>
      <c r="D1567" s="16">
        <v>13701</v>
      </c>
      <c r="E1567" s="13" t="s">
        <v>1963</v>
      </c>
      <c r="J1567" s="5" t="str">
        <f t="shared" si="48"/>
        <v>A8</v>
      </c>
      <c r="K1567" s="5"/>
      <c r="L1567" s="5" t="str">
        <f t="shared" si="49"/>
        <v>A8</v>
      </c>
    </row>
    <row r="1568" spans="3:12" ht="15.6" x14ac:dyDescent="0.3">
      <c r="C1568" s="1" t="s">
        <v>1358</v>
      </c>
      <c r="D1568" s="16">
        <v>13701</v>
      </c>
      <c r="E1568" s="13" t="s">
        <v>1963</v>
      </c>
      <c r="J1568" s="5" t="str">
        <f t="shared" si="48"/>
        <v>A8</v>
      </c>
      <c r="K1568" s="5"/>
      <c r="L1568" s="5" t="str">
        <f t="shared" si="49"/>
        <v>A8</v>
      </c>
    </row>
    <row r="1569" spans="3:12" ht="15.6" x14ac:dyDescent="0.3">
      <c r="C1569" s="1" t="s">
        <v>1359</v>
      </c>
      <c r="D1569" s="16">
        <v>13709</v>
      </c>
      <c r="E1569" s="13" t="s">
        <v>1963</v>
      </c>
      <c r="J1569" s="5" t="str">
        <f t="shared" si="48"/>
        <v>A8</v>
      </c>
      <c r="K1569" s="5"/>
      <c r="L1569" s="5" t="str">
        <f t="shared" si="49"/>
        <v>A8</v>
      </c>
    </row>
    <row r="1570" spans="3:12" ht="15.6" x14ac:dyDescent="0.3">
      <c r="C1570" s="1" t="s">
        <v>1360</v>
      </c>
      <c r="D1570" s="16">
        <v>13735</v>
      </c>
      <c r="E1570" s="13" t="s">
        <v>1963</v>
      </c>
      <c r="J1570" s="5" t="str">
        <f t="shared" si="48"/>
        <v>A8</v>
      </c>
      <c r="K1570" s="5"/>
      <c r="L1570" s="5" t="str">
        <f t="shared" si="49"/>
        <v>A8</v>
      </c>
    </row>
    <row r="1571" spans="3:12" ht="15.6" x14ac:dyDescent="0.3">
      <c r="C1571" s="1" t="s">
        <v>1361</v>
      </c>
      <c r="D1571" s="16">
        <v>13735</v>
      </c>
      <c r="E1571" s="13" t="s">
        <v>1963</v>
      </c>
      <c r="J1571" s="5" t="str">
        <f t="shared" si="48"/>
        <v>A8</v>
      </c>
      <c r="K1571" s="5"/>
      <c r="L1571" s="5" t="str">
        <f t="shared" si="49"/>
        <v>A8</v>
      </c>
    </row>
    <row r="1572" spans="3:12" ht="15.6" x14ac:dyDescent="0.3">
      <c r="C1572" s="1" t="s">
        <v>1362</v>
      </c>
      <c r="D1572" s="16">
        <v>13735</v>
      </c>
      <c r="E1572" s="13" t="s">
        <v>1963</v>
      </c>
      <c r="J1572" s="5" t="str">
        <f t="shared" si="48"/>
        <v>A8</v>
      </c>
      <c r="K1572" s="5"/>
      <c r="L1572" s="5" t="str">
        <f t="shared" si="49"/>
        <v>A8</v>
      </c>
    </row>
    <row r="1573" spans="3:12" ht="15.6" x14ac:dyDescent="0.3">
      <c r="C1573" s="1" t="s">
        <v>1363</v>
      </c>
      <c r="D1573" s="16">
        <v>13825</v>
      </c>
      <c r="E1573" s="13" t="s">
        <v>1963</v>
      </c>
      <c r="J1573" s="5" t="str">
        <f t="shared" si="48"/>
        <v>A8</v>
      </c>
      <c r="K1573" s="5"/>
      <c r="L1573" s="5" t="str">
        <f t="shared" si="49"/>
        <v>A8</v>
      </c>
    </row>
    <row r="1574" spans="3:12" ht="15.6" x14ac:dyDescent="0.3">
      <c r="C1574" s="1" t="s">
        <v>1364</v>
      </c>
      <c r="D1574" s="16">
        <v>13830</v>
      </c>
      <c r="E1574" s="13" t="s">
        <v>1963</v>
      </c>
      <c r="J1574" s="5" t="str">
        <f t="shared" si="48"/>
        <v>A8</v>
      </c>
      <c r="K1574" s="5"/>
      <c r="L1574" s="5" t="str">
        <f t="shared" si="49"/>
        <v>A8</v>
      </c>
    </row>
    <row r="1575" spans="3:12" ht="15.6" x14ac:dyDescent="0.3">
      <c r="C1575" s="1" t="s">
        <v>1365</v>
      </c>
      <c r="D1575" s="16">
        <v>13819</v>
      </c>
      <c r="E1575" s="13" t="s">
        <v>1963</v>
      </c>
      <c r="J1575" s="5" t="str">
        <f t="shared" si="48"/>
        <v>A8</v>
      </c>
      <c r="K1575" s="5"/>
      <c r="L1575" s="5" t="str">
        <f t="shared" si="49"/>
        <v>A8</v>
      </c>
    </row>
    <row r="1576" spans="3:12" ht="15.6" x14ac:dyDescent="0.3">
      <c r="C1576" s="1" t="s">
        <v>1366</v>
      </c>
      <c r="D1576" s="16">
        <v>13860</v>
      </c>
      <c r="E1576" s="13" t="s">
        <v>1963</v>
      </c>
      <c r="J1576" s="5" t="str">
        <f t="shared" si="48"/>
        <v>A8</v>
      </c>
      <c r="K1576" s="5"/>
      <c r="L1576" s="5" t="str">
        <f t="shared" si="49"/>
        <v>A8</v>
      </c>
    </row>
    <row r="1577" spans="3:12" ht="15.6" x14ac:dyDescent="0.3">
      <c r="C1577" s="1" t="s">
        <v>1367</v>
      </c>
      <c r="D1577" s="16">
        <v>13810</v>
      </c>
      <c r="E1577" s="13" t="s">
        <v>1963</v>
      </c>
      <c r="J1577" s="5" t="str">
        <f t="shared" si="48"/>
        <v>A8</v>
      </c>
      <c r="K1577" s="5"/>
      <c r="L1577" s="5" t="str">
        <f t="shared" si="49"/>
        <v>A8</v>
      </c>
    </row>
    <row r="1578" spans="3:12" ht="15.6" x14ac:dyDescent="0.3">
      <c r="C1578" s="1" t="s">
        <v>1368</v>
      </c>
      <c r="D1578" s="16">
        <v>13810</v>
      </c>
      <c r="E1578" s="13" t="s">
        <v>1963</v>
      </c>
      <c r="J1578" s="5" t="str">
        <f t="shared" si="48"/>
        <v>A8</v>
      </c>
      <c r="K1578" s="5"/>
      <c r="L1578" s="5" t="str">
        <f t="shared" si="49"/>
        <v>A8</v>
      </c>
    </row>
    <row r="1579" spans="3:12" ht="15.6" x14ac:dyDescent="0.3">
      <c r="C1579" s="1" t="s">
        <v>1369</v>
      </c>
      <c r="D1579" s="16">
        <v>13810</v>
      </c>
      <c r="E1579" s="13" t="s">
        <v>1963</v>
      </c>
      <c r="J1579" s="5" t="str">
        <f t="shared" si="48"/>
        <v>A8</v>
      </c>
      <c r="K1579" s="5"/>
      <c r="L1579" s="5" t="str">
        <f t="shared" si="49"/>
        <v>A8</v>
      </c>
    </row>
    <row r="1580" spans="3:12" ht="15.6" x14ac:dyDescent="0.3">
      <c r="C1580" s="1" t="s">
        <v>1370</v>
      </c>
      <c r="D1580" s="16">
        <v>13808</v>
      </c>
      <c r="E1580" s="13" t="s">
        <v>1963</v>
      </c>
      <c r="J1580" s="5" t="str">
        <f t="shared" si="48"/>
        <v>A8</v>
      </c>
      <c r="K1580" s="5"/>
      <c r="L1580" s="5" t="str">
        <f t="shared" si="49"/>
        <v>A8</v>
      </c>
    </row>
    <row r="1581" spans="3:12" ht="15.6" x14ac:dyDescent="0.3">
      <c r="C1581" s="3">
        <v>43105</v>
      </c>
      <c r="D1581" s="16">
        <v>13808</v>
      </c>
      <c r="E1581" s="13" t="s">
        <v>1963</v>
      </c>
      <c r="J1581" s="5" t="str">
        <f t="shared" si="48"/>
        <v>A8</v>
      </c>
      <c r="K1581" s="5"/>
      <c r="L1581" s="5" t="str">
        <f t="shared" si="49"/>
        <v>A9</v>
      </c>
    </row>
    <row r="1582" spans="3:12" ht="15.6" x14ac:dyDescent="0.3">
      <c r="C1582" s="1" t="s">
        <v>1371</v>
      </c>
      <c r="D1582" s="16">
        <v>13866</v>
      </c>
      <c r="E1582" s="13" t="s">
        <v>1964</v>
      </c>
      <c r="J1582" s="5" t="str">
        <f t="shared" si="48"/>
        <v>A9</v>
      </c>
      <c r="K1582" s="5"/>
      <c r="L1582" s="5" t="str">
        <f t="shared" si="49"/>
        <v>A9</v>
      </c>
    </row>
    <row r="1583" spans="3:12" ht="15.6" x14ac:dyDescent="0.3">
      <c r="C1583" s="1" t="s">
        <v>1372</v>
      </c>
      <c r="D1583" s="16">
        <v>13895</v>
      </c>
      <c r="E1583" s="13" t="s">
        <v>1964</v>
      </c>
      <c r="J1583" s="5" t="str">
        <f t="shared" si="48"/>
        <v>A9</v>
      </c>
      <c r="K1583" s="5"/>
      <c r="L1583" s="5" t="str">
        <f t="shared" si="49"/>
        <v>A9</v>
      </c>
    </row>
    <row r="1584" spans="3:12" ht="15.6" x14ac:dyDescent="0.3">
      <c r="C1584" s="1" t="s">
        <v>1373</v>
      </c>
      <c r="D1584" s="16">
        <v>13873</v>
      </c>
      <c r="E1584" s="13" t="s">
        <v>1964</v>
      </c>
      <c r="J1584" s="5" t="str">
        <f t="shared" si="48"/>
        <v>A9</v>
      </c>
      <c r="K1584" s="5"/>
      <c r="L1584" s="5" t="str">
        <f t="shared" si="49"/>
        <v>A9</v>
      </c>
    </row>
    <row r="1585" spans="3:12" ht="15.6" x14ac:dyDescent="0.3">
      <c r="C1585" s="3">
        <v>43225</v>
      </c>
      <c r="D1585" s="16">
        <v>13873</v>
      </c>
      <c r="E1585" s="13" t="s">
        <v>1964</v>
      </c>
      <c r="J1585" s="5" t="str">
        <f t="shared" si="48"/>
        <v>A9</v>
      </c>
      <c r="K1585" s="5"/>
      <c r="L1585" s="5" t="str">
        <f t="shared" si="49"/>
        <v>A9</v>
      </c>
    </row>
    <row r="1586" spans="3:12" ht="15.6" x14ac:dyDescent="0.3">
      <c r="C1586" s="3">
        <v>43256</v>
      </c>
      <c r="D1586" s="16">
        <v>13873</v>
      </c>
      <c r="E1586" s="13" t="s">
        <v>1964</v>
      </c>
      <c r="J1586" s="5" t="str">
        <f t="shared" si="48"/>
        <v>A9</v>
      </c>
      <c r="K1586" s="5"/>
      <c r="L1586" s="5" t="str">
        <f t="shared" si="49"/>
        <v>A9</v>
      </c>
    </row>
    <row r="1587" spans="3:12" ht="15.6" x14ac:dyDescent="0.3">
      <c r="C1587" s="1" t="s">
        <v>1374</v>
      </c>
      <c r="D1587" s="16">
        <v>13886</v>
      </c>
      <c r="E1587" s="13" t="s">
        <v>1964</v>
      </c>
      <c r="J1587" s="5" t="str">
        <f t="shared" si="48"/>
        <v>A9</v>
      </c>
      <c r="K1587" s="5"/>
      <c r="L1587" s="5" t="str">
        <f t="shared" si="49"/>
        <v>A9</v>
      </c>
    </row>
    <row r="1588" spans="3:12" ht="15.6" x14ac:dyDescent="0.3">
      <c r="C1588" s="1" t="s">
        <v>1375</v>
      </c>
      <c r="D1588" s="16">
        <v>13966</v>
      </c>
      <c r="E1588" s="13" t="s">
        <v>1964</v>
      </c>
      <c r="J1588" s="5" t="str">
        <f t="shared" si="48"/>
        <v>A9</v>
      </c>
      <c r="K1588" s="5"/>
      <c r="L1588" s="5" t="str">
        <f t="shared" si="49"/>
        <v>A9</v>
      </c>
    </row>
    <row r="1589" spans="3:12" ht="15.6" x14ac:dyDescent="0.3">
      <c r="C1589" s="1" t="s">
        <v>1376</v>
      </c>
      <c r="D1589" s="16">
        <v>14004</v>
      </c>
      <c r="E1589" s="13" t="s">
        <v>1964</v>
      </c>
      <c r="J1589" s="5" t="str">
        <f t="shared" si="48"/>
        <v>A9</v>
      </c>
      <c r="K1589" s="5"/>
      <c r="L1589" s="5" t="str">
        <f t="shared" si="49"/>
        <v>A9</v>
      </c>
    </row>
    <row r="1590" spans="3:12" ht="15.6" x14ac:dyDescent="0.3">
      <c r="C1590" s="3">
        <v>43378</v>
      </c>
      <c r="D1590" s="16">
        <v>14004</v>
      </c>
      <c r="E1590" s="13" t="s">
        <v>1964</v>
      </c>
      <c r="J1590" s="5" t="str">
        <f t="shared" si="48"/>
        <v>A9</v>
      </c>
      <c r="K1590" s="5"/>
      <c r="L1590" s="5" t="str">
        <f t="shared" si="49"/>
        <v>A9</v>
      </c>
    </row>
    <row r="1591" spans="3:12" ht="15.6" x14ac:dyDescent="0.3">
      <c r="C1591" s="1" t="s">
        <v>1377</v>
      </c>
      <c r="D1591" s="16">
        <v>13978</v>
      </c>
      <c r="E1591" s="13" t="s">
        <v>1964</v>
      </c>
      <c r="J1591" s="5" t="str">
        <f t="shared" si="48"/>
        <v>A9</v>
      </c>
      <c r="K1591" s="5"/>
      <c r="L1591" s="5" t="str">
        <f t="shared" si="49"/>
        <v>A9</v>
      </c>
    </row>
    <row r="1592" spans="3:12" ht="15.6" x14ac:dyDescent="0.3">
      <c r="C1592" s="3">
        <v>43439</v>
      </c>
      <c r="D1592" s="16">
        <v>13978</v>
      </c>
      <c r="E1592" s="13" t="s">
        <v>1964</v>
      </c>
      <c r="J1592" s="5" t="str">
        <f t="shared" si="48"/>
        <v>A9</v>
      </c>
      <c r="K1592" s="5"/>
      <c r="L1592" s="5" t="str">
        <f t="shared" si="49"/>
        <v>A9</v>
      </c>
    </row>
    <row r="1593" spans="3:12" ht="15.6" x14ac:dyDescent="0.3">
      <c r="C1593" s="1" t="s">
        <v>1378</v>
      </c>
      <c r="D1593" s="16">
        <v>13978</v>
      </c>
      <c r="E1593" s="13" t="s">
        <v>1964</v>
      </c>
      <c r="J1593" s="5" t="str">
        <f t="shared" si="48"/>
        <v>A9</v>
      </c>
      <c r="K1593" s="5"/>
      <c r="L1593" s="5" t="str">
        <f t="shared" si="49"/>
        <v>A9</v>
      </c>
    </row>
    <row r="1594" spans="3:12" ht="15.6" x14ac:dyDescent="0.3">
      <c r="C1594" s="1" t="s">
        <v>1379</v>
      </c>
      <c r="D1594" s="16">
        <v>13906</v>
      </c>
      <c r="E1594" s="13" t="s">
        <v>1964</v>
      </c>
      <c r="J1594" s="5" t="str">
        <f t="shared" si="48"/>
        <v>A9</v>
      </c>
      <c r="K1594" s="5"/>
      <c r="L1594" s="5" t="str">
        <f t="shared" si="49"/>
        <v>A9</v>
      </c>
    </row>
    <row r="1595" spans="3:12" ht="15.6" x14ac:dyDescent="0.3">
      <c r="C1595" s="1" t="s">
        <v>1380</v>
      </c>
      <c r="D1595" s="16">
        <v>13950</v>
      </c>
      <c r="E1595" s="13" t="s">
        <v>1964</v>
      </c>
      <c r="J1595" s="5" t="str">
        <f t="shared" si="48"/>
        <v>A9</v>
      </c>
      <c r="K1595" s="5"/>
      <c r="L1595" s="5" t="str">
        <f t="shared" si="49"/>
        <v>A9</v>
      </c>
    </row>
    <row r="1596" spans="3:12" ht="15.6" x14ac:dyDescent="0.3">
      <c r="C1596" s="1" t="s">
        <v>1381</v>
      </c>
      <c r="D1596" s="16">
        <v>14024</v>
      </c>
      <c r="E1596" s="13" t="s">
        <v>1964</v>
      </c>
      <c r="J1596" s="5" t="str">
        <f t="shared" si="48"/>
        <v>A9</v>
      </c>
      <c r="K1596" s="5"/>
      <c r="L1596" s="5" t="str">
        <f t="shared" si="49"/>
        <v>A9</v>
      </c>
    </row>
    <row r="1597" spans="3:12" ht="15.6" x14ac:dyDescent="0.3">
      <c r="C1597" s="1" t="s">
        <v>1382</v>
      </c>
      <c r="D1597" s="16">
        <v>14004</v>
      </c>
      <c r="E1597" s="13" t="s">
        <v>1964</v>
      </c>
      <c r="J1597" s="5" t="str">
        <f t="shared" si="48"/>
        <v>A9</v>
      </c>
      <c r="K1597" s="5"/>
      <c r="L1597" s="5" t="str">
        <f t="shared" si="49"/>
        <v>A9</v>
      </c>
    </row>
    <row r="1598" spans="3:12" ht="15.6" x14ac:dyDescent="0.3">
      <c r="C1598" s="1" t="s">
        <v>1383</v>
      </c>
      <c r="D1598" s="16">
        <v>14036</v>
      </c>
      <c r="E1598" s="13" t="s">
        <v>1964</v>
      </c>
      <c r="J1598" s="5" t="str">
        <f t="shared" si="48"/>
        <v>A9</v>
      </c>
      <c r="K1598" s="5"/>
      <c r="L1598" s="5" t="str">
        <f t="shared" si="49"/>
        <v>A9</v>
      </c>
    </row>
    <row r="1599" spans="3:12" ht="15.6" x14ac:dyDescent="0.3">
      <c r="C1599" s="1" t="s">
        <v>1384</v>
      </c>
      <c r="D1599" s="16">
        <v>14036</v>
      </c>
      <c r="E1599" s="13" t="s">
        <v>1964</v>
      </c>
      <c r="J1599" s="5" t="str">
        <f t="shared" si="48"/>
        <v>A9</v>
      </c>
      <c r="K1599" s="5"/>
      <c r="L1599" s="5" t="str">
        <f t="shared" si="49"/>
        <v>A9</v>
      </c>
    </row>
    <row r="1600" spans="3:12" ht="15.6" x14ac:dyDescent="0.3">
      <c r="C1600" s="1" t="s">
        <v>1385</v>
      </c>
      <c r="D1600" s="16">
        <v>14036</v>
      </c>
      <c r="E1600" s="13" t="s">
        <v>1964</v>
      </c>
      <c r="J1600" s="5" t="str">
        <f t="shared" si="48"/>
        <v>A9</v>
      </c>
      <c r="K1600" s="5"/>
      <c r="L1600" s="5" t="str">
        <f t="shared" si="49"/>
        <v>A9</v>
      </c>
    </row>
    <row r="1601" spans="3:12" ht="15.6" x14ac:dyDescent="0.3">
      <c r="C1601" s="1" t="s">
        <v>1386</v>
      </c>
      <c r="D1601" s="16">
        <v>14105</v>
      </c>
      <c r="E1601" s="13" t="s">
        <v>1964</v>
      </c>
      <c r="J1601" s="5" t="str">
        <f t="shared" si="48"/>
        <v>A9</v>
      </c>
      <c r="K1601" s="5"/>
      <c r="L1601" s="5" t="str">
        <f t="shared" si="49"/>
        <v>A9</v>
      </c>
    </row>
    <row r="1602" spans="3:12" ht="15.6" x14ac:dyDescent="0.3">
      <c r="C1602" s="1" t="s">
        <v>1387</v>
      </c>
      <c r="D1602" s="16">
        <v>14107</v>
      </c>
      <c r="E1602" s="13" t="s">
        <v>1964</v>
      </c>
      <c r="J1602" s="5" t="str">
        <f t="shared" si="48"/>
        <v>A9</v>
      </c>
      <c r="K1602" s="5"/>
      <c r="L1602" s="5" t="str">
        <f t="shared" si="49"/>
        <v>A9</v>
      </c>
    </row>
    <row r="1603" spans="3:12" ht="15.6" x14ac:dyDescent="0.3">
      <c r="C1603" s="1" t="s">
        <v>1388</v>
      </c>
      <c r="D1603" s="16">
        <v>14121</v>
      </c>
      <c r="E1603" s="13" t="s">
        <v>1964</v>
      </c>
      <c r="J1603" s="5" t="str">
        <f t="shared" si="48"/>
        <v>A9</v>
      </c>
      <c r="K1603" s="5"/>
      <c r="L1603" s="5" t="str">
        <f t="shared" si="49"/>
        <v>A9</v>
      </c>
    </row>
    <row r="1604" spans="3:12" ht="15.6" x14ac:dyDescent="0.3">
      <c r="C1604" s="1" t="s">
        <v>1389</v>
      </c>
      <c r="D1604" s="16">
        <v>14134</v>
      </c>
      <c r="E1604" s="13" t="s">
        <v>1964</v>
      </c>
      <c r="J1604" s="5" t="str">
        <f t="shared" si="48"/>
        <v>A9</v>
      </c>
      <c r="K1604" s="5"/>
      <c r="L1604" s="5" t="str">
        <f t="shared" si="49"/>
        <v>A9</v>
      </c>
    </row>
    <row r="1605" spans="3:12" ht="15.6" x14ac:dyDescent="0.3">
      <c r="C1605" s="1" t="s">
        <v>1390</v>
      </c>
      <c r="D1605" s="16">
        <v>14095</v>
      </c>
      <c r="E1605" s="13" t="s">
        <v>1964</v>
      </c>
      <c r="J1605" s="5" t="str">
        <f t="shared" si="48"/>
        <v>A9</v>
      </c>
      <c r="K1605" s="5"/>
      <c r="L1605" s="5" t="str">
        <f t="shared" si="49"/>
        <v>A9</v>
      </c>
    </row>
    <row r="1606" spans="3:12" ht="15.6" x14ac:dyDescent="0.3">
      <c r="C1606" s="1" t="s">
        <v>1391</v>
      </c>
      <c r="D1606" s="16">
        <v>14095</v>
      </c>
      <c r="E1606" s="13" t="s">
        <v>1964</v>
      </c>
      <c r="J1606" s="5" t="str">
        <f t="shared" si="48"/>
        <v>A9</v>
      </c>
      <c r="K1606" s="5"/>
      <c r="L1606" s="5" t="str">
        <f t="shared" si="49"/>
        <v>A9</v>
      </c>
    </row>
    <row r="1607" spans="3:12" ht="15.6" x14ac:dyDescent="0.3">
      <c r="C1607" s="1" t="s">
        <v>1392</v>
      </c>
      <c r="D1607" s="16">
        <v>14095</v>
      </c>
      <c r="E1607" s="13" t="s">
        <v>1964</v>
      </c>
      <c r="J1607" s="5" t="str">
        <f t="shared" ref="J1607:J1670" si="50">L1606</f>
        <v>A9</v>
      </c>
      <c r="K1607" s="5"/>
      <c r="L1607" s="5" t="str">
        <f t="shared" si="49"/>
        <v>A9</v>
      </c>
    </row>
    <row r="1608" spans="3:12" ht="15.6" x14ac:dyDescent="0.3">
      <c r="C1608" s="1" t="s">
        <v>1393</v>
      </c>
      <c r="D1608" s="16">
        <v>13995</v>
      </c>
      <c r="E1608" s="13" t="s">
        <v>1964</v>
      </c>
      <c r="J1608" s="5" t="str">
        <f t="shared" si="50"/>
        <v>A9</v>
      </c>
      <c r="K1608" s="5"/>
      <c r="L1608" s="5" t="str">
        <f t="shared" ref="L1608:L1671" si="51">E1609</f>
        <v>A9</v>
      </c>
    </row>
    <row r="1609" spans="3:12" ht="15.6" x14ac:dyDescent="0.3">
      <c r="C1609" s="1" t="s">
        <v>1394</v>
      </c>
      <c r="D1609" s="16">
        <v>13995</v>
      </c>
      <c r="E1609" s="13" t="s">
        <v>1964</v>
      </c>
      <c r="J1609" s="5" t="str">
        <f t="shared" si="50"/>
        <v>A9</v>
      </c>
      <c r="K1609" s="5"/>
      <c r="L1609" s="5" t="str">
        <f t="shared" si="51"/>
        <v>A9</v>
      </c>
    </row>
    <row r="1610" spans="3:12" ht="15.6" x14ac:dyDescent="0.3">
      <c r="C1610" s="1" t="s">
        <v>1395</v>
      </c>
      <c r="D1610" s="16">
        <v>13962</v>
      </c>
      <c r="E1610" s="13" t="s">
        <v>1964</v>
      </c>
      <c r="J1610" s="5" t="str">
        <f t="shared" si="50"/>
        <v>A9</v>
      </c>
      <c r="K1610" s="5"/>
      <c r="L1610" s="5" t="str">
        <f t="shared" si="51"/>
        <v>A9</v>
      </c>
    </row>
    <row r="1611" spans="3:12" ht="15.6" x14ac:dyDescent="0.3">
      <c r="C1611" s="1" t="s">
        <v>1396</v>
      </c>
      <c r="D1611" s="16">
        <v>13881</v>
      </c>
      <c r="E1611" s="13" t="s">
        <v>1964</v>
      </c>
      <c r="J1611" s="5" t="str">
        <f t="shared" si="50"/>
        <v>A9</v>
      </c>
      <c r="K1611" s="5"/>
      <c r="L1611" s="5" t="str">
        <f t="shared" si="51"/>
        <v>A9</v>
      </c>
    </row>
    <row r="1612" spans="3:12" ht="15.6" x14ac:dyDescent="0.3">
      <c r="C1612" s="3">
        <v>43106</v>
      </c>
      <c r="D1612" s="16">
        <v>13881</v>
      </c>
      <c r="E1612" s="13" t="s">
        <v>1964</v>
      </c>
      <c r="J1612" s="5" t="str">
        <f t="shared" si="50"/>
        <v>A9</v>
      </c>
      <c r="K1612" s="5"/>
      <c r="L1612" s="5" t="str">
        <f t="shared" si="51"/>
        <v>A9</v>
      </c>
    </row>
    <row r="1613" spans="3:12" ht="15.6" x14ac:dyDescent="0.3">
      <c r="C1613" s="3">
        <v>43137</v>
      </c>
      <c r="D1613" s="16">
        <v>13881</v>
      </c>
      <c r="E1613" s="13" t="s">
        <v>1964</v>
      </c>
      <c r="J1613" s="5" t="str">
        <f t="shared" si="50"/>
        <v>A9</v>
      </c>
      <c r="K1613" s="5"/>
      <c r="L1613" s="5" t="str">
        <f t="shared" si="51"/>
        <v>A9</v>
      </c>
    </row>
    <row r="1614" spans="3:12" ht="15.6" x14ac:dyDescent="0.3">
      <c r="C1614" s="3">
        <v>43165</v>
      </c>
      <c r="D1614" s="16">
        <v>13881</v>
      </c>
      <c r="E1614" s="13" t="s">
        <v>1964</v>
      </c>
      <c r="J1614" s="5" t="str">
        <f t="shared" si="50"/>
        <v>A9</v>
      </c>
      <c r="K1614" s="5"/>
      <c r="L1614" s="5" t="str">
        <f t="shared" si="51"/>
        <v>A8</v>
      </c>
    </row>
    <row r="1615" spans="3:12" ht="15.6" x14ac:dyDescent="0.3">
      <c r="C1615" s="1" t="s">
        <v>1397</v>
      </c>
      <c r="D1615" s="16">
        <v>13803</v>
      </c>
      <c r="E1615" s="13" t="s">
        <v>1963</v>
      </c>
      <c r="J1615" s="5" t="str">
        <f t="shared" si="50"/>
        <v>A8</v>
      </c>
      <c r="K1615" s="5"/>
      <c r="L1615" s="5" t="str">
        <f t="shared" si="51"/>
        <v>A8</v>
      </c>
    </row>
    <row r="1616" spans="3:12" ht="15.6" x14ac:dyDescent="0.3">
      <c r="C1616" s="1" t="s">
        <v>1398</v>
      </c>
      <c r="D1616" s="16">
        <v>13818</v>
      </c>
      <c r="E1616" s="13" t="s">
        <v>1963</v>
      </c>
      <c r="J1616" s="5" t="str">
        <f t="shared" si="50"/>
        <v>A8</v>
      </c>
      <c r="K1616" s="5"/>
      <c r="L1616" s="5" t="str">
        <f t="shared" si="51"/>
        <v>A8</v>
      </c>
    </row>
    <row r="1617" spans="3:12" ht="15.6" x14ac:dyDescent="0.3">
      <c r="C1617" s="1" t="s">
        <v>1399</v>
      </c>
      <c r="D1617" s="16">
        <v>13806</v>
      </c>
      <c r="E1617" s="13" t="s">
        <v>1963</v>
      </c>
      <c r="J1617" s="5" t="str">
        <f t="shared" si="50"/>
        <v>A8</v>
      </c>
      <c r="K1617" s="5"/>
      <c r="L1617" s="5" t="str">
        <f t="shared" si="51"/>
        <v>A8</v>
      </c>
    </row>
    <row r="1618" spans="3:12" ht="15.6" x14ac:dyDescent="0.3">
      <c r="C1618" s="1" t="s">
        <v>1400</v>
      </c>
      <c r="D1618" s="16">
        <v>13799</v>
      </c>
      <c r="E1618" s="13" t="s">
        <v>1963</v>
      </c>
      <c r="J1618" s="5" t="str">
        <f t="shared" si="50"/>
        <v>A8</v>
      </c>
      <c r="K1618" s="5"/>
      <c r="L1618" s="5" t="str">
        <f t="shared" si="51"/>
        <v>A8</v>
      </c>
    </row>
    <row r="1619" spans="3:12" ht="15.6" x14ac:dyDescent="0.3">
      <c r="C1619" s="1" t="s">
        <v>1401</v>
      </c>
      <c r="D1619" s="16">
        <v>13832</v>
      </c>
      <c r="E1619" s="13" t="s">
        <v>1963</v>
      </c>
      <c r="J1619" s="5" t="str">
        <f t="shared" si="50"/>
        <v>A8</v>
      </c>
      <c r="K1619" s="5"/>
      <c r="L1619" s="5" t="str">
        <f t="shared" si="51"/>
        <v>A8</v>
      </c>
    </row>
    <row r="1620" spans="3:12" ht="15.6" x14ac:dyDescent="0.3">
      <c r="C1620" s="3">
        <v>43349</v>
      </c>
      <c r="D1620" s="16">
        <v>13832</v>
      </c>
      <c r="E1620" s="13" t="s">
        <v>1963</v>
      </c>
      <c r="J1620" s="5" t="str">
        <f t="shared" si="50"/>
        <v>A8</v>
      </c>
      <c r="K1620" s="5"/>
      <c r="L1620" s="5" t="str">
        <f t="shared" si="51"/>
        <v>A8</v>
      </c>
    </row>
    <row r="1621" spans="3:12" ht="15.6" x14ac:dyDescent="0.3">
      <c r="C1621" s="3">
        <v>43379</v>
      </c>
      <c r="D1621" s="16">
        <v>13832</v>
      </c>
      <c r="E1621" s="13" t="s">
        <v>1963</v>
      </c>
      <c r="J1621" s="5" t="str">
        <f t="shared" si="50"/>
        <v>A8</v>
      </c>
      <c r="K1621" s="5"/>
      <c r="L1621" s="5" t="str">
        <f t="shared" si="51"/>
        <v>A8</v>
      </c>
    </row>
    <row r="1622" spans="3:12" ht="15.6" x14ac:dyDescent="0.3">
      <c r="C1622" s="3">
        <v>43410</v>
      </c>
      <c r="D1622" s="16">
        <v>13832</v>
      </c>
      <c r="E1622" s="13" t="s">
        <v>1963</v>
      </c>
      <c r="J1622" s="5" t="str">
        <f t="shared" si="50"/>
        <v>A8</v>
      </c>
      <c r="K1622" s="5"/>
      <c r="L1622" s="5" t="str">
        <f t="shared" si="51"/>
        <v>A8</v>
      </c>
    </row>
    <row r="1623" spans="3:12" ht="15.6" x14ac:dyDescent="0.3">
      <c r="C1623" s="3">
        <v>43440</v>
      </c>
      <c r="D1623" s="16">
        <v>13832</v>
      </c>
      <c r="E1623" s="13" t="s">
        <v>1963</v>
      </c>
      <c r="J1623" s="5" t="str">
        <f t="shared" si="50"/>
        <v>A8</v>
      </c>
      <c r="K1623" s="5"/>
      <c r="L1623" s="5" t="str">
        <f t="shared" si="51"/>
        <v>A8</v>
      </c>
    </row>
    <row r="1624" spans="3:12" ht="15.6" x14ac:dyDescent="0.3">
      <c r="C1624" s="1" t="s">
        <v>1402</v>
      </c>
      <c r="D1624" s="16">
        <v>13832</v>
      </c>
      <c r="E1624" s="13" t="s">
        <v>1963</v>
      </c>
      <c r="J1624" s="5" t="str">
        <f t="shared" si="50"/>
        <v>A8</v>
      </c>
      <c r="K1624" s="5"/>
      <c r="L1624" s="5" t="str">
        <f t="shared" si="51"/>
        <v>A8</v>
      </c>
    </row>
    <row r="1625" spans="3:12" ht="15.6" x14ac:dyDescent="0.3">
      <c r="C1625" s="1" t="s">
        <v>1403</v>
      </c>
      <c r="D1625" s="16">
        <v>13832</v>
      </c>
      <c r="E1625" s="13" t="s">
        <v>1963</v>
      </c>
      <c r="J1625" s="5" t="str">
        <f t="shared" si="50"/>
        <v>A8</v>
      </c>
      <c r="K1625" s="5"/>
      <c r="L1625" s="5" t="str">
        <f t="shared" si="51"/>
        <v>A8</v>
      </c>
    </row>
    <row r="1626" spans="3:12" ht="15.6" x14ac:dyDescent="0.3">
      <c r="C1626" s="1" t="s">
        <v>1404</v>
      </c>
      <c r="D1626" s="16">
        <v>13832</v>
      </c>
      <c r="E1626" s="13" t="s">
        <v>1963</v>
      </c>
      <c r="J1626" s="5" t="str">
        <f t="shared" si="50"/>
        <v>A8</v>
      </c>
      <c r="K1626" s="5"/>
      <c r="L1626" s="5" t="str">
        <f t="shared" si="51"/>
        <v>A8</v>
      </c>
    </row>
    <row r="1627" spans="3:12" ht="15.6" x14ac:dyDescent="0.3">
      <c r="C1627" s="1" t="s">
        <v>1405</v>
      </c>
      <c r="D1627" s="16">
        <v>13832</v>
      </c>
      <c r="E1627" s="13" t="s">
        <v>1963</v>
      </c>
      <c r="J1627" s="5" t="str">
        <f t="shared" si="50"/>
        <v>A8</v>
      </c>
      <c r="K1627" s="5"/>
      <c r="L1627" s="5" t="str">
        <f t="shared" si="51"/>
        <v>A8</v>
      </c>
    </row>
    <row r="1628" spans="3:12" ht="15.6" x14ac:dyDescent="0.3">
      <c r="C1628" s="1" t="s">
        <v>1406</v>
      </c>
      <c r="D1628" s="16">
        <v>13832</v>
      </c>
      <c r="E1628" s="13" t="s">
        <v>1963</v>
      </c>
      <c r="J1628" s="5" t="str">
        <f t="shared" si="50"/>
        <v>A8</v>
      </c>
      <c r="K1628" s="5"/>
      <c r="L1628" s="5" t="str">
        <f t="shared" si="51"/>
        <v>A8</v>
      </c>
    </row>
    <row r="1629" spans="3:12" ht="15.6" x14ac:dyDescent="0.3">
      <c r="C1629" s="1" t="s">
        <v>1407</v>
      </c>
      <c r="D1629" s="16">
        <v>13832</v>
      </c>
      <c r="E1629" s="13" t="s">
        <v>1963</v>
      </c>
      <c r="J1629" s="5" t="str">
        <f t="shared" si="50"/>
        <v>A8</v>
      </c>
      <c r="K1629" s="5"/>
      <c r="L1629" s="5" t="str">
        <f t="shared" si="51"/>
        <v>A8</v>
      </c>
    </row>
    <row r="1630" spans="3:12" ht="15.6" x14ac:dyDescent="0.3">
      <c r="C1630" s="1" t="s">
        <v>1408</v>
      </c>
      <c r="D1630" s="16">
        <v>13832</v>
      </c>
      <c r="E1630" s="13" t="s">
        <v>1963</v>
      </c>
      <c r="J1630" s="5" t="str">
        <f t="shared" si="50"/>
        <v>A8</v>
      </c>
      <c r="K1630" s="5"/>
      <c r="L1630" s="5" t="str">
        <f t="shared" si="51"/>
        <v>A8</v>
      </c>
    </row>
    <row r="1631" spans="3:12" ht="15.6" x14ac:dyDescent="0.3">
      <c r="C1631" s="1" t="s">
        <v>1409</v>
      </c>
      <c r="D1631" s="16">
        <v>13832</v>
      </c>
      <c r="E1631" s="13" t="s">
        <v>1963</v>
      </c>
      <c r="J1631" s="5" t="str">
        <f t="shared" si="50"/>
        <v>A8</v>
      </c>
      <c r="K1631" s="5"/>
      <c r="L1631" s="5" t="str">
        <f t="shared" si="51"/>
        <v>A9</v>
      </c>
    </row>
    <row r="1632" spans="3:12" ht="15.6" x14ac:dyDescent="0.3">
      <c r="C1632" s="1" t="s">
        <v>1410</v>
      </c>
      <c r="D1632" s="16">
        <v>14020</v>
      </c>
      <c r="E1632" s="13" t="s">
        <v>1964</v>
      </c>
      <c r="J1632" s="5" t="str">
        <f t="shared" si="50"/>
        <v>A9</v>
      </c>
      <c r="K1632" s="5"/>
      <c r="L1632" s="5" t="str">
        <f t="shared" si="51"/>
        <v>A9</v>
      </c>
    </row>
    <row r="1633" spans="3:12" ht="15.6" x14ac:dyDescent="0.3">
      <c r="C1633" s="1" t="s">
        <v>1411</v>
      </c>
      <c r="D1633" s="16">
        <v>14031</v>
      </c>
      <c r="E1633" s="13" t="s">
        <v>1964</v>
      </c>
      <c r="J1633" s="5" t="str">
        <f t="shared" si="50"/>
        <v>A9</v>
      </c>
      <c r="K1633" s="5"/>
      <c r="L1633" s="5" t="str">
        <f t="shared" si="51"/>
        <v>A9</v>
      </c>
    </row>
    <row r="1634" spans="3:12" ht="15.6" x14ac:dyDescent="0.3">
      <c r="C1634" s="1" t="s">
        <v>1412</v>
      </c>
      <c r="D1634" s="16">
        <v>14031</v>
      </c>
      <c r="E1634" s="13" t="s">
        <v>1964</v>
      </c>
      <c r="J1634" s="5" t="str">
        <f t="shared" si="50"/>
        <v>A9</v>
      </c>
      <c r="K1634" s="5"/>
      <c r="L1634" s="5" t="str">
        <f t="shared" si="51"/>
        <v>A9</v>
      </c>
    </row>
    <row r="1635" spans="3:12" ht="15.6" x14ac:dyDescent="0.3">
      <c r="C1635" s="1" t="s">
        <v>1413</v>
      </c>
      <c r="D1635" s="16">
        <v>14031</v>
      </c>
      <c r="E1635" s="13" t="s">
        <v>1964</v>
      </c>
      <c r="J1635" s="5" t="str">
        <f t="shared" si="50"/>
        <v>A9</v>
      </c>
      <c r="K1635" s="5"/>
      <c r="L1635" s="5" t="str">
        <f t="shared" si="51"/>
        <v>A9</v>
      </c>
    </row>
    <row r="1636" spans="3:12" ht="15.6" x14ac:dyDescent="0.3">
      <c r="C1636" s="1" t="s">
        <v>1414</v>
      </c>
      <c r="D1636" s="16">
        <v>14034</v>
      </c>
      <c r="E1636" s="13" t="s">
        <v>1964</v>
      </c>
      <c r="J1636" s="5" t="str">
        <f t="shared" si="50"/>
        <v>A9</v>
      </c>
      <c r="K1636" s="5"/>
      <c r="L1636" s="5" t="str">
        <f t="shared" si="51"/>
        <v>A9</v>
      </c>
    </row>
    <row r="1637" spans="3:12" ht="15.6" x14ac:dyDescent="0.3">
      <c r="C1637" s="1" t="s">
        <v>1415</v>
      </c>
      <c r="D1637" s="16">
        <v>14092</v>
      </c>
      <c r="E1637" s="13" t="s">
        <v>1964</v>
      </c>
      <c r="J1637" s="5" t="str">
        <f t="shared" si="50"/>
        <v>A9</v>
      </c>
      <c r="K1637" s="5"/>
      <c r="L1637" s="5" t="str">
        <f t="shared" si="51"/>
        <v>A9</v>
      </c>
    </row>
    <row r="1638" spans="3:12" ht="15.6" x14ac:dyDescent="0.3">
      <c r="C1638" s="1" t="s">
        <v>1416</v>
      </c>
      <c r="D1638" s="16">
        <v>14092</v>
      </c>
      <c r="E1638" s="13" t="s">
        <v>1964</v>
      </c>
      <c r="J1638" s="5" t="str">
        <f t="shared" si="50"/>
        <v>A9</v>
      </c>
      <c r="K1638" s="5"/>
      <c r="L1638" s="5" t="str">
        <f t="shared" si="51"/>
        <v>A10</v>
      </c>
    </row>
    <row r="1639" spans="3:12" ht="15.6" x14ac:dyDescent="0.3">
      <c r="C1639" s="1" t="s">
        <v>1417</v>
      </c>
      <c r="D1639" s="16">
        <v>14200</v>
      </c>
      <c r="E1639" s="13" t="s">
        <v>1965</v>
      </c>
      <c r="J1639" s="5" t="str">
        <f t="shared" si="50"/>
        <v>A10</v>
      </c>
      <c r="K1639" s="5"/>
      <c r="L1639" s="5" t="str">
        <f t="shared" si="51"/>
        <v>A10</v>
      </c>
    </row>
    <row r="1640" spans="3:12" ht="15.6" x14ac:dyDescent="0.3">
      <c r="C1640" s="1" t="s">
        <v>1418</v>
      </c>
      <c r="D1640" s="16">
        <v>14332</v>
      </c>
      <c r="E1640" s="13" t="s">
        <v>1965</v>
      </c>
      <c r="J1640" s="5" t="str">
        <f t="shared" si="50"/>
        <v>A10</v>
      </c>
      <c r="K1640" s="5"/>
      <c r="L1640" s="5" t="str">
        <f t="shared" si="51"/>
        <v>A10</v>
      </c>
    </row>
    <row r="1641" spans="3:12" ht="15.6" x14ac:dyDescent="0.3">
      <c r="C1641" s="1" t="s">
        <v>1419</v>
      </c>
      <c r="D1641" s="16">
        <v>14332</v>
      </c>
      <c r="E1641" s="13" t="s">
        <v>1965</v>
      </c>
      <c r="J1641" s="5" t="str">
        <f t="shared" si="50"/>
        <v>A10</v>
      </c>
      <c r="K1641" s="5"/>
      <c r="L1641" s="5" t="str">
        <f t="shared" si="51"/>
        <v>A10</v>
      </c>
    </row>
    <row r="1642" spans="3:12" ht="15.6" x14ac:dyDescent="0.3">
      <c r="C1642" s="3">
        <v>43107</v>
      </c>
      <c r="D1642" s="16">
        <v>14332</v>
      </c>
      <c r="E1642" s="13" t="s">
        <v>1965</v>
      </c>
      <c r="J1642" s="5" t="str">
        <f t="shared" si="50"/>
        <v>A10</v>
      </c>
      <c r="K1642" s="5"/>
      <c r="L1642" s="5" t="str">
        <f t="shared" si="51"/>
        <v>A10</v>
      </c>
    </row>
    <row r="1643" spans="3:12" ht="15.6" x14ac:dyDescent="0.3">
      <c r="C1643" s="1" t="s">
        <v>1420</v>
      </c>
      <c r="D1643" s="16">
        <v>14259</v>
      </c>
      <c r="E1643" s="13" t="s">
        <v>1965</v>
      </c>
      <c r="J1643" s="5" t="str">
        <f t="shared" si="50"/>
        <v>A10</v>
      </c>
      <c r="K1643" s="5"/>
      <c r="L1643" s="5" t="str">
        <f t="shared" si="51"/>
        <v>A10</v>
      </c>
    </row>
    <row r="1644" spans="3:12" ht="15.6" x14ac:dyDescent="0.3">
      <c r="C1644" s="1" t="s">
        <v>1421</v>
      </c>
      <c r="D1644" s="16">
        <v>14346</v>
      </c>
      <c r="E1644" s="13" t="s">
        <v>1965</v>
      </c>
      <c r="J1644" s="5" t="str">
        <f t="shared" si="50"/>
        <v>A10</v>
      </c>
      <c r="K1644" s="5"/>
      <c r="L1644" s="5" t="str">
        <f t="shared" si="51"/>
        <v>A10</v>
      </c>
    </row>
    <row r="1645" spans="3:12" ht="15.6" x14ac:dyDescent="0.3">
      <c r="C1645" s="1" t="s">
        <v>1422</v>
      </c>
      <c r="D1645" s="16">
        <v>14271</v>
      </c>
      <c r="E1645" s="13" t="s">
        <v>1965</v>
      </c>
      <c r="J1645" s="5" t="str">
        <f t="shared" si="50"/>
        <v>A10</v>
      </c>
      <c r="K1645" s="5"/>
      <c r="L1645" s="5" t="str">
        <f t="shared" si="51"/>
        <v>A10</v>
      </c>
    </row>
    <row r="1646" spans="3:12" ht="15.6" x14ac:dyDescent="0.3">
      <c r="C1646" s="1" t="s">
        <v>1423</v>
      </c>
      <c r="D1646" s="16">
        <v>14315</v>
      </c>
      <c r="E1646" s="13" t="s">
        <v>1965</v>
      </c>
      <c r="J1646" s="5" t="str">
        <f t="shared" si="50"/>
        <v>A10</v>
      </c>
      <c r="K1646" s="5"/>
      <c r="L1646" s="5" t="str">
        <f t="shared" si="51"/>
        <v>A10</v>
      </c>
    </row>
    <row r="1647" spans="3:12" ht="15.6" x14ac:dyDescent="0.3">
      <c r="C1647" s="1" t="s">
        <v>1424</v>
      </c>
      <c r="D1647" s="16">
        <v>14337</v>
      </c>
      <c r="E1647" s="13" t="s">
        <v>1965</v>
      </c>
      <c r="J1647" s="5" t="str">
        <f t="shared" si="50"/>
        <v>A10</v>
      </c>
      <c r="K1647" s="5"/>
      <c r="L1647" s="5" t="str">
        <f t="shared" si="51"/>
        <v>A10</v>
      </c>
    </row>
    <row r="1648" spans="3:12" ht="15.6" x14ac:dyDescent="0.3">
      <c r="C1648" s="3">
        <v>43288</v>
      </c>
      <c r="D1648" s="16">
        <v>14337</v>
      </c>
      <c r="E1648" s="13" t="s">
        <v>1965</v>
      </c>
      <c r="J1648" s="5" t="str">
        <f t="shared" si="50"/>
        <v>A10</v>
      </c>
      <c r="K1648" s="5"/>
      <c r="L1648" s="5" t="str">
        <f t="shared" si="51"/>
        <v>A10</v>
      </c>
    </row>
    <row r="1649" spans="3:12" ht="15.6" x14ac:dyDescent="0.3">
      <c r="C1649" s="3">
        <v>43319</v>
      </c>
      <c r="D1649" s="16">
        <v>14337</v>
      </c>
      <c r="E1649" s="13" t="s">
        <v>1965</v>
      </c>
      <c r="J1649" s="5" t="str">
        <f t="shared" si="50"/>
        <v>A10</v>
      </c>
      <c r="K1649" s="5"/>
      <c r="L1649" s="5" t="str">
        <f t="shared" si="51"/>
        <v>A10</v>
      </c>
    </row>
    <row r="1650" spans="3:12" ht="15.6" x14ac:dyDescent="0.3">
      <c r="C1650" s="1" t="s">
        <v>1425</v>
      </c>
      <c r="D1650" s="16">
        <v>14260</v>
      </c>
      <c r="E1650" s="13" t="s">
        <v>1965</v>
      </c>
      <c r="J1650" s="5" t="str">
        <f t="shared" si="50"/>
        <v>A10</v>
      </c>
      <c r="K1650" s="5"/>
      <c r="L1650" s="5" t="str">
        <f t="shared" si="51"/>
        <v>A10</v>
      </c>
    </row>
    <row r="1651" spans="3:12" ht="15.6" x14ac:dyDescent="0.3">
      <c r="C1651" s="1" t="s">
        <v>1426</v>
      </c>
      <c r="D1651" s="16">
        <v>14254</v>
      </c>
      <c r="E1651" s="13" t="s">
        <v>1965</v>
      </c>
      <c r="J1651" s="5" t="str">
        <f t="shared" si="50"/>
        <v>A10</v>
      </c>
      <c r="K1651" s="5"/>
      <c r="L1651" s="5" t="str">
        <f t="shared" si="51"/>
        <v>A10</v>
      </c>
    </row>
    <row r="1652" spans="3:12" ht="15.6" x14ac:dyDescent="0.3">
      <c r="C1652" s="1" t="s">
        <v>1427</v>
      </c>
      <c r="D1652" s="16">
        <v>14319</v>
      </c>
      <c r="E1652" s="13" t="s">
        <v>1965</v>
      </c>
      <c r="J1652" s="5" t="str">
        <f t="shared" si="50"/>
        <v>A10</v>
      </c>
      <c r="K1652" s="5"/>
      <c r="L1652" s="5" t="str">
        <f t="shared" si="51"/>
        <v>A10</v>
      </c>
    </row>
    <row r="1653" spans="3:12" ht="15.6" x14ac:dyDescent="0.3">
      <c r="C1653" s="1" t="s">
        <v>1428</v>
      </c>
      <c r="D1653" s="16">
        <v>14363</v>
      </c>
      <c r="E1653" s="13" t="s">
        <v>1965</v>
      </c>
      <c r="J1653" s="5" t="str">
        <f t="shared" si="50"/>
        <v>A10</v>
      </c>
      <c r="K1653" s="5"/>
      <c r="L1653" s="5" t="str">
        <f t="shared" si="51"/>
        <v>A10</v>
      </c>
    </row>
    <row r="1654" spans="3:12" ht="15.6" x14ac:dyDescent="0.3">
      <c r="C1654" s="1" t="s">
        <v>1429</v>
      </c>
      <c r="D1654" s="16">
        <v>14286</v>
      </c>
      <c r="E1654" s="13" t="s">
        <v>1965</v>
      </c>
      <c r="J1654" s="5" t="str">
        <f t="shared" si="50"/>
        <v>A10</v>
      </c>
      <c r="K1654" s="5"/>
      <c r="L1654" s="5" t="str">
        <f t="shared" si="51"/>
        <v>A10</v>
      </c>
    </row>
    <row r="1655" spans="3:12" ht="15.6" x14ac:dyDescent="0.3">
      <c r="C1655" s="1" t="s">
        <v>1430</v>
      </c>
      <c r="D1655" s="16">
        <v>14286</v>
      </c>
      <c r="E1655" s="13" t="s">
        <v>1965</v>
      </c>
      <c r="J1655" s="5" t="str">
        <f t="shared" si="50"/>
        <v>A10</v>
      </c>
      <c r="K1655" s="5"/>
      <c r="L1655" s="5" t="str">
        <f t="shared" si="51"/>
        <v>A10</v>
      </c>
    </row>
    <row r="1656" spans="3:12" ht="15.6" x14ac:dyDescent="0.3">
      <c r="C1656" s="1" t="s">
        <v>1431</v>
      </c>
      <c r="D1656" s="16">
        <v>14286</v>
      </c>
      <c r="E1656" s="13" t="s">
        <v>1965</v>
      </c>
      <c r="J1656" s="5" t="str">
        <f t="shared" si="50"/>
        <v>A10</v>
      </c>
      <c r="K1656" s="5"/>
      <c r="L1656" s="5" t="str">
        <f t="shared" si="51"/>
        <v>A10</v>
      </c>
    </row>
    <row r="1657" spans="3:12" ht="15.6" x14ac:dyDescent="0.3">
      <c r="C1657" s="1" t="s">
        <v>1432</v>
      </c>
      <c r="D1657" s="16">
        <v>14324</v>
      </c>
      <c r="E1657" s="13" t="s">
        <v>1965</v>
      </c>
      <c r="J1657" s="5" t="str">
        <f t="shared" si="50"/>
        <v>A10</v>
      </c>
      <c r="K1657" s="5"/>
      <c r="L1657" s="5" t="str">
        <f t="shared" si="51"/>
        <v>A10</v>
      </c>
    </row>
    <row r="1658" spans="3:12" ht="15.6" x14ac:dyDescent="0.3">
      <c r="C1658" s="1" t="s">
        <v>1433</v>
      </c>
      <c r="D1658" s="16">
        <v>14319</v>
      </c>
      <c r="E1658" s="13" t="s">
        <v>1965</v>
      </c>
      <c r="J1658" s="5" t="str">
        <f t="shared" si="50"/>
        <v>A10</v>
      </c>
      <c r="K1658" s="5"/>
      <c r="L1658" s="5" t="str">
        <f t="shared" si="51"/>
        <v>A10</v>
      </c>
    </row>
    <row r="1659" spans="3:12" ht="15.6" x14ac:dyDescent="0.3">
      <c r="C1659" s="1" t="s">
        <v>1434</v>
      </c>
      <c r="D1659" s="16">
        <v>14334</v>
      </c>
      <c r="E1659" s="13" t="s">
        <v>1965</v>
      </c>
      <c r="J1659" s="5" t="str">
        <f t="shared" si="50"/>
        <v>A10</v>
      </c>
      <c r="K1659" s="5"/>
      <c r="L1659" s="5" t="str">
        <f t="shared" si="51"/>
        <v>A10</v>
      </c>
    </row>
    <row r="1660" spans="3:12" ht="15.6" x14ac:dyDescent="0.3">
      <c r="C1660" s="1" t="s">
        <v>1435</v>
      </c>
      <c r="D1660" s="16">
        <v>14346</v>
      </c>
      <c r="E1660" s="13" t="s">
        <v>1965</v>
      </c>
      <c r="J1660" s="5" t="str">
        <f t="shared" si="50"/>
        <v>A10</v>
      </c>
      <c r="K1660" s="5"/>
      <c r="L1660" s="5" t="str">
        <f t="shared" si="51"/>
        <v>A10</v>
      </c>
    </row>
    <row r="1661" spans="3:12" ht="15.6" x14ac:dyDescent="0.3">
      <c r="C1661" s="1" t="s">
        <v>1436</v>
      </c>
      <c r="D1661" s="16">
        <v>14447</v>
      </c>
      <c r="E1661" s="13" t="s">
        <v>1965</v>
      </c>
      <c r="J1661" s="5" t="str">
        <f t="shared" si="50"/>
        <v>A10</v>
      </c>
      <c r="K1661" s="5"/>
      <c r="L1661" s="5" t="str">
        <f t="shared" si="51"/>
        <v>A10</v>
      </c>
    </row>
    <row r="1662" spans="3:12" ht="15.6" x14ac:dyDescent="0.3">
      <c r="C1662" s="1" t="s">
        <v>1437</v>
      </c>
      <c r="D1662" s="16">
        <v>14447</v>
      </c>
      <c r="E1662" s="13" t="s">
        <v>1965</v>
      </c>
      <c r="J1662" s="5" t="str">
        <f t="shared" si="50"/>
        <v>A10</v>
      </c>
      <c r="K1662" s="5"/>
      <c r="L1662" s="5" t="str">
        <f t="shared" si="51"/>
        <v>A10</v>
      </c>
    </row>
    <row r="1663" spans="3:12" ht="15.6" x14ac:dyDescent="0.3">
      <c r="C1663" s="1" t="s">
        <v>1438</v>
      </c>
      <c r="D1663" s="16">
        <v>14447</v>
      </c>
      <c r="E1663" s="13" t="s">
        <v>1965</v>
      </c>
      <c r="J1663" s="5" t="str">
        <f t="shared" si="50"/>
        <v>A10</v>
      </c>
      <c r="K1663" s="5"/>
      <c r="L1663" s="5" t="str">
        <f t="shared" si="51"/>
        <v>A10</v>
      </c>
    </row>
    <row r="1664" spans="3:12" ht="15.6" x14ac:dyDescent="0.3">
      <c r="C1664" s="1" t="s">
        <v>1439</v>
      </c>
      <c r="D1664" s="16">
        <v>14382</v>
      </c>
      <c r="E1664" s="13" t="s">
        <v>1965</v>
      </c>
      <c r="J1664" s="5" t="str">
        <f t="shared" si="50"/>
        <v>A10</v>
      </c>
      <c r="K1664" s="5"/>
      <c r="L1664" s="5" t="str">
        <f t="shared" si="51"/>
        <v>A10</v>
      </c>
    </row>
    <row r="1665" spans="3:12" ht="15.6" x14ac:dyDescent="0.3">
      <c r="C1665" s="1" t="s">
        <v>1440</v>
      </c>
      <c r="D1665" s="16">
        <v>14468</v>
      </c>
      <c r="E1665" s="13" t="s">
        <v>1965</v>
      </c>
      <c r="J1665" s="5" t="str">
        <f t="shared" si="50"/>
        <v>A10</v>
      </c>
      <c r="K1665" s="5"/>
      <c r="L1665" s="5" t="str">
        <f t="shared" si="51"/>
        <v>A10</v>
      </c>
    </row>
    <row r="1666" spans="3:12" ht="15.6" x14ac:dyDescent="0.3">
      <c r="C1666" s="1" t="s">
        <v>1441</v>
      </c>
      <c r="D1666" s="16">
        <v>14442</v>
      </c>
      <c r="E1666" s="13" t="s">
        <v>1965</v>
      </c>
      <c r="J1666" s="5" t="str">
        <f t="shared" si="50"/>
        <v>A10</v>
      </c>
      <c r="K1666" s="5"/>
      <c r="L1666" s="5" t="str">
        <f t="shared" si="51"/>
        <v>A10</v>
      </c>
    </row>
    <row r="1667" spans="3:12" ht="15.6" x14ac:dyDescent="0.3">
      <c r="C1667" s="1" t="s">
        <v>1442</v>
      </c>
      <c r="D1667" s="16">
        <v>14371</v>
      </c>
      <c r="E1667" s="13" t="s">
        <v>1965</v>
      </c>
      <c r="J1667" s="5" t="str">
        <f t="shared" si="50"/>
        <v>A10</v>
      </c>
      <c r="K1667" s="5"/>
      <c r="L1667" s="5" t="str">
        <f t="shared" si="51"/>
        <v>A10</v>
      </c>
    </row>
    <row r="1668" spans="3:12" ht="15.6" x14ac:dyDescent="0.3">
      <c r="C1668" s="1" t="s">
        <v>1443</v>
      </c>
      <c r="D1668" s="16">
        <v>14411</v>
      </c>
      <c r="E1668" s="13" t="s">
        <v>1965</v>
      </c>
      <c r="J1668" s="5" t="str">
        <f t="shared" si="50"/>
        <v>A10</v>
      </c>
      <c r="K1668" s="5"/>
      <c r="L1668" s="5" t="str">
        <f t="shared" si="51"/>
        <v>A10</v>
      </c>
    </row>
    <row r="1669" spans="3:12" ht="15.6" x14ac:dyDescent="0.3">
      <c r="C1669" s="1" t="s">
        <v>1444</v>
      </c>
      <c r="D1669" s="16">
        <v>14411</v>
      </c>
      <c r="E1669" s="13" t="s">
        <v>1965</v>
      </c>
      <c r="J1669" s="5" t="str">
        <f t="shared" si="50"/>
        <v>A10</v>
      </c>
      <c r="K1669" s="5"/>
      <c r="L1669" s="5" t="str">
        <f t="shared" si="51"/>
        <v>A10</v>
      </c>
    </row>
    <row r="1670" spans="3:12" ht="15.6" x14ac:dyDescent="0.3">
      <c r="C1670" s="1" t="s">
        <v>1445</v>
      </c>
      <c r="D1670" s="16">
        <v>14411</v>
      </c>
      <c r="E1670" s="13" t="s">
        <v>1965</v>
      </c>
      <c r="J1670" s="5" t="str">
        <f t="shared" si="50"/>
        <v>A10</v>
      </c>
      <c r="K1670" s="5"/>
      <c r="L1670" s="5" t="str">
        <f t="shared" si="51"/>
        <v>A10</v>
      </c>
    </row>
    <row r="1671" spans="3:12" ht="15.6" x14ac:dyDescent="0.3">
      <c r="C1671" s="1" t="s">
        <v>1446</v>
      </c>
      <c r="D1671" s="16">
        <v>14337</v>
      </c>
      <c r="E1671" s="13" t="s">
        <v>1965</v>
      </c>
      <c r="J1671" s="5" t="str">
        <f t="shared" ref="J1671:J1734" si="52">L1670</f>
        <v>A10</v>
      </c>
      <c r="K1671" s="5"/>
      <c r="L1671" s="5" t="str">
        <f t="shared" si="51"/>
        <v>A10</v>
      </c>
    </row>
    <row r="1672" spans="3:12" ht="15.6" x14ac:dyDescent="0.3">
      <c r="C1672" s="1" t="s">
        <v>1447</v>
      </c>
      <c r="D1672" s="16">
        <v>14341</v>
      </c>
      <c r="E1672" s="13" t="s">
        <v>1965</v>
      </c>
      <c r="J1672" s="5" t="str">
        <f t="shared" si="52"/>
        <v>A10</v>
      </c>
      <c r="K1672" s="5"/>
      <c r="L1672" s="5" t="str">
        <f t="shared" ref="L1672:L1735" si="53">E1673</f>
        <v>A10</v>
      </c>
    </row>
    <row r="1673" spans="3:12" ht="15.6" x14ac:dyDescent="0.3">
      <c r="C1673" s="1" t="s">
        <v>1448</v>
      </c>
      <c r="D1673" s="16">
        <v>14370</v>
      </c>
      <c r="E1673" s="13" t="s">
        <v>1965</v>
      </c>
      <c r="J1673" s="5" t="str">
        <f t="shared" si="52"/>
        <v>A10</v>
      </c>
      <c r="K1673" s="5"/>
      <c r="L1673" s="5" t="str">
        <f t="shared" si="53"/>
        <v>A10</v>
      </c>
    </row>
    <row r="1674" spans="3:12" ht="15.6" x14ac:dyDescent="0.3">
      <c r="C1674" s="1" t="s">
        <v>1449</v>
      </c>
      <c r="D1674" s="16">
        <v>14374</v>
      </c>
      <c r="E1674" s="13" t="s">
        <v>1965</v>
      </c>
      <c r="J1674" s="5" t="str">
        <f t="shared" si="52"/>
        <v>A10</v>
      </c>
      <c r="K1674" s="5"/>
      <c r="L1674" s="5" t="str">
        <f t="shared" si="53"/>
        <v>A10</v>
      </c>
    </row>
    <row r="1675" spans="3:12" ht="15.6" x14ac:dyDescent="0.3">
      <c r="C1675" s="1" t="s">
        <v>1450</v>
      </c>
      <c r="D1675" s="16">
        <v>14430</v>
      </c>
      <c r="E1675" s="13" t="s">
        <v>1965</v>
      </c>
      <c r="J1675" s="5" t="str">
        <f t="shared" si="52"/>
        <v>A10</v>
      </c>
      <c r="K1675" s="5"/>
      <c r="L1675" s="5" t="str">
        <f t="shared" si="53"/>
        <v>A10</v>
      </c>
    </row>
    <row r="1676" spans="3:12" ht="15.6" x14ac:dyDescent="0.3">
      <c r="C1676" s="3">
        <v>43198</v>
      </c>
      <c r="D1676" s="16">
        <v>14430</v>
      </c>
      <c r="E1676" s="13" t="s">
        <v>1965</v>
      </c>
      <c r="J1676" s="5" t="str">
        <f t="shared" si="52"/>
        <v>A10</v>
      </c>
      <c r="K1676" s="5"/>
      <c r="L1676" s="5" t="str">
        <f t="shared" si="53"/>
        <v>A10</v>
      </c>
    </row>
    <row r="1677" spans="3:12" ht="15.6" x14ac:dyDescent="0.3">
      <c r="C1677" s="3">
        <v>43228</v>
      </c>
      <c r="D1677" s="16">
        <v>14430</v>
      </c>
      <c r="E1677" s="13" t="s">
        <v>1965</v>
      </c>
      <c r="J1677" s="5" t="str">
        <f t="shared" si="52"/>
        <v>A10</v>
      </c>
      <c r="K1677" s="5"/>
      <c r="L1677" s="5" t="str">
        <f t="shared" si="53"/>
        <v>A10</v>
      </c>
    </row>
    <row r="1678" spans="3:12" ht="15.6" x14ac:dyDescent="0.3">
      <c r="C1678" s="1" t="s">
        <v>1451</v>
      </c>
      <c r="D1678" s="16">
        <v>14409</v>
      </c>
      <c r="E1678" s="13" t="s">
        <v>1965</v>
      </c>
      <c r="J1678" s="5" t="str">
        <f t="shared" si="52"/>
        <v>A10</v>
      </c>
      <c r="K1678" s="5"/>
      <c r="L1678" s="5" t="str">
        <f t="shared" si="53"/>
        <v>A10</v>
      </c>
    </row>
    <row r="1679" spans="3:12" ht="15.6" x14ac:dyDescent="0.3">
      <c r="C1679" s="1" t="s">
        <v>1452</v>
      </c>
      <c r="D1679" s="16">
        <v>14413</v>
      </c>
      <c r="E1679" s="13" t="s">
        <v>1965</v>
      </c>
      <c r="J1679" s="5" t="str">
        <f t="shared" si="52"/>
        <v>A10</v>
      </c>
      <c r="K1679" s="5"/>
      <c r="L1679" s="5" t="str">
        <f t="shared" si="53"/>
        <v>A10</v>
      </c>
    </row>
    <row r="1680" spans="3:12" ht="15.6" x14ac:dyDescent="0.3">
      <c r="C1680" s="1" t="s">
        <v>1453</v>
      </c>
      <c r="D1680" s="16">
        <v>14367</v>
      </c>
      <c r="E1680" s="13" t="s">
        <v>1965</v>
      </c>
      <c r="J1680" s="5" t="str">
        <f t="shared" si="52"/>
        <v>A10</v>
      </c>
      <c r="K1680" s="5"/>
      <c r="L1680" s="5" t="str">
        <f t="shared" si="53"/>
        <v>A10</v>
      </c>
    </row>
    <row r="1681" spans="3:12" ht="15.6" x14ac:dyDescent="0.3">
      <c r="C1681" s="1" t="s">
        <v>1454</v>
      </c>
      <c r="D1681" s="16">
        <v>14350</v>
      </c>
      <c r="E1681" s="13" t="s">
        <v>1965</v>
      </c>
      <c r="J1681" s="5" t="str">
        <f t="shared" si="52"/>
        <v>A10</v>
      </c>
      <c r="K1681" s="5"/>
      <c r="L1681" s="5" t="str">
        <f t="shared" si="53"/>
        <v>A10</v>
      </c>
    </row>
    <row r="1682" spans="3:12" ht="15.6" x14ac:dyDescent="0.3">
      <c r="C1682" s="1" t="s">
        <v>1455</v>
      </c>
      <c r="D1682" s="16">
        <v>14365</v>
      </c>
      <c r="E1682" s="13" t="s">
        <v>1965</v>
      </c>
      <c r="J1682" s="5" t="str">
        <f t="shared" si="52"/>
        <v>A10</v>
      </c>
      <c r="K1682" s="5"/>
      <c r="L1682" s="5" t="str">
        <f t="shared" si="53"/>
        <v>A10</v>
      </c>
    </row>
    <row r="1683" spans="3:12" ht="15.6" x14ac:dyDescent="0.3">
      <c r="C1683" s="3">
        <v>43412</v>
      </c>
      <c r="D1683" s="16">
        <v>14365</v>
      </c>
      <c r="E1683" s="13" t="s">
        <v>1965</v>
      </c>
      <c r="J1683" s="5" t="str">
        <f t="shared" si="52"/>
        <v>A10</v>
      </c>
      <c r="K1683" s="5"/>
      <c r="L1683" s="5" t="str">
        <f t="shared" si="53"/>
        <v>A10</v>
      </c>
    </row>
    <row r="1684" spans="3:12" ht="15.6" x14ac:dyDescent="0.3">
      <c r="C1684" s="3">
        <v>43442</v>
      </c>
      <c r="D1684" s="16">
        <v>14365</v>
      </c>
      <c r="E1684" s="13" t="s">
        <v>1965</v>
      </c>
      <c r="J1684" s="5" t="str">
        <f t="shared" si="52"/>
        <v>A10</v>
      </c>
      <c r="K1684" s="5"/>
      <c r="L1684" s="5" t="str">
        <f t="shared" si="53"/>
        <v>A10</v>
      </c>
    </row>
    <row r="1685" spans="3:12" ht="15.6" x14ac:dyDescent="0.3">
      <c r="C1685" s="1" t="s">
        <v>1456</v>
      </c>
      <c r="D1685" s="16">
        <v>14510</v>
      </c>
      <c r="E1685" s="13" t="s">
        <v>1965</v>
      </c>
      <c r="J1685" s="5" t="str">
        <f t="shared" si="52"/>
        <v>A10</v>
      </c>
      <c r="K1685" s="5"/>
      <c r="L1685" s="5" t="str">
        <f t="shared" si="53"/>
        <v>A11</v>
      </c>
    </row>
    <row r="1686" spans="3:12" ht="15.6" x14ac:dyDescent="0.3">
      <c r="C1686" s="1" t="s">
        <v>1457</v>
      </c>
      <c r="D1686" s="16">
        <v>14552</v>
      </c>
      <c r="E1686" s="13" t="s">
        <v>1966</v>
      </c>
      <c r="J1686" s="5" t="str">
        <f t="shared" si="52"/>
        <v>A11</v>
      </c>
      <c r="K1686" s="5"/>
      <c r="L1686" s="5" t="str">
        <f t="shared" si="53"/>
        <v>A11</v>
      </c>
    </row>
    <row r="1687" spans="3:12" ht="15.6" x14ac:dyDescent="0.3">
      <c r="C1687" s="1" t="s">
        <v>1458</v>
      </c>
      <c r="D1687" s="16">
        <v>14548</v>
      </c>
      <c r="E1687" s="13" t="s">
        <v>1966</v>
      </c>
      <c r="J1687" s="5" t="str">
        <f t="shared" si="52"/>
        <v>A11</v>
      </c>
      <c r="K1687" s="5"/>
      <c r="L1687" s="5" t="str">
        <f t="shared" si="53"/>
        <v>A11</v>
      </c>
    </row>
    <row r="1688" spans="3:12" ht="15.6" x14ac:dyDescent="0.3">
      <c r="C1688" s="1" t="s">
        <v>1459</v>
      </c>
      <c r="D1688" s="16">
        <v>14546</v>
      </c>
      <c r="E1688" s="13" t="s">
        <v>1966</v>
      </c>
      <c r="J1688" s="5" t="str">
        <f t="shared" si="52"/>
        <v>A11</v>
      </c>
      <c r="K1688" s="5"/>
      <c r="L1688" s="5" t="str">
        <f t="shared" si="53"/>
        <v>A11</v>
      </c>
    </row>
    <row r="1689" spans="3:12" ht="15.6" x14ac:dyDescent="0.3">
      <c r="C1689" s="1" t="s">
        <v>1460</v>
      </c>
      <c r="D1689" s="16">
        <v>14546</v>
      </c>
      <c r="E1689" s="13" t="s">
        <v>1966</v>
      </c>
      <c r="J1689" s="5" t="str">
        <f t="shared" si="52"/>
        <v>A11</v>
      </c>
      <c r="K1689" s="5"/>
      <c r="L1689" s="5" t="str">
        <f t="shared" si="53"/>
        <v>A11</v>
      </c>
    </row>
    <row r="1690" spans="3:12" ht="15.6" x14ac:dyDescent="0.3">
      <c r="C1690" s="1" t="s">
        <v>1461</v>
      </c>
      <c r="D1690" s="16">
        <v>14546</v>
      </c>
      <c r="E1690" s="13" t="s">
        <v>1966</v>
      </c>
      <c r="J1690" s="5" t="str">
        <f t="shared" si="52"/>
        <v>A11</v>
      </c>
      <c r="K1690" s="5"/>
      <c r="L1690" s="5" t="str">
        <f t="shared" si="53"/>
        <v>A11</v>
      </c>
    </row>
    <row r="1691" spans="3:12" ht="15.6" x14ac:dyDescent="0.3">
      <c r="C1691" s="1" t="s">
        <v>1462</v>
      </c>
      <c r="D1691" s="16">
        <v>14546</v>
      </c>
      <c r="E1691" s="13" t="s">
        <v>1966</v>
      </c>
      <c r="J1691" s="5" t="str">
        <f t="shared" si="52"/>
        <v>A11</v>
      </c>
      <c r="K1691" s="5"/>
      <c r="L1691" s="5" t="str">
        <f t="shared" si="53"/>
        <v>A10</v>
      </c>
    </row>
    <row r="1692" spans="3:12" ht="15.6" x14ac:dyDescent="0.3">
      <c r="C1692" s="1" t="s">
        <v>1463</v>
      </c>
      <c r="D1692" s="16">
        <v>14505</v>
      </c>
      <c r="E1692" s="13" t="s">
        <v>1965</v>
      </c>
      <c r="J1692" s="5" t="str">
        <f t="shared" si="52"/>
        <v>A10</v>
      </c>
      <c r="K1692" s="5"/>
      <c r="L1692" s="5" t="str">
        <f t="shared" si="53"/>
        <v>A10</v>
      </c>
    </row>
    <row r="1693" spans="3:12" ht="15.6" x14ac:dyDescent="0.3">
      <c r="C1693" s="1" t="s">
        <v>1464</v>
      </c>
      <c r="D1693" s="16">
        <v>14495</v>
      </c>
      <c r="E1693" s="13" t="s">
        <v>1965</v>
      </c>
      <c r="J1693" s="5" t="str">
        <f t="shared" si="52"/>
        <v>A10</v>
      </c>
      <c r="K1693" s="5"/>
      <c r="L1693" s="5" t="str">
        <f t="shared" si="53"/>
        <v>A11</v>
      </c>
    </row>
    <row r="1694" spans="3:12" ht="15.6" x14ac:dyDescent="0.3">
      <c r="C1694" s="1" t="s">
        <v>1465</v>
      </c>
      <c r="D1694" s="16">
        <v>14547</v>
      </c>
      <c r="E1694" s="13" t="s">
        <v>1966</v>
      </c>
      <c r="J1694" s="5" t="str">
        <f t="shared" si="52"/>
        <v>A11</v>
      </c>
      <c r="K1694" s="5"/>
      <c r="L1694" s="5" t="str">
        <f t="shared" si="53"/>
        <v>A11</v>
      </c>
    </row>
    <row r="1695" spans="3:12" ht="15.6" x14ac:dyDescent="0.3">
      <c r="C1695" s="1" t="s">
        <v>1466</v>
      </c>
      <c r="D1695" s="16">
        <v>14582</v>
      </c>
      <c r="E1695" s="13" t="s">
        <v>1966</v>
      </c>
      <c r="J1695" s="5" t="str">
        <f t="shared" si="52"/>
        <v>A11</v>
      </c>
      <c r="K1695" s="5"/>
      <c r="L1695" s="5" t="str">
        <f t="shared" si="53"/>
        <v>A11</v>
      </c>
    </row>
    <row r="1696" spans="3:12" ht="15.6" x14ac:dyDescent="0.3">
      <c r="C1696" s="1" t="s">
        <v>1467</v>
      </c>
      <c r="D1696" s="16">
        <v>14582</v>
      </c>
      <c r="E1696" s="13" t="s">
        <v>1966</v>
      </c>
      <c r="J1696" s="5" t="str">
        <f t="shared" si="52"/>
        <v>A11</v>
      </c>
      <c r="K1696" s="5"/>
      <c r="L1696" s="5" t="str">
        <f t="shared" si="53"/>
        <v>A11</v>
      </c>
    </row>
    <row r="1697" spans="3:12" ht="15.6" x14ac:dyDescent="0.3">
      <c r="C1697" s="1" t="s">
        <v>1468</v>
      </c>
      <c r="D1697" s="16">
        <v>14582</v>
      </c>
      <c r="E1697" s="13" t="s">
        <v>1966</v>
      </c>
      <c r="J1697" s="5" t="str">
        <f t="shared" si="52"/>
        <v>A11</v>
      </c>
      <c r="K1697" s="5"/>
      <c r="L1697" s="5" t="str">
        <f t="shared" si="53"/>
        <v>A11</v>
      </c>
    </row>
    <row r="1698" spans="3:12" ht="15.6" x14ac:dyDescent="0.3">
      <c r="C1698" s="1" t="s">
        <v>1469</v>
      </c>
      <c r="D1698" s="16">
        <v>14582</v>
      </c>
      <c r="E1698" s="13" t="s">
        <v>1966</v>
      </c>
      <c r="J1698" s="5" t="str">
        <f t="shared" si="52"/>
        <v>A11</v>
      </c>
      <c r="K1698" s="5"/>
      <c r="L1698" s="5" t="str">
        <f t="shared" si="53"/>
        <v>A11</v>
      </c>
    </row>
    <row r="1699" spans="3:12" ht="15.6" x14ac:dyDescent="0.3">
      <c r="C1699" s="1" t="s">
        <v>1470</v>
      </c>
      <c r="D1699" s="16">
        <v>14537</v>
      </c>
      <c r="E1699" s="13" t="s">
        <v>1966</v>
      </c>
      <c r="J1699" s="5" t="str">
        <f t="shared" si="52"/>
        <v>A11</v>
      </c>
      <c r="K1699" s="5"/>
      <c r="L1699" s="5" t="str">
        <f t="shared" si="53"/>
        <v>A11</v>
      </c>
    </row>
    <row r="1700" spans="3:12" ht="15.6" x14ac:dyDescent="0.3">
      <c r="C1700" s="1" t="s">
        <v>1471</v>
      </c>
      <c r="D1700" s="16">
        <v>14541</v>
      </c>
      <c r="E1700" s="13" t="s">
        <v>1966</v>
      </c>
      <c r="J1700" s="5" t="str">
        <f t="shared" si="52"/>
        <v>A11</v>
      </c>
      <c r="K1700" s="5"/>
      <c r="L1700" s="5" t="str">
        <f t="shared" si="53"/>
        <v>A11</v>
      </c>
    </row>
    <row r="1701" spans="3:12" ht="15.6" x14ac:dyDescent="0.3">
      <c r="C1701" s="1" t="s">
        <v>1472</v>
      </c>
      <c r="D1701" s="16">
        <v>14570</v>
      </c>
      <c r="E1701" s="13" t="s">
        <v>1966</v>
      </c>
      <c r="J1701" s="5" t="str">
        <f t="shared" si="52"/>
        <v>A11</v>
      </c>
      <c r="K1701" s="5"/>
      <c r="L1701" s="5" t="str">
        <f t="shared" si="53"/>
        <v>A11</v>
      </c>
    </row>
    <row r="1702" spans="3:12" ht="15.6" x14ac:dyDescent="0.3">
      <c r="C1702" s="1" t="s">
        <v>1473</v>
      </c>
      <c r="D1702" s="16">
        <v>14582</v>
      </c>
      <c r="E1702" s="13" t="s">
        <v>1966</v>
      </c>
      <c r="J1702" s="5" t="str">
        <f t="shared" si="52"/>
        <v>A11</v>
      </c>
      <c r="K1702" s="5"/>
      <c r="L1702" s="5" t="str">
        <f t="shared" si="53"/>
        <v>A11</v>
      </c>
    </row>
    <row r="1703" spans="3:12" ht="15.6" x14ac:dyDescent="0.3">
      <c r="C1703" s="1" t="s">
        <v>1474</v>
      </c>
      <c r="D1703" s="16">
        <v>14637</v>
      </c>
      <c r="E1703" s="13" t="s">
        <v>1966</v>
      </c>
      <c r="J1703" s="5" t="str">
        <f t="shared" si="52"/>
        <v>A11</v>
      </c>
      <c r="K1703" s="5"/>
      <c r="L1703" s="5" t="str">
        <f t="shared" si="53"/>
        <v>A11</v>
      </c>
    </row>
    <row r="1704" spans="3:12" ht="15.6" x14ac:dyDescent="0.3">
      <c r="C1704" s="3">
        <v>43109</v>
      </c>
      <c r="D1704" s="16">
        <v>14637</v>
      </c>
      <c r="E1704" s="13" t="s">
        <v>1966</v>
      </c>
      <c r="J1704" s="5" t="str">
        <f t="shared" si="52"/>
        <v>A11</v>
      </c>
      <c r="K1704" s="5"/>
      <c r="L1704" s="5" t="str">
        <f t="shared" si="53"/>
        <v>A11</v>
      </c>
    </row>
    <row r="1705" spans="3:12" ht="15.6" x14ac:dyDescent="0.3">
      <c r="C1705" s="3">
        <v>43140</v>
      </c>
      <c r="D1705" s="16">
        <v>14637</v>
      </c>
      <c r="E1705" s="13" t="s">
        <v>1966</v>
      </c>
      <c r="J1705" s="5" t="str">
        <f t="shared" si="52"/>
        <v>A11</v>
      </c>
      <c r="K1705" s="5"/>
      <c r="L1705" s="5" t="str">
        <f t="shared" si="53"/>
        <v>A11</v>
      </c>
    </row>
    <row r="1706" spans="3:12" ht="15.6" x14ac:dyDescent="0.3">
      <c r="C1706" s="1" t="s">
        <v>1475</v>
      </c>
      <c r="D1706" s="16">
        <v>14693</v>
      </c>
      <c r="E1706" s="13" t="s">
        <v>1966</v>
      </c>
      <c r="J1706" s="5" t="str">
        <f t="shared" si="52"/>
        <v>A11</v>
      </c>
      <c r="K1706" s="5"/>
      <c r="L1706" s="5" t="str">
        <f t="shared" si="53"/>
        <v>A11</v>
      </c>
    </row>
    <row r="1707" spans="3:12" ht="15.6" x14ac:dyDescent="0.3">
      <c r="C1707" s="1" t="s">
        <v>1476</v>
      </c>
      <c r="D1707" s="16">
        <v>14766</v>
      </c>
      <c r="E1707" s="13" t="s">
        <v>1966</v>
      </c>
      <c r="J1707" s="5" t="str">
        <f t="shared" si="52"/>
        <v>A11</v>
      </c>
      <c r="K1707" s="5"/>
      <c r="L1707" s="5" t="str">
        <f t="shared" si="53"/>
        <v>A11</v>
      </c>
    </row>
    <row r="1708" spans="3:12" ht="15.6" x14ac:dyDescent="0.3">
      <c r="C1708" s="1" t="s">
        <v>1477</v>
      </c>
      <c r="D1708" s="16">
        <v>14852</v>
      </c>
      <c r="E1708" s="13" t="s">
        <v>1966</v>
      </c>
      <c r="J1708" s="5" t="str">
        <f t="shared" si="52"/>
        <v>A11</v>
      </c>
      <c r="K1708" s="5"/>
      <c r="L1708" s="5" t="str">
        <f t="shared" si="53"/>
        <v>A11</v>
      </c>
    </row>
    <row r="1709" spans="3:12" ht="15.6" x14ac:dyDescent="0.3">
      <c r="C1709" s="1" t="s">
        <v>1478</v>
      </c>
      <c r="D1709" s="16">
        <v>14817</v>
      </c>
      <c r="E1709" s="13" t="s">
        <v>1966</v>
      </c>
      <c r="J1709" s="5" t="str">
        <f t="shared" si="52"/>
        <v>A11</v>
      </c>
      <c r="K1709" s="5"/>
      <c r="L1709" s="5" t="str">
        <f t="shared" si="53"/>
        <v>A11</v>
      </c>
    </row>
    <row r="1710" spans="3:12" ht="15.6" x14ac:dyDescent="0.3">
      <c r="C1710" s="1" t="s">
        <v>1479</v>
      </c>
      <c r="D1710" s="16">
        <v>14810</v>
      </c>
      <c r="E1710" s="13" t="s">
        <v>1966</v>
      </c>
      <c r="J1710" s="5" t="str">
        <f t="shared" si="52"/>
        <v>A11</v>
      </c>
      <c r="K1710" s="5"/>
      <c r="L1710" s="5" t="str">
        <f t="shared" si="53"/>
        <v>A11</v>
      </c>
    </row>
    <row r="1711" spans="3:12" ht="15.6" x14ac:dyDescent="0.3">
      <c r="C1711" s="3">
        <v>43321</v>
      </c>
      <c r="D1711" s="16">
        <v>14810</v>
      </c>
      <c r="E1711" s="13" t="s">
        <v>1966</v>
      </c>
      <c r="J1711" s="5" t="str">
        <f t="shared" si="52"/>
        <v>A11</v>
      </c>
      <c r="K1711" s="5"/>
      <c r="L1711" s="5" t="str">
        <f t="shared" si="53"/>
        <v>A11</v>
      </c>
    </row>
    <row r="1712" spans="3:12" ht="15.6" x14ac:dyDescent="0.3">
      <c r="C1712" s="3">
        <v>43352</v>
      </c>
      <c r="D1712" s="16">
        <v>14810</v>
      </c>
      <c r="E1712" s="13" t="s">
        <v>1966</v>
      </c>
      <c r="J1712" s="5" t="str">
        <f t="shared" si="52"/>
        <v>A11</v>
      </c>
      <c r="K1712" s="5"/>
      <c r="L1712" s="5" t="str">
        <f t="shared" si="53"/>
        <v>A11</v>
      </c>
    </row>
    <row r="1713" spans="3:12" ht="15.6" x14ac:dyDescent="0.3">
      <c r="C1713" s="1" t="s">
        <v>1480</v>
      </c>
      <c r="D1713" s="16">
        <v>14761</v>
      </c>
      <c r="E1713" s="13" t="s">
        <v>1966</v>
      </c>
      <c r="J1713" s="5" t="str">
        <f t="shared" si="52"/>
        <v>A11</v>
      </c>
      <c r="K1713" s="5"/>
      <c r="L1713" s="5" t="str">
        <f t="shared" si="53"/>
        <v>A11</v>
      </c>
    </row>
    <row r="1714" spans="3:12" ht="15.6" x14ac:dyDescent="0.3">
      <c r="C1714" s="3">
        <v>43413</v>
      </c>
      <c r="D1714" s="16">
        <v>14761</v>
      </c>
      <c r="E1714" s="13" t="s">
        <v>1966</v>
      </c>
      <c r="J1714" s="5" t="str">
        <f t="shared" si="52"/>
        <v>A11</v>
      </c>
      <c r="K1714" s="5"/>
      <c r="L1714" s="5" t="str">
        <f t="shared" si="53"/>
        <v>A11</v>
      </c>
    </row>
    <row r="1715" spans="3:12" ht="15.6" x14ac:dyDescent="0.3">
      <c r="C1715" s="1" t="s">
        <v>1481</v>
      </c>
      <c r="D1715" s="16">
        <v>14789</v>
      </c>
      <c r="E1715" s="13" t="s">
        <v>1966</v>
      </c>
      <c r="J1715" s="5" t="str">
        <f t="shared" si="52"/>
        <v>A11</v>
      </c>
      <c r="K1715" s="5"/>
      <c r="L1715" s="5" t="str">
        <f t="shared" si="53"/>
        <v>A11</v>
      </c>
    </row>
    <row r="1716" spans="3:12" ht="15.6" x14ac:dyDescent="0.3">
      <c r="C1716" s="1" t="s">
        <v>1482</v>
      </c>
      <c r="D1716" s="16">
        <v>14720</v>
      </c>
      <c r="E1716" s="13" t="s">
        <v>1966</v>
      </c>
      <c r="J1716" s="5" t="str">
        <f t="shared" si="52"/>
        <v>A11</v>
      </c>
      <c r="K1716" s="5"/>
      <c r="L1716" s="5" t="str">
        <f t="shared" si="53"/>
        <v>A11</v>
      </c>
    </row>
    <row r="1717" spans="3:12" ht="15.6" x14ac:dyDescent="0.3">
      <c r="C1717" s="1" t="s">
        <v>1483</v>
      </c>
      <c r="D1717" s="16">
        <v>14761</v>
      </c>
      <c r="E1717" s="13" t="s">
        <v>1966</v>
      </c>
      <c r="J1717" s="5" t="str">
        <f t="shared" si="52"/>
        <v>A11</v>
      </c>
      <c r="K1717" s="5"/>
      <c r="L1717" s="5" t="str">
        <f t="shared" si="53"/>
        <v>A11</v>
      </c>
    </row>
    <row r="1718" spans="3:12" ht="15.6" x14ac:dyDescent="0.3">
      <c r="C1718" s="1" t="s">
        <v>1484</v>
      </c>
      <c r="D1718" s="16">
        <v>14761</v>
      </c>
      <c r="E1718" s="13" t="s">
        <v>1966</v>
      </c>
      <c r="J1718" s="5" t="str">
        <f t="shared" si="52"/>
        <v>A11</v>
      </c>
      <c r="K1718" s="5"/>
      <c r="L1718" s="5" t="str">
        <f t="shared" si="53"/>
        <v>A11</v>
      </c>
    </row>
    <row r="1719" spans="3:12" ht="15.6" x14ac:dyDescent="0.3">
      <c r="C1719" s="1" t="s">
        <v>1485</v>
      </c>
      <c r="D1719" s="16">
        <v>14761</v>
      </c>
      <c r="E1719" s="13" t="s">
        <v>1966</v>
      </c>
      <c r="J1719" s="5" t="str">
        <f t="shared" si="52"/>
        <v>A11</v>
      </c>
      <c r="K1719" s="5"/>
      <c r="L1719" s="5" t="str">
        <f t="shared" si="53"/>
        <v>A11</v>
      </c>
    </row>
    <row r="1720" spans="3:12" ht="15.6" x14ac:dyDescent="0.3">
      <c r="C1720" s="1" t="s">
        <v>1486</v>
      </c>
      <c r="D1720" s="16">
        <v>14785</v>
      </c>
      <c r="E1720" s="13" t="s">
        <v>1966</v>
      </c>
      <c r="J1720" s="5" t="str">
        <f t="shared" si="52"/>
        <v>A11</v>
      </c>
      <c r="K1720" s="5"/>
      <c r="L1720" s="5" t="str">
        <f t="shared" si="53"/>
        <v>A11</v>
      </c>
    </row>
    <row r="1721" spans="3:12" ht="15.6" x14ac:dyDescent="0.3">
      <c r="C1721" s="1" t="s">
        <v>1487</v>
      </c>
      <c r="D1721" s="16">
        <v>14833</v>
      </c>
      <c r="E1721" s="13" t="s">
        <v>1966</v>
      </c>
      <c r="J1721" s="5" t="str">
        <f t="shared" si="52"/>
        <v>A11</v>
      </c>
      <c r="K1721" s="5"/>
      <c r="L1721" s="5" t="str">
        <f t="shared" si="53"/>
        <v>A11</v>
      </c>
    </row>
    <row r="1722" spans="3:12" ht="15.6" x14ac:dyDescent="0.3">
      <c r="C1722" s="1" t="s">
        <v>1488</v>
      </c>
      <c r="D1722" s="16">
        <v>14822</v>
      </c>
      <c r="E1722" s="13" t="s">
        <v>1966</v>
      </c>
      <c r="J1722" s="5" t="str">
        <f t="shared" si="52"/>
        <v>A11</v>
      </c>
      <c r="K1722" s="5"/>
      <c r="L1722" s="5" t="str">
        <f t="shared" si="53"/>
        <v>A11</v>
      </c>
    </row>
    <row r="1723" spans="3:12" ht="15.6" x14ac:dyDescent="0.3">
      <c r="C1723" s="1" t="s">
        <v>1489</v>
      </c>
      <c r="D1723" s="16">
        <v>14765</v>
      </c>
      <c r="E1723" s="13" t="s">
        <v>1966</v>
      </c>
      <c r="J1723" s="5" t="str">
        <f t="shared" si="52"/>
        <v>A11</v>
      </c>
      <c r="K1723" s="5"/>
      <c r="L1723" s="5" t="str">
        <f t="shared" si="53"/>
        <v>A11</v>
      </c>
    </row>
    <row r="1724" spans="3:12" ht="15.6" x14ac:dyDescent="0.3">
      <c r="C1724" s="1" t="s">
        <v>1490</v>
      </c>
      <c r="D1724" s="16">
        <v>14750</v>
      </c>
      <c r="E1724" s="13" t="s">
        <v>1966</v>
      </c>
      <c r="J1724" s="5" t="str">
        <f t="shared" si="52"/>
        <v>A11</v>
      </c>
      <c r="K1724" s="5"/>
      <c r="L1724" s="5" t="str">
        <f t="shared" si="53"/>
        <v>A11</v>
      </c>
    </row>
    <row r="1725" spans="3:12" ht="15.6" x14ac:dyDescent="0.3">
      <c r="C1725" s="1" t="s">
        <v>1491</v>
      </c>
      <c r="D1725" s="16">
        <v>14750</v>
      </c>
      <c r="E1725" s="13" t="s">
        <v>1966</v>
      </c>
      <c r="J1725" s="5" t="str">
        <f t="shared" si="52"/>
        <v>A11</v>
      </c>
      <c r="K1725" s="5"/>
      <c r="L1725" s="5" t="str">
        <f t="shared" si="53"/>
        <v>A11</v>
      </c>
    </row>
    <row r="1726" spans="3:12" ht="15.6" x14ac:dyDescent="0.3">
      <c r="C1726" s="1" t="s">
        <v>1492</v>
      </c>
      <c r="D1726" s="16">
        <v>14750</v>
      </c>
      <c r="E1726" s="13" t="s">
        <v>1966</v>
      </c>
      <c r="J1726" s="5" t="str">
        <f t="shared" si="52"/>
        <v>A11</v>
      </c>
      <c r="K1726" s="5"/>
      <c r="L1726" s="5" t="str">
        <f t="shared" si="53"/>
        <v>A11</v>
      </c>
    </row>
    <row r="1727" spans="3:12" ht="15.6" x14ac:dyDescent="0.3">
      <c r="C1727" s="1" t="s">
        <v>1493</v>
      </c>
      <c r="D1727" s="16">
        <v>14791</v>
      </c>
      <c r="E1727" s="13" t="s">
        <v>1966</v>
      </c>
      <c r="J1727" s="5" t="str">
        <f t="shared" si="52"/>
        <v>A11</v>
      </c>
      <c r="K1727" s="5"/>
      <c r="L1727" s="5" t="str">
        <f t="shared" si="53"/>
        <v>A11</v>
      </c>
    </row>
    <row r="1728" spans="3:12" ht="15.6" x14ac:dyDescent="0.3">
      <c r="C1728" s="1" t="s">
        <v>1494</v>
      </c>
      <c r="D1728" s="16">
        <v>14819</v>
      </c>
      <c r="E1728" s="13" t="s">
        <v>1966</v>
      </c>
      <c r="J1728" s="5" t="str">
        <f t="shared" si="52"/>
        <v>A11</v>
      </c>
      <c r="K1728" s="5"/>
      <c r="L1728" s="5" t="str">
        <f t="shared" si="53"/>
        <v>A12</v>
      </c>
    </row>
    <row r="1729" spans="3:12" ht="15.6" x14ac:dyDescent="0.3">
      <c r="C1729" s="1" t="s">
        <v>1495</v>
      </c>
      <c r="D1729" s="16">
        <v>14863</v>
      </c>
      <c r="E1729" s="13" t="s">
        <v>1967</v>
      </c>
      <c r="J1729" s="5" t="str">
        <f t="shared" si="52"/>
        <v>A12</v>
      </c>
      <c r="K1729" s="5"/>
      <c r="L1729" s="5" t="str">
        <f t="shared" si="53"/>
        <v>A11</v>
      </c>
    </row>
    <row r="1730" spans="3:12" ht="15.6" x14ac:dyDescent="0.3">
      <c r="C1730" s="1" t="s">
        <v>1496</v>
      </c>
      <c r="D1730" s="16">
        <v>14844</v>
      </c>
      <c r="E1730" s="13" t="s">
        <v>1966</v>
      </c>
      <c r="J1730" s="5" t="str">
        <f t="shared" si="52"/>
        <v>A11</v>
      </c>
      <c r="K1730" s="5"/>
      <c r="L1730" s="5" t="str">
        <f t="shared" si="53"/>
        <v>A11</v>
      </c>
    </row>
    <row r="1731" spans="3:12" ht="15.6" x14ac:dyDescent="0.3">
      <c r="C1731" s="1" t="s">
        <v>1497</v>
      </c>
      <c r="D1731" s="16">
        <v>14854</v>
      </c>
      <c r="E1731" s="13" t="s">
        <v>1966</v>
      </c>
      <c r="J1731" s="5" t="str">
        <f t="shared" si="52"/>
        <v>A11</v>
      </c>
      <c r="K1731" s="5"/>
      <c r="L1731" s="5" t="str">
        <f t="shared" si="53"/>
        <v>A11</v>
      </c>
    </row>
    <row r="1732" spans="3:12" ht="15.6" x14ac:dyDescent="0.3">
      <c r="C1732" s="1" t="s">
        <v>1498</v>
      </c>
      <c r="D1732" s="16">
        <v>14854</v>
      </c>
      <c r="E1732" s="13" t="s">
        <v>1966</v>
      </c>
      <c r="J1732" s="5" t="str">
        <f t="shared" si="52"/>
        <v>A11</v>
      </c>
      <c r="K1732" s="5"/>
      <c r="L1732" s="5" t="str">
        <f t="shared" si="53"/>
        <v>A11</v>
      </c>
    </row>
    <row r="1733" spans="3:12" ht="15.6" x14ac:dyDescent="0.3">
      <c r="C1733" s="1" t="s">
        <v>1499</v>
      </c>
      <c r="D1733" s="16">
        <v>14854</v>
      </c>
      <c r="E1733" s="13" t="s">
        <v>1966</v>
      </c>
      <c r="J1733" s="5" t="str">
        <f t="shared" si="52"/>
        <v>A11</v>
      </c>
      <c r="K1733" s="5"/>
      <c r="L1733" s="5" t="str">
        <f t="shared" si="53"/>
        <v>A11</v>
      </c>
    </row>
    <row r="1734" spans="3:12" ht="15.6" x14ac:dyDescent="0.3">
      <c r="C1734" s="1" t="s">
        <v>1500</v>
      </c>
      <c r="D1734" s="16">
        <v>14830</v>
      </c>
      <c r="E1734" s="13" t="s">
        <v>1966</v>
      </c>
      <c r="J1734" s="5" t="str">
        <f t="shared" si="52"/>
        <v>A11</v>
      </c>
      <c r="K1734" s="5"/>
      <c r="L1734" s="5" t="str">
        <f t="shared" si="53"/>
        <v>A12</v>
      </c>
    </row>
    <row r="1735" spans="3:12" ht="15.6" x14ac:dyDescent="0.3">
      <c r="C1735" s="1" t="s">
        <v>1501</v>
      </c>
      <c r="D1735" s="16">
        <v>14913</v>
      </c>
      <c r="E1735" s="13" t="s">
        <v>1967</v>
      </c>
      <c r="J1735" s="5" t="str">
        <f t="shared" ref="J1735:J1798" si="54">L1734</f>
        <v>A12</v>
      </c>
      <c r="K1735" s="5"/>
      <c r="L1735" s="5" t="str">
        <f t="shared" si="53"/>
        <v>A12</v>
      </c>
    </row>
    <row r="1736" spans="3:12" ht="15.6" x14ac:dyDescent="0.3">
      <c r="C1736" s="1" t="s">
        <v>1502</v>
      </c>
      <c r="D1736" s="16">
        <v>15013</v>
      </c>
      <c r="E1736" s="13" t="s">
        <v>1967</v>
      </c>
      <c r="J1736" s="5" t="str">
        <f t="shared" si="54"/>
        <v>A12</v>
      </c>
      <c r="K1736" s="5"/>
      <c r="L1736" s="5" t="str">
        <f t="shared" ref="L1736:L1799" si="55">E1737</f>
        <v>A12</v>
      </c>
    </row>
    <row r="1737" spans="3:12" ht="15.6" x14ac:dyDescent="0.3">
      <c r="C1737" s="1" t="s">
        <v>1503</v>
      </c>
      <c r="D1737" s="16">
        <v>15057</v>
      </c>
      <c r="E1737" s="13" t="s">
        <v>1967</v>
      </c>
      <c r="J1737" s="5" t="str">
        <f t="shared" si="54"/>
        <v>A12</v>
      </c>
      <c r="K1737" s="5"/>
      <c r="L1737" s="5" t="str">
        <f t="shared" si="55"/>
        <v>A12</v>
      </c>
    </row>
    <row r="1738" spans="3:12" ht="15.6" x14ac:dyDescent="0.3">
      <c r="C1738" s="1" t="s">
        <v>1504</v>
      </c>
      <c r="D1738" s="16">
        <v>15106</v>
      </c>
      <c r="E1738" s="13" t="s">
        <v>1967</v>
      </c>
      <c r="J1738" s="5" t="str">
        <f t="shared" si="54"/>
        <v>A12</v>
      </c>
      <c r="K1738" s="5"/>
      <c r="L1738" s="5" t="str">
        <f t="shared" si="55"/>
        <v>A12</v>
      </c>
    </row>
    <row r="1739" spans="3:12" ht="15.6" x14ac:dyDescent="0.3">
      <c r="C1739" s="3">
        <v>43261</v>
      </c>
      <c r="D1739" s="16">
        <v>15106</v>
      </c>
      <c r="E1739" s="13" t="s">
        <v>1967</v>
      </c>
      <c r="J1739" s="5" t="str">
        <f t="shared" si="54"/>
        <v>A12</v>
      </c>
      <c r="K1739" s="5"/>
      <c r="L1739" s="5" t="str">
        <f t="shared" si="55"/>
        <v>A12</v>
      </c>
    </row>
    <row r="1740" spans="3:12" ht="15.6" x14ac:dyDescent="0.3">
      <c r="C1740" s="3">
        <v>43291</v>
      </c>
      <c r="D1740" s="16">
        <v>15106</v>
      </c>
      <c r="E1740" s="13" t="s">
        <v>1967</v>
      </c>
      <c r="J1740" s="5" t="str">
        <f t="shared" si="54"/>
        <v>A12</v>
      </c>
      <c r="K1740" s="5"/>
      <c r="L1740" s="5" t="str">
        <f t="shared" si="55"/>
        <v>A12</v>
      </c>
    </row>
    <row r="1741" spans="3:12" ht="15.6" x14ac:dyDescent="0.3">
      <c r="C1741" s="1" t="s">
        <v>1505</v>
      </c>
      <c r="D1741" s="16">
        <v>15117</v>
      </c>
      <c r="E1741" s="13" t="s">
        <v>1967</v>
      </c>
      <c r="J1741" s="5" t="str">
        <f t="shared" si="54"/>
        <v>A12</v>
      </c>
      <c r="K1741" s="5"/>
      <c r="L1741" s="5" t="str">
        <f t="shared" si="55"/>
        <v>A12</v>
      </c>
    </row>
    <row r="1742" spans="3:12" ht="15.6" x14ac:dyDescent="0.3">
      <c r="C1742" s="1" t="s">
        <v>1506</v>
      </c>
      <c r="D1742" s="16">
        <v>15157</v>
      </c>
      <c r="E1742" s="13" t="s">
        <v>1967</v>
      </c>
      <c r="J1742" s="5" t="str">
        <f t="shared" si="54"/>
        <v>A12</v>
      </c>
      <c r="K1742" s="5"/>
      <c r="L1742" s="5" t="str">
        <f t="shared" si="55"/>
        <v>A12</v>
      </c>
    </row>
    <row r="1743" spans="3:12" ht="15.6" x14ac:dyDescent="0.3">
      <c r="C1743" s="1" t="s">
        <v>1507</v>
      </c>
      <c r="D1743" s="16">
        <v>15139</v>
      </c>
      <c r="E1743" s="13" t="s">
        <v>1967</v>
      </c>
      <c r="J1743" s="5" t="str">
        <f t="shared" si="54"/>
        <v>A12</v>
      </c>
      <c r="K1743" s="5"/>
      <c r="L1743" s="5" t="str">
        <f t="shared" si="55"/>
        <v>A12</v>
      </c>
    </row>
    <row r="1744" spans="3:12" ht="15.6" x14ac:dyDescent="0.3">
      <c r="C1744" s="1" t="s">
        <v>1508</v>
      </c>
      <c r="D1744" s="16">
        <v>15177</v>
      </c>
      <c r="E1744" s="13" t="s">
        <v>1967</v>
      </c>
      <c r="J1744" s="5" t="str">
        <f t="shared" si="54"/>
        <v>A12</v>
      </c>
      <c r="K1744" s="5"/>
      <c r="L1744" s="5" t="str">
        <f t="shared" si="55"/>
        <v>A12</v>
      </c>
    </row>
    <row r="1745" spans="3:12" ht="15.6" x14ac:dyDescent="0.3">
      <c r="C1745" s="1" t="s">
        <v>1509</v>
      </c>
      <c r="D1745" s="16">
        <v>15118</v>
      </c>
      <c r="E1745" s="13" t="s">
        <v>1967</v>
      </c>
      <c r="J1745" s="5" t="str">
        <f t="shared" si="54"/>
        <v>A12</v>
      </c>
      <c r="K1745" s="5"/>
      <c r="L1745" s="5" t="str">
        <f t="shared" si="55"/>
        <v>A12</v>
      </c>
    </row>
    <row r="1746" spans="3:12" ht="15.6" x14ac:dyDescent="0.3">
      <c r="C1746" s="1" t="s">
        <v>1510</v>
      </c>
      <c r="D1746" s="16">
        <v>15118</v>
      </c>
      <c r="E1746" s="13" t="s">
        <v>1967</v>
      </c>
      <c r="J1746" s="5" t="str">
        <f t="shared" si="54"/>
        <v>A12</v>
      </c>
      <c r="K1746" s="5"/>
      <c r="L1746" s="5" t="str">
        <f t="shared" si="55"/>
        <v>A12</v>
      </c>
    </row>
    <row r="1747" spans="3:12" ht="15.6" x14ac:dyDescent="0.3">
      <c r="C1747" s="1" t="s">
        <v>1511</v>
      </c>
      <c r="D1747" s="16">
        <v>15118</v>
      </c>
      <c r="E1747" s="13" t="s">
        <v>1967</v>
      </c>
      <c r="J1747" s="5" t="str">
        <f t="shared" si="54"/>
        <v>A12</v>
      </c>
      <c r="K1747" s="5"/>
      <c r="L1747" s="5" t="str">
        <f t="shared" si="55"/>
        <v>A12</v>
      </c>
    </row>
    <row r="1748" spans="3:12" ht="15.6" x14ac:dyDescent="0.3">
      <c r="C1748" s="1" t="s">
        <v>1512</v>
      </c>
      <c r="D1748" s="16">
        <v>15170</v>
      </c>
      <c r="E1748" s="13" t="s">
        <v>1967</v>
      </c>
      <c r="J1748" s="5" t="str">
        <f t="shared" si="54"/>
        <v>A12</v>
      </c>
      <c r="K1748" s="5"/>
      <c r="L1748" s="5" t="str">
        <f t="shared" si="55"/>
        <v>A12</v>
      </c>
    </row>
    <row r="1749" spans="3:12" ht="15.6" x14ac:dyDescent="0.3">
      <c r="C1749" s="1" t="s">
        <v>1513</v>
      </c>
      <c r="D1749" s="16">
        <v>15130</v>
      </c>
      <c r="E1749" s="13" t="s">
        <v>1967</v>
      </c>
      <c r="J1749" s="5" t="str">
        <f t="shared" si="54"/>
        <v>A12</v>
      </c>
      <c r="K1749" s="5"/>
      <c r="L1749" s="5" t="str">
        <f t="shared" si="55"/>
        <v>A12</v>
      </c>
    </row>
    <row r="1750" spans="3:12" ht="15.6" x14ac:dyDescent="0.3">
      <c r="C1750" s="1" t="s">
        <v>1514</v>
      </c>
      <c r="D1750" s="16">
        <v>15102</v>
      </c>
      <c r="E1750" s="13" t="s">
        <v>1967</v>
      </c>
      <c r="J1750" s="5" t="str">
        <f t="shared" si="54"/>
        <v>A12</v>
      </c>
      <c r="K1750" s="5"/>
      <c r="L1750" s="5" t="str">
        <f t="shared" si="55"/>
        <v>A12</v>
      </c>
    </row>
    <row r="1751" spans="3:12" ht="15.6" x14ac:dyDescent="0.3">
      <c r="C1751" s="1" t="s">
        <v>1515</v>
      </c>
      <c r="D1751" s="16">
        <v>15111</v>
      </c>
      <c r="E1751" s="13" t="s">
        <v>1967</v>
      </c>
      <c r="J1751" s="5" t="str">
        <f t="shared" si="54"/>
        <v>A12</v>
      </c>
      <c r="K1751" s="5"/>
      <c r="L1751" s="5" t="str">
        <f t="shared" si="55"/>
        <v>A12</v>
      </c>
    </row>
    <row r="1752" spans="3:12" ht="15.6" x14ac:dyDescent="0.3">
      <c r="C1752" s="1" t="s">
        <v>1516</v>
      </c>
      <c r="D1752" s="16">
        <v>15145</v>
      </c>
      <c r="E1752" s="13" t="s">
        <v>1967</v>
      </c>
      <c r="J1752" s="5" t="str">
        <f t="shared" si="54"/>
        <v>A12</v>
      </c>
      <c r="K1752" s="5"/>
      <c r="L1752" s="5" t="str">
        <f t="shared" si="55"/>
        <v>A12</v>
      </c>
    </row>
    <row r="1753" spans="3:12" ht="15.6" x14ac:dyDescent="0.3">
      <c r="C1753" s="1" t="s">
        <v>1517</v>
      </c>
      <c r="D1753" s="16">
        <v>15145</v>
      </c>
      <c r="E1753" s="13" t="s">
        <v>1967</v>
      </c>
      <c r="J1753" s="5" t="str">
        <f t="shared" si="54"/>
        <v>A12</v>
      </c>
      <c r="K1753" s="5"/>
      <c r="L1753" s="5" t="str">
        <f t="shared" si="55"/>
        <v>A12</v>
      </c>
    </row>
    <row r="1754" spans="3:12" ht="15.6" x14ac:dyDescent="0.3">
      <c r="C1754" s="1" t="s">
        <v>1518</v>
      </c>
      <c r="D1754" s="16">
        <v>15145</v>
      </c>
      <c r="E1754" s="13" t="s">
        <v>1967</v>
      </c>
      <c r="J1754" s="5" t="str">
        <f t="shared" si="54"/>
        <v>A12</v>
      </c>
      <c r="K1754" s="5"/>
      <c r="L1754" s="5" t="str">
        <f t="shared" si="55"/>
        <v>A12</v>
      </c>
    </row>
    <row r="1755" spans="3:12" ht="15.6" x14ac:dyDescent="0.3">
      <c r="C1755" s="1" t="s">
        <v>1519</v>
      </c>
      <c r="D1755" s="16">
        <v>15116</v>
      </c>
      <c r="E1755" s="13" t="s">
        <v>1967</v>
      </c>
      <c r="J1755" s="5" t="str">
        <f t="shared" si="54"/>
        <v>A12</v>
      </c>
      <c r="K1755" s="5"/>
      <c r="L1755" s="5" t="str">
        <f t="shared" si="55"/>
        <v>A12</v>
      </c>
    </row>
    <row r="1756" spans="3:12" ht="15.6" x14ac:dyDescent="0.3">
      <c r="C1756" s="1" t="s">
        <v>1520</v>
      </c>
      <c r="D1756" s="16">
        <v>15132</v>
      </c>
      <c r="E1756" s="13" t="s">
        <v>1967</v>
      </c>
      <c r="J1756" s="5" t="str">
        <f t="shared" si="54"/>
        <v>A12</v>
      </c>
      <c r="K1756" s="5"/>
      <c r="L1756" s="5" t="str">
        <f t="shared" si="55"/>
        <v>A12</v>
      </c>
    </row>
    <row r="1757" spans="3:12" ht="15.6" x14ac:dyDescent="0.3">
      <c r="C1757" s="1" t="s">
        <v>1521</v>
      </c>
      <c r="D1757" s="16">
        <v>15117</v>
      </c>
      <c r="E1757" s="13" t="s">
        <v>1967</v>
      </c>
      <c r="J1757" s="5" t="str">
        <f t="shared" si="54"/>
        <v>A12</v>
      </c>
      <c r="K1757" s="5"/>
      <c r="L1757" s="5" t="str">
        <f t="shared" si="55"/>
        <v>A12</v>
      </c>
    </row>
    <row r="1758" spans="3:12" ht="15.6" x14ac:dyDescent="0.3">
      <c r="C1758" s="1" t="s">
        <v>1522</v>
      </c>
      <c r="D1758" s="16">
        <v>15134</v>
      </c>
      <c r="E1758" s="13" t="s">
        <v>1967</v>
      </c>
      <c r="J1758" s="5" t="str">
        <f t="shared" si="54"/>
        <v>A12</v>
      </c>
      <c r="K1758" s="5"/>
      <c r="L1758" s="5" t="str">
        <f t="shared" si="55"/>
        <v>A12</v>
      </c>
    </row>
    <row r="1759" spans="3:12" ht="15.6" x14ac:dyDescent="0.3">
      <c r="C1759" s="1" t="s">
        <v>1523</v>
      </c>
      <c r="D1759" s="16">
        <v>15131</v>
      </c>
      <c r="E1759" s="13" t="s">
        <v>1967</v>
      </c>
      <c r="J1759" s="5" t="str">
        <f t="shared" si="54"/>
        <v>A12</v>
      </c>
      <c r="K1759" s="5"/>
      <c r="L1759" s="5" t="str">
        <f t="shared" si="55"/>
        <v>A12</v>
      </c>
    </row>
    <row r="1760" spans="3:12" ht="15.6" x14ac:dyDescent="0.3">
      <c r="C1760" s="1" t="s">
        <v>1524</v>
      </c>
      <c r="D1760" s="16">
        <v>15131</v>
      </c>
      <c r="E1760" s="13" t="s">
        <v>1967</v>
      </c>
      <c r="J1760" s="5" t="str">
        <f t="shared" si="54"/>
        <v>A12</v>
      </c>
      <c r="K1760" s="5"/>
      <c r="L1760" s="5" t="str">
        <f t="shared" si="55"/>
        <v>A12</v>
      </c>
    </row>
    <row r="1761" spans="3:12" ht="15.6" x14ac:dyDescent="0.3">
      <c r="C1761" s="1" t="s">
        <v>1525</v>
      </c>
      <c r="D1761" s="16">
        <v>15131</v>
      </c>
      <c r="E1761" s="13" t="s">
        <v>1967</v>
      </c>
      <c r="J1761" s="5" t="str">
        <f t="shared" si="54"/>
        <v>A12</v>
      </c>
      <c r="K1761" s="5"/>
      <c r="L1761" s="5" t="str">
        <f t="shared" si="55"/>
        <v>A12</v>
      </c>
    </row>
    <row r="1762" spans="3:12" ht="15.6" x14ac:dyDescent="0.3">
      <c r="C1762" s="1" t="s">
        <v>1526</v>
      </c>
      <c r="D1762" s="16">
        <v>15142</v>
      </c>
      <c r="E1762" s="13" t="s">
        <v>1967</v>
      </c>
      <c r="J1762" s="5" t="str">
        <f t="shared" si="54"/>
        <v>A12</v>
      </c>
      <c r="K1762" s="5"/>
      <c r="L1762" s="5" t="str">
        <f t="shared" si="55"/>
        <v>A12</v>
      </c>
    </row>
    <row r="1763" spans="3:12" ht="15.6" x14ac:dyDescent="0.3">
      <c r="C1763" s="1" t="s">
        <v>1527</v>
      </c>
      <c r="D1763" s="16">
        <v>15161</v>
      </c>
      <c r="E1763" s="13" t="s">
        <v>1967</v>
      </c>
      <c r="J1763" s="5" t="str">
        <f t="shared" si="54"/>
        <v>A12</v>
      </c>
      <c r="K1763" s="5"/>
      <c r="L1763" s="5" t="str">
        <f t="shared" si="55"/>
        <v>A12</v>
      </c>
    </row>
    <row r="1764" spans="3:12" ht="15.6" x14ac:dyDescent="0.3">
      <c r="C1764" s="1" t="s">
        <v>1528</v>
      </c>
      <c r="D1764" s="16">
        <v>15151</v>
      </c>
      <c r="E1764" s="13" t="s">
        <v>1967</v>
      </c>
      <c r="J1764" s="5" t="str">
        <f t="shared" si="54"/>
        <v>A12</v>
      </c>
      <c r="K1764" s="5"/>
      <c r="L1764" s="5" t="str">
        <f t="shared" si="55"/>
        <v>A12</v>
      </c>
    </row>
    <row r="1765" spans="3:12" ht="15.6" x14ac:dyDescent="0.3">
      <c r="C1765" s="1" t="s">
        <v>1529</v>
      </c>
      <c r="D1765" s="16">
        <v>15119</v>
      </c>
      <c r="E1765" s="13" t="s">
        <v>1967</v>
      </c>
      <c r="J1765" s="5" t="str">
        <f t="shared" si="54"/>
        <v>A12</v>
      </c>
      <c r="K1765" s="5"/>
      <c r="L1765" s="5" t="str">
        <f t="shared" si="55"/>
        <v>A12</v>
      </c>
    </row>
    <row r="1766" spans="3:12" ht="15.6" x14ac:dyDescent="0.3">
      <c r="C1766" s="1" t="s">
        <v>1530</v>
      </c>
      <c r="D1766" s="16">
        <v>15014</v>
      </c>
      <c r="E1766" s="13" t="s">
        <v>1967</v>
      </c>
      <c r="J1766" s="5" t="str">
        <f t="shared" si="54"/>
        <v>A12</v>
      </c>
      <c r="K1766" s="5"/>
      <c r="L1766" s="5" t="str">
        <f t="shared" si="55"/>
        <v>A12</v>
      </c>
    </row>
    <row r="1767" spans="3:12" ht="15.6" x14ac:dyDescent="0.3">
      <c r="C1767" s="3">
        <v>43170</v>
      </c>
      <c r="D1767" s="16">
        <v>15014</v>
      </c>
      <c r="E1767" s="13" t="s">
        <v>1967</v>
      </c>
      <c r="J1767" s="5" t="str">
        <f t="shared" si="54"/>
        <v>A12</v>
      </c>
      <c r="K1767" s="5"/>
      <c r="L1767" s="5" t="str">
        <f t="shared" si="55"/>
        <v>A12</v>
      </c>
    </row>
    <row r="1768" spans="3:12" ht="15.6" x14ac:dyDescent="0.3">
      <c r="C1768" s="3">
        <v>43201</v>
      </c>
      <c r="D1768" s="16">
        <v>15014</v>
      </c>
      <c r="E1768" s="13" t="s">
        <v>1967</v>
      </c>
      <c r="J1768" s="5" t="str">
        <f t="shared" si="54"/>
        <v>A12</v>
      </c>
      <c r="K1768" s="5"/>
      <c r="L1768" s="5" t="str">
        <f t="shared" si="55"/>
        <v>A12</v>
      </c>
    </row>
    <row r="1769" spans="3:12" ht="15.6" x14ac:dyDescent="0.3">
      <c r="C1769" s="1" t="s">
        <v>1531</v>
      </c>
      <c r="D1769" s="16">
        <v>14897</v>
      </c>
      <c r="E1769" s="13" t="s">
        <v>1967</v>
      </c>
      <c r="J1769" s="5" t="str">
        <f t="shared" si="54"/>
        <v>A12</v>
      </c>
      <c r="K1769" s="5"/>
      <c r="L1769" s="5" t="str">
        <f t="shared" si="55"/>
        <v>A11</v>
      </c>
    </row>
    <row r="1770" spans="3:12" ht="15.6" x14ac:dyDescent="0.3">
      <c r="C1770" s="1" t="s">
        <v>1532</v>
      </c>
      <c r="D1770" s="16">
        <v>14817</v>
      </c>
      <c r="E1770" s="13" t="s">
        <v>1966</v>
      </c>
      <c r="J1770" s="5" t="str">
        <f t="shared" si="54"/>
        <v>A11</v>
      </c>
      <c r="K1770" s="5"/>
      <c r="L1770" s="5" t="str">
        <f t="shared" si="55"/>
        <v>A11</v>
      </c>
    </row>
    <row r="1771" spans="3:12" ht="15.6" x14ac:dyDescent="0.3">
      <c r="C1771" s="1" t="s">
        <v>1533</v>
      </c>
      <c r="D1771" s="16">
        <v>14690</v>
      </c>
      <c r="E1771" s="13" t="s">
        <v>1966</v>
      </c>
      <c r="J1771" s="5" t="str">
        <f t="shared" si="54"/>
        <v>A11</v>
      </c>
      <c r="K1771" s="5"/>
      <c r="L1771" s="5" t="str">
        <f t="shared" si="55"/>
        <v>A11</v>
      </c>
    </row>
    <row r="1772" spans="3:12" ht="15.6" x14ac:dyDescent="0.3">
      <c r="C1772" s="1" t="s">
        <v>1534</v>
      </c>
      <c r="D1772" s="16">
        <v>14578</v>
      </c>
      <c r="E1772" s="13" t="s">
        <v>1966</v>
      </c>
      <c r="J1772" s="5" t="str">
        <f t="shared" si="54"/>
        <v>A11</v>
      </c>
      <c r="K1772" s="5"/>
      <c r="L1772" s="5" t="str">
        <f t="shared" si="55"/>
        <v>A11</v>
      </c>
    </row>
    <row r="1773" spans="3:12" ht="15.6" x14ac:dyDescent="0.3">
      <c r="C1773" s="1" t="s">
        <v>1535</v>
      </c>
      <c r="D1773" s="16">
        <v>14559</v>
      </c>
      <c r="E1773" s="13" t="s">
        <v>1966</v>
      </c>
      <c r="J1773" s="5" t="str">
        <f t="shared" si="54"/>
        <v>A11</v>
      </c>
      <c r="K1773" s="5"/>
      <c r="L1773" s="5" t="str">
        <f t="shared" si="55"/>
        <v>A11</v>
      </c>
    </row>
    <row r="1774" spans="3:12" ht="15.6" x14ac:dyDescent="0.3">
      <c r="C1774" s="3">
        <v>43384</v>
      </c>
      <c r="D1774" s="16">
        <v>14559</v>
      </c>
      <c r="E1774" s="13" t="s">
        <v>1966</v>
      </c>
      <c r="J1774" s="5" t="str">
        <f t="shared" si="54"/>
        <v>A11</v>
      </c>
      <c r="K1774" s="5"/>
      <c r="L1774" s="5" t="str">
        <f t="shared" si="55"/>
        <v>A11</v>
      </c>
    </row>
    <row r="1775" spans="3:12" ht="15.6" x14ac:dyDescent="0.3">
      <c r="C1775" s="3">
        <v>43415</v>
      </c>
      <c r="D1775" s="16">
        <v>14559</v>
      </c>
      <c r="E1775" s="13" t="s">
        <v>1966</v>
      </c>
      <c r="J1775" s="5" t="str">
        <f t="shared" si="54"/>
        <v>A11</v>
      </c>
      <c r="K1775" s="5"/>
      <c r="L1775" s="5" t="str">
        <f t="shared" si="55"/>
        <v>A11</v>
      </c>
    </row>
    <row r="1776" spans="3:12" ht="15.6" x14ac:dyDescent="0.3">
      <c r="C1776" s="1" t="s">
        <v>1536</v>
      </c>
      <c r="D1776" s="16">
        <v>14673</v>
      </c>
      <c r="E1776" s="13" t="s">
        <v>1966</v>
      </c>
      <c r="J1776" s="5" t="str">
        <f t="shared" si="54"/>
        <v>A11</v>
      </c>
      <c r="K1776" s="5"/>
      <c r="L1776" s="5" t="str">
        <f t="shared" si="55"/>
        <v>A11</v>
      </c>
    </row>
    <row r="1777" spans="3:12" ht="15.6" x14ac:dyDescent="0.3">
      <c r="C1777" s="1" t="s">
        <v>1537</v>
      </c>
      <c r="D1777" s="16">
        <v>14821</v>
      </c>
      <c r="E1777" s="13" t="s">
        <v>1966</v>
      </c>
      <c r="J1777" s="5" t="str">
        <f t="shared" si="54"/>
        <v>A11</v>
      </c>
      <c r="K1777" s="5"/>
      <c r="L1777" s="5" t="str">
        <f t="shared" si="55"/>
        <v>A11</v>
      </c>
    </row>
    <row r="1778" spans="3:12" ht="15.6" x14ac:dyDescent="0.3">
      <c r="C1778" s="1" t="s">
        <v>1538</v>
      </c>
      <c r="D1778" s="16">
        <v>14681</v>
      </c>
      <c r="E1778" s="13" t="s">
        <v>1966</v>
      </c>
      <c r="J1778" s="5" t="str">
        <f t="shared" si="54"/>
        <v>A11</v>
      </c>
      <c r="K1778" s="5"/>
      <c r="L1778" s="5" t="str">
        <f t="shared" si="55"/>
        <v>A11</v>
      </c>
    </row>
    <row r="1779" spans="3:12" ht="15.6" x14ac:dyDescent="0.3">
      <c r="C1779" s="1" t="s">
        <v>1539</v>
      </c>
      <c r="D1779" s="16">
        <v>14690</v>
      </c>
      <c r="E1779" s="13" t="s">
        <v>1966</v>
      </c>
      <c r="J1779" s="5" t="str">
        <f t="shared" si="54"/>
        <v>A11</v>
      </c>
      <c r="K1779" s="5"/>
      <c r="L1779" s="5" t="str">
        <f t="shared" si="55"/>
        <v>A10</v>
      </c>
    </row>
    <row r="1780" spans="3:12" ht="15.6" x14ac:dyDescent="0.3">
      <c r="C1780" s="1" t="s">
        <v>1540</v>
      </c>
      <c r="D1780" s="16">
        <v>14521</v>
      </c>
      <c r="E1780" s="13" t="s">
        <v>1965</v>
      </c>
      <c r="J1780" s="5" t="str">
        <f t="shared" si="54"/>
        <v>A10</v>
      </c>
      <c r="K1780" s="5"/>
      <c r="L1780" s="5" t="str">
        <f t="shared" si="55"/>
        <v>A10</v>
      </c>
    </row>
    <row r="1781" spans="3:12" ht="15.6" x14ac:dyDescent="0.3">
      <c r="C1781" s="1" t="s">
        <v>1541</v>
      </c>
      <c r="D1781" s="16">
        <v>14521</v>
      </c>
      <c r="E1781" s="13" t="s">
        <v>1965</v>
      </c>
      <c r="J1781" s="5" t="str">
        <f t="shared" si="54"/>
        <v>A10</v>
      </c>
      <c r="K1781" s="5"/>
      <c r="L1781" s="5" t="str">
        <f t="shared" si="55"/>
        <v>A10</v>
      </c>
    </row>
    <row r="1782" spans="3:12" ht="15.6" x14ac:dyDescent="0.3">
      <c r="C1782" s="1" t="s">
        <v>1542</v>
      </c>
      <c r="D1782" s="16">
        <v>14521</v>
      </c>
      <c r="E1782" s="13" t="s">
        <v>1965</v>
      </c>
      <c r="J1782" s="5" t="str">
        <f t="shared" si="54"/>
        <v>A10</v>
      </c>
      <c r="K1782" s="5"/>
      <c r="L1782" s="5" t="str">
        <f t="shared" si="55"/>
        <v>A10</v>
      </c>
    </row>
    <row r="1783" spans="3:12" ht="15.6" x14ac:dyDescent="0.3">
      <c r="C1783" s="1" t="s">
        <v>1543</v>
      </c>
      <c r="D1783" s="16">
        <v>14513</v>
      </c>
      <c r="E1783" s="13" t="s">
        <v>1965</v>
      </c>
      <c r="J1783" s="5" t="str">
        <f t="shared" si="54"/>
        <v>A10</v>
      </c>
      <c r="K1783" s="5"/>
      <c r="L1783" s="5" t="str">
        <f t="shared" si="55"/>
        <v>A10</v>
      </c>
    </row>
    <row r="1784" spans="3:12" ht="15.6" x14ac:dyDescent="0.3">
      <c r="C1784" s="1" t="s">
        <v>1544</v>
      </c>
      <c r="D1784" s="16">
        <v>14513</v>
      </c>
      <c r="E1784" s="13" t="s">
        <v>1965</v>
      </c>
      <c r="J1784" s="5" t="str">
        <f t="shared" si="54"/>
        <v>A10</v>
      </c>
      <c r="K1784" s="5"/>
      <c r="L1784" s="5" t="str">
        <f t="shared" si="55"/>
        <v>A11</v>
      </c>
    </row>
    <row r="1785" spans="3:12" ht="15.6" x14ac:dyDescent="0.3">
      <c r="C1785" s="1" t="s">
        <v>1545</v>
      </c>
      <c r="D1785" s="16">
        <v>14545</v>
      </c>
      <c r="E1785" s="13" t="s">
        <v>1966</v>
      </c>
      <c r="J1785" s="5" t="str">
        <f t="shared" si="54"/>
        <v>A11</v>
      </c>
      <c r="K1785" s="5"/>
      <c r="L1785" s="5" t="str">
        <f t="shared" si="55"/>
        <v>A10</v>
      </c>
    </row>
    <row r="1786" spans="3:12" ht="15.6" x14ac:dyDescent="0.3">
      <c r="C1786" s="1" t="s">
        <v>1546</v>
      </c>
      <c r="D1786" s="16">
        <v>14519</v>
      </c>
      <c r="E1786" s="13" t="s">
        <v>1965</v>
      </c>
      <c r="J1786" s="5" t="str">
        <f t="shared" si="54"/>
        <v>A10</v>
      </c>
      <c r="K1786" s="5"/>
      <c r="L1786" s="5" t="str">
        <f t="shared" si="55"/>
        <v>A10</v>
      </c>
    </row>
    <row r="1787" spans="3:12" ht="15.6" x14ac:dyDescent="0.3">
      <c r="C1787" s="1" t="s">
        <v>1547</v>
      </c>
      <c r="D1787" s="16">
        <v>14479</v>
      </c>
      <c r="E1787" s="13" t="s">
        <v>1965</v>
      </c>
      <c r="J1787" s="5" t="str">
        <f t="shared" si="54"/>
        <v>A10</v>
      </c>
      <c r="K1787" s="5"/>
      <c r="L1787" s="5" t="str">
        <f t="shared" si="55"/>
        <v>A10</v>
      </c>
    </row>
    <row r="1788" spans="3:12" ht="15.6" x14ac:dyDescent="0.3">
      <c r="C1788" s="1" t="s">
        <v>1548</v>
      </c>
      <c r="D1788" s="16">
        <v>14479</v>
      </c>
      <c r="E1788" s="13" t="s">
        <v>1965</v>
      </c>
      <c r="J1788" s="5" t="str">
        <f t="shared" si="54"/>
        <v>A10</v>
      </c>
      <c r="K1788" s="5"/>
      <c r="L1788" s="5" t="str">
        <f t="shared" si="55"/>
        <v>A10</v>
      </c>
    </row>
    <row r="1789" spans="3:12" ht="15.6" x14ac:dyDescent="0.3">
      <c r="C1789" s="1" t="s">
        <v>1549</v>
      </c>
      <c r="D1789" s="16">
        <v>14479</v>
      </c>
      <c r="E1789" s="13" t="s">
        <v>1965</v>
      </c>
      <c r="J1789" s="5" t="str">
        <f t="shared" si="54"/>
        <v>A10</v>
      </c>
      <c r="K1789" s="5"/>
      <c r="L1789" s="5" t="str">
        <f t="shared" si="55"/>
        <v>A10</v>
      </c>
    </row>
    <row r="1790" spans="3:12" ht="15.6" x14ac:dyDescent="0.3">
      <c r="C1790" s="1" t="s">
        <v>1550</v>
      </c>
      <c r="D1790" s="16">
        <v>14478</v>
      </c>
      <c r="E1790" s="13" t="s">
        <v>1965</v>
      </c>
      <c r="J1790" s="5" t="str">
        <f t="shared" si="54"/>
        <v>A10</v>
      </c>
      <c r="K1790" s="5"/>
      <c r="L1790" s="5" t="str">
        <f t="shared" si="55"/>
        <v>A10</v>
      </c>
    </row>
    <row r="1791" spans="3:12" ht="15.6" x14ac:dyDescent="0.3">
      <c r="C1791" s="1" t="s">
        <v>1551</v>
      </c>
      <c r="D1791" s="16">
        <v>14431</v>
      </c>
      <c r="E1791" s="13" t="s">
        <v>1965</v>
      </c>
      <c r="J1791" s="5" t="str">
        <f t="shared" si="54"/>
        <v>A10</v>
      </c>
      <c r="K1791" s="5"/>
      <c r="L1791" s="5" t="str">
        <f t="shared" si="55"/>
        <v>A10</v>
      </c>
    </row>
    <row r="1792" spans="3:12" ht="15.6" x14ac:dyDescent="0.3">
      <c r="C1792" s="1" t="s">
        <v>1552</v>
      </c>
      <c r="D1792" s="16">
        <v>14462</v>
      </c>
      <c r="E1792" s="13" t="s">
        <v>1965</v>
      </c>
      <c r="J1792" s="5" t="str">
        <f t="shared" si="54"/>
        <v>A10</v>
      </c>
      <c r="K1792" s="5"/>
      <c r="L1792" s="5" t="str">
        <f t="shared" si="55"/>
        <v>A10</v>
      </c>
    </row>
    <row r="1793" spans="3:12" ht="15.6" x14ac:dyDescent="0.3">
      <c r="C1793" s="1" t="s">
        <v>1553</v>
      </c>
      <c r="D1793" s="16">
        <v>14336</v>
      </c>
      <c r="E1793" s="13" t="s">
        <v>1965</v>
      </c>
      <c r="J1793" s="5" t="str">
        <f t="shared" si="54"/>
        <v>A10</v>
      </c>
      <c r="K1793" s="5"/>
      <c r="L1793" s="5" t="str">
        <f t="shared" si="55"/>
        <v>A10</v>
      </c>
    </row>
    <row r="1794" spans="3:12" ht="15.6" x14ac:dyDescent="0.3">
      <c r="C1794" s="1" t="s">
        <v>1554</v>
      </c>
      <c r="D1794" s="16">
        <v>14267</v>
      </c>
      <c r="E1794" s="13" t="s">
        <v>1965</v>
      </c>
      <c r="J1794" s="5" t="str">
        <f t="shared" si="54"/>
        <v>A10</v>
      </c>
      <c r="K1794" s="5"/>
      <c r="L1794" s="5" t="str">
        <f t="shared" si="55"/>
        <v>A10</v>
      </c>
    </row>
    <row r="1795" spans="3:12" ht="15.6" x14ac:dyDescent="0.3">
      <c r="C1795" s="3">
        <v>43112</v>
      </c>
      <c r="D1795" s="16">
        <v>14267</v>
      </c>
      <c r="E1795" s="13" t="s">
        <v>1965</v>
      </c>
      <c r="J1795" s="5" t="str">
        <f t="shared" si="54"/>
        <v>A10</v>
      </c>
      <c r="K1795" s="5"/>
      <c r="L1795" s="5" t="str">
        <f t="shared" si="55"/>
        <v>A10</v>
      </c>
    </row>
    <row r="1796" spans="3:12" ht="15.6" x14ac:dyDescent="0.3">
      <c r="C1796" s="3">
        <v>43143</v>
      </c>
      <c r="D1796" s="16">
        <v>14267</v>
      </c>
      <c r="E1796" s="13" t="s">
        <v>1965</v>
      </c>
      <c r="J1796" s="5" t="str">
        <f t="shared" si="54"/>
        <v>A10</v>
      </c>
      <c r="K1796" s="5"/>
      <c r="L1796" s="5" t="str">
        <f t="shared" si="55"/>
        <v>A9</v>
      </c>
    </row>
    <row r="1797" spans="3:12" ht="15.6" x14ac:dyDescent="0.3">
      <c r="C1797" s="1" t="s">
        <v>1555</v>
      </c>
      <c r="D1797" s="16">
        <v>14181</v>
      </c>
      <c r="E1797" s="13" t="s">
        <v>1964</v>
      </c>
      <c r="J1797" s="5" t="str">
        <f t="shared" si="54"/>
        <v>A9</v>
      </c>
      <c r="K1797" s="5"/>
      <c r="L1797" s="5" t="str">
        <f t="shared" si="55"/>
        <v>A10</v>
      </c>
    </row>
    <row r="1798" spans="3:12" ht="15.6" x14ac:dyDescent="0.3">
      <c r="C1798" s="1" t="s">
        <v>1556</v>
      </c>
      <c r="D1798" s="16">
        <v>14222</v>
      </c>
      <c r="E1798" s="13" t="s">
        <v>1965</v>
      </c>
      <c r="J1798" s="5" t="str">
        <f t="shared" si="54"/>
        <v>A10</v>
      </c>
      <c r="K1798" s="5"/>
      <c r="L1798" s="5" t="str">
        <f t="shared" si="55"/>
        <v>A10</v>
      </c>
    </row>
    <row r="1799" spans="3:12" ht="15.6" x14ac:dyDescent="0.3">
      <c r="C1799" s="1" t="s">
        <v>1557</v>
      </c>
      <c r="D1799" s="16">
        <v>14311</v>
      </c>
      <c r="E1799" s="13" t="s">
        <v>1965</v>
      </c>
      <c r="J1799" s="5" t="str">
        <f t="shared" ref="J1799:J1862" si="56">L1798</f>
        <v>A10</v>
      </c>
      <c r="K1799" s="5"/>
      <c r="L1799" s="5" t="str">
        <f t="shared" si="55"/>
        <v>A10</v>
      </c>
    </row>
    <row r="1800" spans="3:12" ht="15.6" x14ac:dyDescent="0.3">
      <c r="C1800" s="1" t="s">
        <v>1558</v>
      </c>
      <c r="D1800" s="16">
        <v>14434</v>
      </c>
      <c r="E1800" s="13" t="s">
        <v>1965</v>
      </c>
      <c r="J1800" s="5" t="str">
        <f t="shared" si="56"/>
        <v>A10</v>
      </c>
      <c r="K1800" s="5"/>
      <c r="L1800" s="5" t="str">
        <f t="shared" ref="L1800:L1863" si="57">E1801</f>
        <v>A10</v>
      </c>
    </row>
    <row r="1801" spans="3:12" ht="15.6" x14ac:dyDescent="0.3">
      <c r="C1801" s="1" t="s">
        <v>1559</v>
      </c>
      <c r="D1801" s="16">
        <v>14466</v>
      </c>
      <c r="E1801" s="13" t="s">
        <v>1965</v>
      </c>
      <c r="J1801" s="5" t="str">
        <f t="shared" si="56"/>
        <v>A10</v>
      </c>
      <c r="K1801" s="5"/>
      <c r="L1801" s="5" t="str">
        <f t="shared" si="57"/>
        <v>A10</v>
      </c>
    </row>
    <row r="1802" spans="3:12" ht="15.6" x14ac:dyDescent="0.3">
      <c r="C1802" s="3">
        <v>43324</v>
      </c>
      <c r="D1802" s="16">
        <v>14466</v>
      </c>
      <c r="E1802" s="13" t="s">
        <v>1965</v>
      </c>
      <c r="J1802" s="5" t="str">
        <f t="shared" si="56"/>
        <v>A10</v>
      </c>
      <c r="K1802" s="5"/>
      <c r="L1802" s="5" t="str">
        <f t="shared" si="57"/>
        <v>A10</v>
      </c>
    </row>
    <row r="1803" spans="3:12" ht="15.6" x14ac:dyDescent="0.3">
      <c r="C1803" s="3">
        <v>43355</v>
      </c>
      <c r="D1803" s="16">
        <v>14466</v>
      </c>
      <c r="E1803" s="13" t="s">
        <v>1965</v>
      </c>
      <c r="J1803" s="5" t="str">
        <f t="shared" si="56"/>
        <v>A10</v>
      </c>
      <c r="K1803" s="5"/>
      <c r="L1803" s="5" t="str">
        <f t="shared" si="57"/>
        <v>A10</v>
      </c>
    </row>
    <row r="1804" spans="3:12" ht="15.6" x14ac:dyDescent="0.3">
      <c r="C1804" s="1" t="s">
        <v>1560</v>
      </c>
      <c r="D1804" s="16">
        <v>14444</v>
      </c>
      <c r="E1804" s="13" t="s">
        <v>1965</v>
      </c>
      <c r="J1804" s="5" t="str">
        <f t="shared" si="56"/>
        <v>A10</v>
      </c>
      <c r="K1804" s="5"/>
      <c r="L1804" s="5" t="str">
        <f t="shared" si="57"/>
        <v>A11</v>
      </c>
    </row>
    <row r="1805" spans="3:12" ht="15.6" x14ac:dyDescent="0.3">
      <c r="C1805" s="1" t="s">
        <v>1561</v>
      </c>
      <c r="D1805" s="16">
        <v>14540</v>
      </c>
      <c r="E1805" s="13" t="s">
        <v>1966</v>
      </c>
      <c r="J1805" s="5" t="str">
        <f t="shared" si="56"/>
        <v>A11</v>
      </c>
      <c r="K1805" s="5"/>
      <c r="L1805" s="5" t="str">
        <f t="shared" si="57"/>
        <v>A10</v>
      </c>
    </row>
    <row r="1806" spans="3:12" ht="15.6" x14ac:dyDescent="0.3">
      <c r="C1806" s="1" t="s">
        <v>1562</v>
      </c>
      <c r="D1806" s="16">
        <v>14504</v>
      </c>
      <c r="E1806" s="13" t="s">
        <v>1965</v>
      </c>
      <c r="J1806" s="5" t="str">
        <f t="shared" si="56"/>
        <v>A10</v>
      </c>
      <c r="K1806" s="5"/>
      <c r="L1806" s="5" t="str">
        <f t="shared" si="57"/>
        <v>A10</v>
      </c>
    </row>
    <row r="1807" spans="3:12" ht="15.6" x14ac:dyDescent="0.3">
      <c r="C1807" s="1" t="s">
        <v>1563</v>
      </c>
      <c r="D1807" s="16">
        <v>14463</v>
      </c>
      <c r="E1807" s="13" t="s">
        <v>1965</v>
      </c>
      <c r="J1807" s="5" t="str">
        <f t="shared" si="56"/>
        <v>A10</v>
      </c>
      <c r="K1807" s="5"/>
      <c r="L1807" s="5" t="str">
        <f t="shared" si="57"/>
        <v>A10</v>
      </c>
    </row>
    <row r="1808" spans="3:12" ht="15.6" x14ac:dyDescent="0.3">
      <c r="C1808" s="1" t="s">
        <v>1564</v>
      </c>
      <c r="D1808" s="16">
        <v>14465</v>
      </c>
      <c r="E1808" s="13" t="s">
        <v>1965</v>
      </c>
      <c r="J1808" s="5" t="str">
        <f t="shared" si="56"/>
        <v>A10</v>
      </c>
      <c r="K1808" s="5"/>
      <c r="L1808" s="5" t="str">
        <f t="shared" si="57"/>
        <v>A10</v>
      </c>
    </row>
    <row r="1809" spans="3:12" ht="15.6" x14ac:dyDescent="0.3">
      <c r="C1809" s="1" t="s">
        <v>1565</v>
      </c>
      <c r="D1809" s="16">
        <v>14465</v>
      </c>
      <c r="E1809" s="13" t="s">
        <v>1965</v>
      </c>
      <c r="J1809" s="5" t="str">
        <f t="shared" si="56"/>
        <v>A10</v>
      </c>
      <c r="K1809" s="5"/>
      <c r="L1809" s="5" t="str">
        <f t="shared" si="57"/>
        <v>A10</v>
      </c>
    </row>
    <row r="1810" spans="3:12" ht="15.6" x14ac:dyDescent="0.3">
      <c r="C1810" s="1" t="s">
        <v>1566</v>
      </c>
      <c r="D1810" s="16">
        <v>14465</v>
      </c>
      <c r="E1810" s="13" t="s">
        <v>1965</v>
      </c>
      <c r="J1810" s="5" t="str">
        <f t="shared" si="56"/>
        <v>A10</v>
      </c>
      <c r="K1810" s="5"/>
      <c r="L1810" s="5" t="str">
        <f t="shared" si="57"/>
        <v>A11</v>
      </c>
    </row>
    <row r="1811" spans="3:12" ht="15.6" x14ac:dyDescent="0.3">
      <c r="C1811" s="1" t="s">
        <v>1567</v>
      </c>
      <c r="D1811" s="16">
        <v>14544</v>
      </c>
      <c r="E1811" s="13" t="s">
        <v>1966</v>
      </c>
      <c r="J1811" s="5" t="str">
        <f t="shared" si="56"/>
        <v>A11</v>
      </c>
      <c r="K1811" s="5"/>
      <c r="L1811" s="5" t="str">
        <f t="shared" si="57"/>
        <v>A10</v>
      </c>
    </row>
    <row r="1812" spans="3:12" ht="15.6" x14ac:dyDescent="0.3">
      <c r="C1812" s="1" t="s">
        <v>1568</v>
      </c>
      <c r="D1812" s="16">
        <v>14450</v>
      </c>
      <c r="E1812" s="13" t="s">
        <v>1965</v>
      </c>
      <c r="J1812" s="5" t="str">
        <f t="shared" si="56"/>
        <v>A10</v>
      </c>
      <c r="K1812" s="5"/>
      <c r="L1812" s="5" t="str">
        <f t="shared" si="57"/>
        <v>A10</v>
      </c>
    </row>
    <row r="1813" spans="3:12" ht="15.6" x14ac:dyDescent="0.3">
      <c r="C1813" s="1" t="s">
        <v>1569</v>
      </c>
      <c r="D1813" s="16">
        <v>14308</v>
      </c>
      <c r="E1813" s="13" t="s">
        <v>1965</v>
      </c>
      <c r="J1813" s="5" t="str">
        <f t="shared" si="56"/>
        <v>A10</v>
      </c>
      <c r="K1813" s="5"/>
      <c r="L1813" s="5" t="str">
        <f t="shared" si="57"/>
        <v>A10</v>
      </c>
    </row>
    <row r="1814" spans="3:12" ht="15.6" x14ac:dyDescent="0.3">
      <c r="C1814" s="1" t="s">
        <v>1570</v>
      </c>
      <c r="D1814" s="16">
        <v>14427</v>
      </c>
      <c r="E1814" s="13" t="s">
        <v>1965</v>
      </c>
      <c r="J1814" s="5" t="str">
        <f t="shared" si="56"/>
        <v>A10</v>
      </c>
      <c r="K1814" s="5"/>
      <c r="L1814" s="5" t="str">
        <f t="shared" si="57"/>
        <v>A10</v>
      </c>
    </row>
    <row r="1815" spans="3:12" ht="15.6" x14ac:dyDescent="0.3">
      <c r="C1815" s="1" t="s">
        <v>1571</v>
      </c>
      <c r="D1815" s="16">
        <v>14408</v>
      </c>
      <c r="E1815" s="13" t="s">
        <v>1965</v>
      </c>
      <c r="J1815" s="5" t="str">
        <f t="shared" si="56"/>
        <v>A10</v>
      </c>
      <c r="K1815" s="5"/>
      <c r="L1815" s="5" t="str">
        <f t="shared" si="57"/>
        <v>A10</v>
      </c>
    </row>
    <row r="1816" spans="3:12" ht="15.6" x14ac:dyDescent="0.3">
      <c r="C1816" s="1" t="s">
        <v>1572</v>
      </c>
      <c r="D1816" s="16">
        <v>14408</v>
      </c>
      <c r="E1816" s="13" t="s">
        <v>1965</v>
      </c>
      <c r="J1816" s="5" t="str">
        <f t="shared" si="56"/>
        <v>A10</v>
      </c>
      <c r="K1816" s="5"/>
      <c r="L1816" s="5" t="str">
        <f t="shared" si="57"/>
        <v>A10</v>
      </c>
    </row>
    <row r="1817" spans="3:12" ht="15.6" x14ac:dyDescent="0.3">
      <c r="C1817" s="1" t="s">
        <v>1573</v>
      </c>
      <c r="D1817" s="16">
        <v>14408</v>
      </c>
      <c r="E1817" s="13" t="s">
        <v>1965</v>
      </c>
      <c r="J1817" s="5" t="str">
        <f t="shared" si="56"/>
        <v>A10</v>
      </c>
      <c r="K1817" s="5"/>
      <c r="L1817" s="5" t="str">
        <f t="shared" si="57"/>
        <v>A10</v>
      </c>
    </row>
    <row r="1818" spans="3:12" ht="15.6" x14ac:dyDescent="0.3">
      <c r="C1818" s="1" t="s">
        <v>1574</v>
      </c>
      <c r="D1818" s="16">
        <v>14408</v>
      </c>
      <c r="E1818" s="13" t="s">
        <v>1965</v>
      </c>
      <c r="J1818" s="5" t="str">
        <f t="shared" si="56"/>
        <v>A10</v>
      </c>
      <c r="K1818" s="5"/>
      <c r="L1818" s="5" t="str">
        <f t="shared" si="57"/>
        <v>A10</v>
      </c>
    </row>
    <row r="1819" spans="3:12" ht="15.6" x14ac:dyDescent="0.3">
      <c r="C1819" s="1" t="s">
        <v>1575</v>
      </c>
      <c r="D1819" s="16">
        <v>14408</v>
      </c>
      <c r="E1819" s="13" t="s">
        <v>1965</v>
      </c>
      <c r="J1819" s="5" t="str">
        <f t="shared" si="56"/>
        <v>A10</v>
      </c>
      <c r="K1819" s="5"/>
      <c r="L1819" s="5" t="str">
        <f t="shared" si="57"/>
        <v>A11</v>
      </c>
    </row>
    <row r="1820" spans="3:12" ht="15.6" x14ac:dyDescent="0.3">
      <c r="C1820" s="1" t="s">
        <v>1576</v>
      </c>
      <c r="D1820" s="16">
        <v>14529</v>
      </c>
      <c r="E1820" s="13" t="s">
        <v>1966</v>
      </c>
      <c r="J1820" s="5" t="str">
        <f t="shared" si="56"/>
        <v>A11</v>
      </c>
      <c r="K1820" s="5"/>
      <c r="L1820" s="5" t="str">
        <f t="shared" si="57"/>
        <v>A10</v>
      </c>
    </row>
    <row r="1821" spans="3:12" ht="15.6" x14ac:dyDescent="0.3">
      <c r="C1821" s="1" t="s">
        <v>1577</v>
      </c>
      <c r="D1821" s="16">
        <v>14490</v>
      </c>
      <c r="E1821" s="13" t="s">
        <v>1965</v>
      </c>
      <c r="J1821" s="5" t="str">
        <f t="shared" si="56"/>
        <v>A10</v>
      </c>
      <c r="K1821" s="5"/>
      <c r="L1821" s="5" t="str">
        <f t="shared" si="57"/>
        <v>A10</v>
      </c>
    </row>
    <row r="1822" spans="3:12" ht="15.6" x14ac:dyDescent="0.3">
      <c r="C1822" s="1" t="s">
        <v>1578</v>
      </c>
      <c r="D1822" s="16">
        <v>14469</v>
      </c>
      <c r="E1822" s="13" t="s">
        <v>1965</v>
      </c>
      <c r="J1822" s="5" t="str">
        <f t="shared" si="56"/>
        <v>A10</v>
      </c>
      <c r="K1822" s="5"/>
      <c r="L1822" s="5" t="str">
        <f t="shared" si="57"/>
        <v>A10</v>
      </c>
    </row>
    <row r="1823" spans="3:12" ht="15.6" x14ac:dyDescent="0.3">
      <c r="C1823" s="1" t="s">
        <v>1579</v>
      </c>
      <c r="D1823" s="16">
        <v>14469</v>
      </c>
      <c r="E1823" s="13" t="s">
        <v>1965</v>
      </c>
      <c r="J1823" s="5" t="str">
        <f t="shared" si="56"/>
        <v>A10</v>
      </c>
      <c r="K1823" s="5"/>
      <c r="L1823" s="5" t="str">
        <f t="shared" si="57"/>
        <v>A10</v>
      </c>
    </row>
    <row r="1824" spans="3:12" ht="15.6" x14ac:dyDescent="0.3">
      <c r="C1824" s="1" t="s">
        <v>1580</v>
      </c>
      <c r="D1824" s="16">
        <v>14469</v>
      </c>
      <c r="E1824" s="13" t="s">
        <v>1965</v>
      </c>
      <c r="J1824" s="5" t="str">
        <f t="shared" si="56"/>
        <v>A10</v>
      </c>
      <c r="K1824" s="5"/>
      <c r="L1824" s="5" t="str">
        <f t="shared" si="57"/>
        <v>A10</v>
      </c>
    </row>
    <row r="1825" spans="3:12" ht="15.6" x14ac:dyDescent="0.3">
      <c r="C1825" s="1" t="s">
        <v>1581</v>
      </c>
      <c r="D1825" s="16">
        <v>14409</v>
      </c>
      <c r="E1825" s="13" t="s">
        <v>1965</v>
      </c>
      <c r="J1825" s="5" t="str">
        <f t="shared" si="56"/>
        <v>A10</v>
      </c>
      <c r="K1825" s="5"/>
      <c r="L1825" s="5" t="str">
        <f t="shared" si="57"/>
        <v>A10</v>
      </c>
    </row>
    <row r="1826" spans="3:12" ht="15.6" x14ac:dyDescent="0.3">
      <c r="C1826" s="3">
        <v>43466</v>
      </c>
      <c r="D1826" s="16">
        <v>14409</v>
      </c>
      <c r="E1826" s="13" t="s">
        <v>1965</v>
      </c>
      <c r="J1826" s="5" t="str">
        <f t="shared" si="56"/>
        <v>A10</v>
      </c>
      <c r="K1826" s="5"/>
      <c r="L1826" s="5" t="str">
        <f t="shared" si="57"/>
        <v>A10</v>
      </c>
    </row>
    <row r="1827" spans="3:12" ht="15.6" x14ac:dyDescent="0.3">
      <c r="C1827" s="1" t="s">
        <v>1582</v>
      </c>
      <c r="D1827" s="16">
        <v>14393</v>
      </c>
      <c r="E1827" s="13" t="s">
        <v>1965</v>
      </c>
      <c r="J1827" s="5" t="str">
        <f t="shared" si="56"/>
        <v>A10</v>
      </c>
      <c r="K1827" s="5"/>
      <c r="L1827" s="5" t="str">
        <f t="shared" si="57"/>
        <v>A10</v>
      </c>
    </row>
    <row r="1828" spans="3:12" ht="15.6" x14ac:dyDescent="0.3">
      <c r="C1828" s="1" t="s">
        <v>1583</v>
      </c>
      <c r="D1828" s="16">
        <v>14402</v>
      </c>
      <c r="E1828" s="13" t="s">
        <v>1965</v>
      </c>
      <c r="J1828" s="5" t="str">
        <f t="shared" si="56"/>
        <v>A10</v>
      </c>
      <c r="K1828" s="5"/>
      <c r="L1828" s="5" t="str">
        <f t="shared" si="57"/>
        <v>A10</v>
      </c>
    </row>
    <row r="1829" spans="3:12" ht="15.6" x14ac:dyDescent="0.3">
      <c r="C1829" s="1" t="s">
        <v>1584</v>
      </c>
      <c r="D1829" s="16">
        <v>14278</v>
      </c>
      <c r="E1829" s="13" t="s">
        <v>1965</v>
      </c>
      <c r="J1829" s="5" t="str">
        <f t="shared" si="56"/>
        <v>A10</v>
      </c>
      <c r="K1829" s="5"/>
      <c r="L1829" s="5" t="str">
        <f t="shared" si="57"/>
        <v>A10</v>
      </c>
    </row>
    <row r="1830" spans="3:12" ht="15.6" x14ac:dyDescent="0.3">
      <c r="C1830" s="3">
        <v>43586</v>
      </c>
      <c r="D1830" s="16">
        <v>14278</v>
      </c>
      <c r="E1830" s="13" t="s">
        <v>1965</v>
      </c>
      <c r="J1830" s="5" t="str">
        <f t="shared" si="56"/>
        <v>A10</v>
      </c>
      <c r="K1830" s="5"/>
      <c r="L1830" s="5" t="str">
        <f t="shared" si="57"/>
        <v>A10</v>
      </c>
    </row>
    <row r="1831" spans="3:12" ht="15.6" x14ac:dyDescent="0.3">
      <c r="C1831" s="3">
        <v>43617</v>
      </c>
      <c r="D1831" s="16">
        <v>14278</v>
      </c>
      <c r="E1831" s="13" t="s">
        <v>1965</v>
      </c>
      <c r="J1831" s="5" t="str">
        <f t="shared" si="56"/>
        <v>A10</v>
      </c>
      <c r="K1831" s="5"/>
      <c r="L1831" s="5" t="str">
        <f t="shared" si="57"/>
        <v>A9</v>
      </c>
    </row>
    <row r="1832" spans="3:12" ht="15.6" x14ac:dyDescent="0.3">
      <c r="C1832" s="1" t="s">
        <v>1585</v>
      </c>
      <c r="D1832" s="16">
        <v>14034</v>
      </c>
      <c r="E1832" s="13" t="s">
        <v>1964</v>
      </c>
      <c r="J1832" s="5" t="str">
        <f t="shared" si="56"/>
        <v>A9</v>
      </c>
      <c r="K1832" s="5"/>
      <c r="L1832" s="5" t="str">
        <f t="shared" si="57"/>
        <v>A9</v>
      </c>
    </row>
    <row r="1833" spans="3:12" ht="15.6" x14ac:dyDescent="0.3">
      <c r="C1833" s="1" t="s">
        <v>1586</v>
      </c>
      <c r="D1833" s="16">
        <v>13961</v>
      </c>
      <c r="E1833" s="13" t="s">
        <v>1964</v>
      </c>
      <c r="J1833" s="5" t="str">
        <f t="shared" si="56"/>
        <v>A9</v>
      </c>
      <c r="K1833" s="5"/>
      <c r="L1833" s="5" t="str">
        <f t="shared" si="57"/>
        <v>A9</v>
      </c>
    </row>
    <row r="1834" spans="3:12" ht="15.6" x14ac:dyDescent="0.3">
      <c r="C1834" s="1" t="s">
        <v>1587</v>
      </c>
      <c r="D1834" s="16">
        <v>14049</v>
      </c>
      <c r="E1834" s="13" t="s">
        <v>1964</v>
      </c>
      <c r="J1834" s="5" t="str">
        <f t="shared" si="56"/>
        <v>A9</v>
      </c>
      <c r="K1834" s="5"/>
      <c r="L1834" s="5" t="str">
        <f t="shared" si="57"/>
        <v>A9</v>
      </c>
    </row>
    <row r="1835" spans="3:12" ht="15.6" x14ac:dyDescent="0.3">
      <c r="C1835" s="1" t="s">
        <v>1588</v>
      </c>
      <c r="D1835" s="16">
        <v>14023</v>
      </c>
      <c r="E1835" s="13" t="s">
        <v>1964</v>
      </c>
      <c r="J1835" s="5" t="str">
        <f t="shared" si="56"/>
        <v>A9</v>
      </c>
      <c r="K1835" s="5"/>
      <c r="L1835" s="5" t="str">
        <f t="shared" si="57"/>
        <v>A9</v>
      </c>
    </row>
    <row r="1836" spans="3:12" ht="15.6" x14ac:dyDescent="0.3">
      <c r="C1836" s="1" t="s">
        <v>1589</v>
      </c>
      <c r="D1836" s="16">
        <v>14006</v>
      </c>
      <c r="E1836" s="13" t="s">
        <v>1964</v>
      </c>
      <c r="J1836" s="5" t="str">
        <f t="shared" si="56"/>
        <v>A9</v>
      </c>
      <c r="K1836" s="5"/>
      <c r="L1836" s="5" t="str">
        <f t="shared" si="57"/>
        <v>A9</v>
      </c>
    </row>
    <row r="1837" spans="3:12" ht="15.6" x14ac:dyDescent="0.3">
      <c r="C1837" s="3">
        <v>43800</v>
      </c>
      <c r="D1837" s="16">
        <v>14006</v>
      </c>
      <c r="E1837" s="13" t="s">
        <v>1964</v>
      </c>
      <c r="J1837" s="5" t="str">
        <f t="shared" si="56"/>
        <v>A9</v>
      </c>
      <c r="K1837" s="5"/>
      <c r="L1837" s="5" t="str">
        <f t="shared" si="57"/>
        <v>A9</v>
      </c>
    </row>
    <row r="1838" spans="3:12" ht="15.6" x14ac:dyDescent="0.3">
      <c r="C1838" s="1" t="s">
        <v>1590</v>
      </c>
      <c r="D1838" s="16">
        <v>14006</v>
      </c>
      <c r="E1838" s="13" t="s">
        <v>1964</v>
      </c>
      <c r="J1838" s="5" t="str">
        <f t="shared" si="56"/>
        <v>A9</v>
      </c>
      <c r="K1838" s="5"/>
      <c r="L1838" s="5" t="str">
        <f t="shared" si="57"/>
        <v>A9</v>
      </c>
    </row>
    <row r="1839" spans="3:12" ht="15.6" x14ac:dyDescent="0.3">
      <c r="C1839" s="1" t="s">
        <v>1591</v>
      </c>
      <c r="D1839" s="16">
        <v>13982</v>
      </c>
      <c r="E1839" s="13" t="s">
        <v>1964</v>
      </c>
      <c r="J1839" s="5" t="str">
        <f t="shared" si="56"/>
        <v>A9</v>
      </c>
      <c r="K1839" s="5"/>
      <c r="L1839" s="5" t="str">
        <f t="shared" si="57"/>
        <v>A9</v>
      </c>
    </row>
    <row r="1840" spans="3:12" ht="15.6" x14ac:dyDescent="0.3">
      <c r="C1840" s="1" t="s">
        <v>1592</v>
      </c>
      <c r="D1840" s="16">
        <v>14014</v>
      </c>
      <c r="E1840" s="13" t="s">
        <v>1964</v>
      </c>
      <c r="J1840" s="5" t="str">
        <f t="shared" si="56"/>
        <v>A9</v>
      </c>
      <c r="K1840" s="5"/>
      <c r="L1840" s="5" t="str">
        <f t="shared" si="57"/>
        <v>A9</v>
      </c>
    </row>
    <row r="1841" spans="3:12" ht="15.6" x14ac:dyDescent="0.3">
      <c r="C1841" s="1" t="s">
        <v>1593</v>
      </c>
      <c r="D1841" s="16">
        <v>14083</v>
      </c>
      <c r="E1841" s="13" t="s">
        <v>1964</v>
      </c>
      <c r="J1841" s="5" t="str">
        <f t="shared" si="56"/>
        <v>A9</v>
      </c>
      <c r="K1841" s="5"/>
      <c r="L1841" s="5" t="str">
        <f t="shared" si="57"/>
        <v>A9</v>
      </c>
    </row>
    <row r="1842" spans="3:12" ht="15.6" x14ac:dyDescent="0.3">
      <c r="C1842" s="1" t="s">
        <v>1594</v>
      </c>
      <c r="D1842" s="16">
        <v>14087</v>
      </c>
      <c r="E1842" s="13" t="s">
        <v>1964</v>
      </c>
      <c r="J1842" s="5" t="str">
        <f t="shared" si="56"/>
        <v>A9</v>
      </c>
      <c r="K1842" s="5"/>
      <c r="L1842" s="5" t="str">
        <f t="shared" si="57"/>
        <v>A9</v>
      </c>
    </row>
    <row r="1843" spans="3:12" ht="15.6" x14ac:dyDescent="0.3">
      <c r="C1843" s="1" t="s">
        <v>1595</v>
      </c>
      <c r="D1843" s="16">
        <v>14111</v>
      </c>
      <c r="E1843" s="13" t="s">
        <v>1964</v>
      </c>
      <c r="J1843" s="5" t="str">
        <f t="shared" si="56"/>
        <v>A9</v>
      </c>
      <c r="K1843" s="5"/>
      <c r="L1843" s="5" t="str">
        <f t="shared" si="57"/>
        <v>A9</v>
      </c>
    </row>
    <row r="1844" spans="3:12" ht="15.6" x14ac:dyDescent="0.3">
      <c r="C1844" s="1" t="s">
        <v>1596</v>
      </c>
      <c r="D1844" s="16">
        <v>14111</v>
      </c>
      <c r="E1844" s="13" t="s">
        <v>1964</v>
      </c>
      <c r="J1844" s="5" t="str">
        <f t="shared" si="56"/>
        <v>A9</v>
      </c>
      <c r="K1844" s="5"/>
      <c r="L1844" s="5" t="str">
        <f t="shared" si="57"/>
        <v>A9</v>
      </c>
    </row>
    <row r="1845" spans="3:12" ht="15.6" x14ac:dyDescent="0.3">
      <c r="C1845" s="1" t="s">
        <v>1597</v>
      </c>
      <c r="D1845" s="16">
        <v>14111</v>
      </c>
      <c r="E1845" s="13" t="s">
        <v>1964</v>
      </c>
      <c r="J1845" s="5" t="str">
        <f t="shared" si="56"/>
        <v>A9</v>
      </c>
      <c r="K1845" s="5"/>
      <c r="L1845" s="5" t="str">
        <f t="shared" si="57"/>
        <v>A9</v>
      </c>
    </row>
    <row r="1846" spans="3:12" ht="15.6" x14ac:dyDescent="0.3">
      <c r="C1846" s="1" t="s">
        <v>1598</v>
      </c>
      <c r="D1846" s="16">
        <v>14141</v>
      </c>
      <c r="E1846" s="13" t="s">
        <v>1964</v>
      </c>
      <c r="J1846" s="5" t="str">
        <f t="shared" si="56"/>
        <v>A9</v>
      </c>
      <c r="K1846" s="5"/>
      <c r="L1846" s="5" t="str">
        <f t="shared" si="57"/>
        <v>A9</v>
      </c>
    </row>
    <row r="1847" spans="3:12" ht="15.6" x14ac:dyDescent="0.3">
      <c r="C1847" s="1" t="s">
        <v>1599</v>
      </c>
      <c r="D1847" s="16">
        <v>14150</v>
      </c>
      <c r="E1847" s="13" t="s">
        <v>1964</v>
      </c>
      <c r="J1847" s="5" t="str">
        <f t="shared" si="56"/>
        <v>A9</v>
      </c>
      <c r="K1847" s="5"/>
      <c r="L1847" s="5" t="str">
        <f t="shared" si="57"/>
        <v>A9</v>
      </c>
    </row>
    <row r="1848" spans="3:12" ht="15.6" x14ac:dyDescent="0.3">
      <c r="C1848" s="1" t="s">
        <v>1600</v>
      </c>
      <c r="D1848" s="16">
        <v>14117</v>
      </c>
      <c r="E1848" s="13" t="s">
        <v>1964</v>
      </c>
      <c r="J1848" s="5" t="str">
        <f t="shared" si="56"/>
        <v>A9</v>
      </c>
      <c r="K1848" s="5"/>
      <c r="L1848" s="5" t="str">
        <f t="shared" si="57"/>
        <v>A9</v>
      </c>
    </row>
    <row r="1849" spans="3:12" ht="15.6" x14ac:dyDescent="0.3">
      <c r="C1849" s="1" t="s">
        <v>1601</v>
      </c>
      <c r="D1849" s="16">
        <v>14070</v>
      </c>
      <c r="E1849" s="13" t="s">
        <v>1964</v>
      </c>
      <c r="J1849" s="5" t="str">
        <f t="shared" si="56"/>
        <v>A9</v>
      </c>
      <c r="K1849" s="5"/>
      <c r="L1849" s="5" t="str">
        <f t="shared" si="57"/>
        <v>A9</v>
      </c>
    </row>
    <row r="1850" spans="3:12" ht="15.6" x14ac:dyDescent="0.3">
      <c r="C1850" s="1" t="s">
        <v>1602</v>
      </c>
      <c r="D1850" s="16">
        <v>14092</v>
      </c>
      <c r="E1850" s="13" t="s">
        <v>1964</v>
      </c>
      <c r="J1850" s="5" t="str">
        <f t="shared" si="56"/>
        <v>A9</v>
      </c>
      <c r="K1850" s="5"/>
      <c r="L1850" s="5" t="str">
        <f t="shared" si="57"/>
        <v>A9</v>
      </c>
    </row>
    <row r="1851" spans="3:12" ht="15.6" x14ac:dyDescent="0.3">
      <c r="C1851" s="1" t="s">
        <v>1603</v>
      </c>
      <c r="D1851" s="16">
        <v>14092</v>
      </c>
      <c r="E1851" s="13" t="s">
        <v>1964</v>
      </c>
      <c r="J1851" s="5" t="str">
        <f t="shared" si="56"/>
        <v>A9</v>
      </c>
      <c r="K1851" s="5"/>
      <c r="L1851" s="5" t="str">
        <f t="shared" si="57"/>
        <v>A9</v>
      </c>
    </row>
    <row r="1852" spans="3:12" ht="15.6" x14ac:dyDescent="0.3">
      <c r="C1852" s="1" t="s">
        <v>1604</v>
      </c>
      <c r="D1852" s="16">
        <v>14092</v>
      </c>
      <c r="E1852" s="13" t="s">
        <v>1964</v>
      </c>
      <c r="J1852" s="5" t="str">
        <f t="shared" si="56"/>
        <v>A9</v>
      </c>
      <c r="K1852" s="5"/>
      <c r="L1852" s="5" t="str">
        <f t="shared" si="57"/>
        <v>A9</v>
      </c>
    </row>
    <row r="1853" spans="3:12" ht="15.6" x14ac:dyDescent="0.3">
      <c r="C1853" s="1" t="s">
        <v>1605</v>
      </c>
      <c r="D1853" s="16">
        <v>13968</v>
      </c>
      <c r="E1853" s="13" t="s">
        <v>1964</v>
      </c>
      <c r="J1853" s="5" t="str">
        <f t="shared" si="56"/>
        <v>A9</v>
      </c>
      <c r="K1853" s="5"/>
      <c r="L1853" s="5" t="str">
        <f t="shared" si="57"/>
        <v>A9</v>
      </c>
    </row>
    <row r="1854" spans="3:12" ht="15.6" x14ac:dyDescent="0.3">
      <c r="C1854" s="1" t="s">
        <v>1606</v>
      </c>
      <c r="D1854" s="16">
        <v>14028</v>
      </c>
      <c r="E1854" s="13" t="s">
        <v>1964</v>
      </c>
      <c r="J1854" s="5" t="str">
        <f t="shared" si="56"/>
        <v>A9</v>
      </c>
      <c r="K1854" s="5"/>
      <c r="L1854" s="5" t="str">
        <f t="shared" si="57"/>
        <v>A9</v>
      </c>
    </row>
    <row r="1855" spans="3:12" ht="15.6" x14ac:dyDescent="0.3">
      <c r="C1855" s="1" t="s">
        <v>1607</v>
      </c>
      <c r="D1855" s="16">
        <v>14041</v>
      </c>
      <c r="E1855" s="13" t="s">
        <v>1964</v>
      </c>
      <c r="J1855" s="5" t="str">
        <f t="shared" si="56"/>
        <v>A9</v>
      </c>
      <c r="K1855" s="5"/>
      <c r="L1855" s="5" t="str">
        <f t="shared" si="57"/>
        <v>A9</v>
      </c>
    </row>
    <row r="1856" spans="3:12" ht="15.6" x14ac:dyDescent="0.3">
      <c r="C1856" s="1" t="s">
        <v>1608</v>
      </c>
      <c r="D1856" s="16">
        <v>14002</v>
      </c>
      <c r="E1856" s="13" t="s">
        <v>1964</v>
      </c>
      <c r="J1856" s="5" t="str">
        <f t="shared" si="56"/>
        <v>A9</v>
      </c>
      <c r="K1856" s="5"/>
      <c r="L1856" s="5" t="str">
        <f t="shared" si="57"/>
        <v>A9</v>
      </c>
    </row>
    <row r="1857" spans="3:12" ht="15.6" x14ac:dyDescent="0.3">
      <c r="C1857" s="1" t="s">
        <v>1609</v>
      </c>
      <c r="D1857" s="16">
        <v>13908</v>
      </c>
      <c r="E1857" s="13" t="s">
        <v>1964</v>
      </c>
      <c r="J1857" s="5" t="str">
        <f t="shared" si="56"/>
        <v>A9</v>
      </c>
      <c r="K1857" s="5"/>
      <c r="L1857" s="5" t="str">
        <f t="shared" si="57"/>
        <v>A9</v>
      </c>
    </row>
    <row r="1858" spans="3:12" ht="15.6" x14ac:dyDescent="0.3">
      <c r="C1858" s="3">
        <v>43498</v>
      </c>
      <c r="D1858" s="16">
        <v>13908</v>
      </c>
      <c r="E1858" s="13" t="s">
        <v>1964</v>
      </c>
      <c r="J1858" s="5" t="str">
        <f t="shared" si="56"/>
        <v>A9</v>
      </c>
      <c r="K1858" s="5"/>
      <c r="L1858" s="5" t="str">
        <f t="shared" si="57"/>
        <v>A9</v>
      </c>
    </row>
    <row r="1859" spans="3:12" ht="15.6" x14ac:dyDescent="0.3">
      <c r="C1859" s="3">
        <v>43526</v>
      </c>
      <c r="D1859" s="16">
        <v>13908</v>
      </c>
      <c r="E1859" s="13" t="s">
        <v>1964</v>
      </c>
      <c r="J1859" s="5" t="str">
        <f t="shared" si="56"/>
        <v>A9</v>
      </c>
      <c r="K1859" s="5"/>
      <c r="L1859" s="5" t="str">
        <f t="shared" si="57"/>
        <v>A9</v>
      </c>
    </row>
    <row r="1860" spans="3:12" ht="15.6" x14ac:dyDescent="0.3">
      <c r="C1860" s="1" t="s">
        <v>1610</v>
      </c>
      <c r="D1860" s="16">
        <v>13906</v>
      </c>
      <c r="E1860" s="13" t="s">
        <v>1964</v>
      </c>
      <c r="J1860" s="5" t="str">
        <f t="shared" si="56"/>
        <v>A9</v>
      </c>
      <c r="K1860" s="5"/>
      <c r="L1860" s="5" t="str">
        <f t="shared" si="57"/>
        <v>A9</v>
      </c>
    </row>
    <row r="1861" spans="3:12" ht="15.6" x14ac:dyDescent="0.3">
      <c r="C1861" s="3">
        <v>43587</v>
      </c>
      <c r="D1861" s="16">
        <v>13906</v>
      </c>
      <c r="E1861" s="13" t="s">
        <v>1964</v>
      </c>
      <c r="J1861" s="5" t="str">
        <f t="shared" si="56"/>
        <v>A9</v>
      </c>
      <c r="K1861" s="5"/>
      <c r="L1861" s="5" t="str">
        <f t="shared" si="57"/>
        <v>A9</v>
      </c>
    </row>
    <row r="1862" spans="3:12" ht="15.6" x14ac:dyDescent="0.3">
      <c r="C1862" s="1" t="s">
        <v>1611</v>
      </c>
      <c r="D1862" s="16">
        <v>13877</v>
      </c>
      <c r="E1862" s="13" t="s">
        <v>1964</v>
      </c>
      <c r="J1862" s="5" t="str">
        <f t="shared" si="56"/>
        <v>A9</v>
      </c>
      <c r="K1862" s="5"/>
      <c r="L1862" s="5" t="str">
        <f t="shared" si="57"/>
        <v>A9</v>
      </c>
    </row>
    <row r="1863" spans="3:12" ht="15.6" x14ac:dyDescent="0.3">
      <c r="C1863" s="1" t="s">
        <v>1612</v>
      </c>
      <c r="D1863" s="16">
        <v>13908</v>
      </c>
      <c r="E1863" s="13" t="s">
        <v>1964</v>
      </c>
      <c r="J1863" s="5" t="str">
        <f t="shared" ref="J1863:J1926" si="58">L1862</f>
        <v>A9</v>
      </c>
      <c r="K1863" s="5"/>
      <c r="L1863" s="5" t="str">
        <f t="shared" si="57"/>
        <v>A9</v>
      </c>
    </row>
    <row r="1864" spans="3:12" ht="15.6" x14ac:dyDescent="0.3">
      <c r="C1864" s="1" t="s">
        <v>1613</v>
      </c>
      <c r="D1864" s="16">
        <v>13922</v>
      </c>
      <c r="E1864" s="13" t="s">
        <v>1964</v>
      </c>
      <c r="J1864" s="5" t="str">
        <f t="shared" si="58"/>
        <v>A9</v>
      </c>
      <c r="K1864" s="5"/>
      <c r="L1864" s="5" t="str">
        <f t="shared" ref="L1864:L1927" si="59">E1865</f>
        <v>A9</v>
      </c>
    </row>
    <row r="1865" spans="3:12" ht="15.6" x14ac:dyDescent="0.3">
      <c r="C1865" s="3">
        <v>43710</v>
      </c>
      <c r="D1865" s="16">
        <v>13922</v>
      </c>
      <c r="E1865" s="13" t="s">
        <v>1964</v>
      </c>
      <c r="J1865" s="5" t="str">
        <f t="shared" si="58"/>
        <v>A9</v>
      </c>
      <c r="K1865" s="5"/>
      <c r="L1865" s="5" t="str">
        <f t="shared" si="59"/>
        <v>A9</v>
      </c>
    </row>
    <row r="1866" spans="3:12" ht="15.6" x14ac:dyDescent="0.3">
      <c r="C1866" s="3">
        <v>43740</v>
      </c>
      <c r="D1866" s="16">
        <v>13922</v>
      </c>
      <c r="E1866" s="13" t="s">
        <v>1964</v>
      </c>
      <c r="J1866" s="5" t="str">
        <f t="shared" si="58"/>
        <v>A9</v>
      </c>
      <c r="K1866" s="5"/>
      <c r="L1866" s="5" t="str">
        <f t="shared" si="59"/>
        <v>A9</v>
      </c>
    </row>
    <row r="1867" spans="3:12" ht="15.6" x14ac:dyDescent="0.3">
      <c r="C1867" s="1" t="s">
        <v>1614</v>
      </c>
      <c r="D1867" s="16">
        <v>13925</v>
      </c>
      <c r="E1867" s="13" t="s">
        <v>1964</v>
      </c>
      <c r="J1867" s="5" t="str">
        <f t="shared" si="58"/>
        <v>A9</v>
      </c>
      <c r="K1867" s="5"/>
      <c r="L1867" s="5" t="str">
        <f t="shared" si="59"/>
        <v>A9</v>
      </c>
    </row>
    <row r="1868" spans="3:12" ht="15.6" x14ac:dyDescent="0.3">
      <c r="C1868" s="1" t="s">
        <v>1615</v>
      </c>
      <c r="D1868" s="16">
        <v>14018</v>
      </c>
      <c r="E1868" s="13" t="s">
        <v>1964</v>
      </c>
      <c r="J1868" s="5" t="str">
        <f t="shared" si="58"/>
        <v>A9</v>
      </c>
      <c r="K1868" s="5"/>
      <c r="L1868" s="5" t="str">
        <f t="shared" si="59"/>
        <v>A9</v>
      </c>
    </row>
    <row r="1869" spans="3:12" ht="15.6" x14ac:dyDescent="0.3">
      <c r="C1869" s="1" t="s">
        <v>1616</v>
      </c>
      <c r="D1869" s="16">
        <v>13957</v>
      </c>
      <c r="E1869" s="13" t="s">
        <v>1964</v>
      </c>
      <c r="J1869" s="5" t="str">
        <f t="shared" si="58"/>
        <v>A9</v>
      </c>
      <c r="K1869" s="5"/>
      <c r="L1869" s="5" t="str">
        <f t="shared" si="59"/>
        <v>A9</v>
      </c>
    </row>
    <row r="1870" spans="3:12" ht="15.6" x14ac:dyDescent="0.3">
      <c r="C1870" s="1" t="s">
        <v>1617</v>
      </c>
      <c r="D1870" s="16">
        <v>14023</v>
      </c>
      <c r="E1870" s="13" t="s">
        <v>1964</v>
      </c>
      <c r="J1870" s="5" t="str">
        <f t="shared" si="58"/>
        <v>A9</v>
      </c>
      <c r="K1870" s="5"/>
      <c r="L1870" s="5" t="str">
        <f t="shared" si="59"/>
        <v>A9</v>
      </c>
    </row>
    <row r="1871" spans="3:12" ht="15.6" x14ac:dyDescent="0.3">
      <c r="C1871" s="1" t="s">
        <v>1618</v>
      </c>
      <c r="D1871" s="16">
        <v>14045</v>
      </c>
      <c r="E1871" s="13" t="s">
        <v>1964</v>
      </c>
      <c r="J1871" s="5" t="str">
        <f t="shared" si="58"/>
        <v>A9</v>
      </c>
      <c r="K1871" s="5"/>
      <c r="L1871" s="5" t="str">
        <f t="shared" si="59"/>
        <v>A9</v>
      </c>
    </row>
    <row r="1872" spans="3:12" ht="15.6" x14ac:dyDescent="0.3">
      <c r="C1872" s="1" t="s">
        <v>1619</v>
      </c>
      <c r="D1872" s="16">
        <v>14045</v>
      </c>
      <c r="E1872" s="13" t="s">
        <v>1964</v>
      </c>
      <c r="J1872" s="5" t="str">
        <f t="shared" si="58"/>
        <v>A9</v>
      </c>
      <c r="K1872" s="5"/>
      <c r="L1872" s="5" t="str">
        <f t="shared" si="59"/>
        <v>A9</v>
      </c>
    </row>
    <row r="1873" spans="3:12" ht="15.6" x14ac:dyDescent="0.3">
      <c r="C1873" s="1" t="s">
        <v>1620</v>
      </c>
      <c r="D1873" s="16">
        <v>14045</v>
      </c>
      <c r="E1873" s="13" t="s">
        <v>1964</v>
      </c>
      <c r="J1873" s="5" t="str">
        <f t="shared" si="58"/>
        <v>A9</v>
      </c>
      <c r="K1873" s="5"/>
      <c r="L1873" s="5" t="str">
        <f t="shared" si="59"/>
        <v>A9</v>
      </c>
    </row>
    <row r="1874" spans="3:12" ht="15.6" x14ac:dyDescent="0.3">
      <c r="C1874" s="1" t="s">
        <v>1621</v>
      </c>
      <c r="D1874" s="16">
        <v>14035</v>
      </c>
      <c r="E1874" s="13" t="s">
        <v>1964</v>
      </c>
      <c r="J1874" s="5" t="str">
        <f t="shared" si="58"/>
        <v>A9</v>
      </c>
      <c r="K1874" s="5"/>
      <c r="L1874" s="5" t="str">
        <f t="shared" si="59"/>
        <v>A9</v>
      </c>
    </row>
    <row r="1875" spans="3:12" ht="15.6" x14ac:dyDescent="0.3">
      <c r="C1875" s="1" t="s">
        <v>1622</v>
      </c>
      <c r="D1875" s="16">
        <v>14048</v>
      </c>
      <c r="E1875" s="13" t="s">
        <v>1964</v>
      </c>
      <c r="J1875" s="5" t="str">
        <f t="shared" si="58"/>
        <v>A9</v>
      </c>
      <c r="K1875" s="5"/>
      <c r="L1875" s="5" t="str">
        <f t="shared" si="59"/>
        <v>A9</v>
      </c>
    </row>
    <row r="1876" spans="3:12" ht="15.6" x14ac:dyDescent="0.3">
      <c r="C1876" s="1" t="s">
        <v>1623</v>
      </c>
      <c r="D1876" s="16">
        <v>13985</v>
      </c>
      <c r="E1876" s="13" t="s">
        <v>1964</v>
      </c>
      <c r="J1876" s="5" t="str">
        <f t="shared" si="58"/>
        <v>A9</v>
      </c>
      <c r="K1876" s="5"/>
      <c r="L1876" s="5" t="str">
        <f t="shared" si="59"/>
        <v>A9</v>
      </c>
    </row>
    <row r="1877" spans="3:12" ht="15.6" x14ac:dyDescent="0.3">
      <c r="C1877" s="1" t="s">
        <v>1624</v>
      </c>
      <c r="D1877" s="16">
        <v>13987</v>
      </c>
      <c r="E1877" s="13" t="s">
        <v>1964</v>
      </c>
      <c r="J1877" s="5" t="str">
        <f t="shared" si="58"/>
        <v>A9</v>
      </c>
      <c r="K1877" s="5"/>
      <c r="L1877" s="5" t="str">
        <f t="shared" si="59"/>
        <v>A9</v>
      </c>
    </row>
    <row r="1878" spans="3:12" ht="15.6" x14ac:dyDescent="0.3">
      <c r="C1878" s="1" t="s">
        <v>1625</v>
      </c>
      <c r="D1878" s="16">
        <v>14009</v>
      </c>
      <c r="E1878" s="13" t="s">
        <v>1964</v>
      </c>
      <c r="J1878" s="5" t="str">
        <f t="shared" si="58"/>
        <v>A9</v>
      </c>
      <c r="K1878" s="5"/>
      <c r="L1878" s="5" t="str">
        <f t="shared" si="59"/>
        <v>A9</v>
      </c>
    </row>
    <row r="1879" spans="3:12" ht="15.6" x14ac:dyDescent="0.3">
      <c r="C1879" s="1" t="s">
        <v>1626</v>
      </c>
      <c r="D1879" s="16">
        <v>14009</v>
      </c>
      <c r="E1879" s="13" t="s">
        <v>1964</v>
      </c>
      <c r="J1879" s="5" t="str">
        <f t="shared" si="58"/>
        <v>A9</v>
      </c>
      <c r="K1879" s="5"/>
      <c r="L1879" s="5" t="str">
        <f t="shared" si="59"/>
        <v>A9</v>
      </c>
    </row>
    <row r="1880" spans="3:12" ht="15.6" x14ac:dyDescent="0.3">
      <c r="C1880" s="1" t="s">
        <v>1627</v>
      </c>
      <c r="D1880" s="16">
        <v>14009</v>
      </c>
      <c r="E1880" s="13" t="s">
        <v>1964</v>
      </c>
      <c r="J1880" s="5" t="str">
        <f t="shared" si="58"/>
        <v>A9</v>
      </c>
      <c r="K1880" s="5"/>
      <c r="L1880" s="5" t="str">
        <f t="shared" si="59"/>
        <v>A9</v>
      </c>
    </row>
    <row r="1881" spans="3:12" ht="15.6" x14ac:dyDescent="0.3">
      <c r="C1881" s="1" t="s">
        <v>1628</v>
      </c>
      <c r="D1881" s="16">
        <v>13937</v>
      </c>
      <c r="E1881" s="13" t="s">
        <v>1964</v>
      </c>
      <c r="J1881" s="5" t="str">
        <f t="shared" si="58"/>
        <v>A9</v>
      </c>
      <c r="K1881" s="5"/>
      <c r="L1881" s="5" t="str">
        <f t="shared" si="59"/>
        <v>A9</v>
      </c>
    </row>
    <row r="1882" spans="3:12" ht="15.6" x14ac:dyDescent="0.3">
      <c r="C1882" s="1" t="s">
        <v>1629</v>
      </c>
      <c r="D1882" s="16">
        <v>13920</v>
      </c>
      <c r="E1882" s="13" t="s">
        <v>1964</v>
      </c>
      <c r="J1882" s="5" t="str">
        <f t="shared" si="58"/>
        <v>A9</v>
      </c>
      <c r="K1882" s="5"/>
      <c r="L1882" s="5" t="str">
        <f t="shared" si="59"/>
        <v>A9</v>
      </c>
    </row>
    <row r="1883" spans="3:12" ht="15.6" x14ac:dyDescent="0.3">
      <c r="C1883" s="1" t="s">
        <v>1630</v>
      </c>
      <c r="D1883" s="16">
        <v>13934</v>
      </c>
      <c r="E1883" s="13" t="s">
        <v>1964</v>
      </c>
      <c r="J1883" s="5" t="str">
        <f t="shared" si="58"/>
        <v>A9</v>
      </c>
      <c r="K1883" s="5"/>
      <c r="L1883" s="5" t="str">
        <f t="shared" si="59"/>
        <v>A9</v>
      </c>
    </row>
    <row r="1884" spans="3:12" ht="15.6" x14ac:dyDescent="0.3">
      <c r="C1884" s="1" t="s">
        <v>1631</v>
      </c>
      <c r="D1884" s="16">
        <v>13992</v>
      </c>
      <c r="E1884" s="13" t="s">
        <v>1964</v>
      </c>
      <c r="J1884" s="5" t="str">
        <f t="shared" si="58"/>
        <v>A9</v>
      </c>
      <c r="K1884" s="5"/>
      <c r="L1884" s="5" t="str">
        <f t="shared" si="59"/>
        <v>A9</v>
      </c>
    </row>
    <row r="1885" spans="3:12" ht="15.6" x14ac:dyDescent="0.3">
      <c r="C1885" s="1" t="s">
        <v>1632</v>
      </c>
      <c r="D1885" s="16">
        <v>14040</v>
      </c>
      <c r="E1885" s="13" t="s">
        <v>1964</v>
      </c>
      <c r="J1885" s="5" t="str">
        <f t="shared" si="58"/>
        <v>A9</v>
      </c>
      <c r="K1885" s="5"/>
      <c r="L1885" s="5" t="str">
        <f t="shared" si="59"/>
        <v>A9</v>
      </c>
    </row>
    <row r="1886" spans="3:12" ht="15.6" x14ac:dyDescent="0.3">
      <c r="C1886" s="3">
        <v>43499</v>
      </c>
      <c r="D1886" s="16">
        <v>14040</v>
      </c>
      <c r="E1886" s="13" t="s">
        <v>1964</v>
      </c>
      <c r="J1886" s="5" t="str">
        <f t="shared" si="58"/>
        <v>A9</v>
      </c>
      <c r="K1886" s="5"/>
      <c r="L1886" s="5" t="str">
        <f t="shared" si="59"/>
        <v>A9</v>
      </c>
    </row>
    <row r="1887" spans="3:12" ht="15.6" x14ac:dyDescent="0.3">
      <c r="C1887" s="3">
        <v>43527</v>
      </c>
      <c r="D1887" s="16">
        <v>14040</v>
      </c>
      <c r="E1887" s="13" t="s">
        <v>1964</v>
      </c>
      <c r="J1887" s="5" t="str">
        <f t="shared" si="58"/>
        <v>A9</v>
      </c>
      <c r="K1887" s="5"/>
      <c r="L1887" s="5" t="str">
        <f t="shared" si="59"/>
        <v>A9</v>
      </c>
    </row>
    <row r="1888" spans="3:12" ht="15.6" x14ac:dyDescent="0.3">
      <c r="C1888" s="1" t="s">
        <v>1633</v>
      </c>
      <c r="D1888" s="16">
        <v>14078</v>
      </c>
      <c r="E1888" s="13" t="s">
        <v>1964</v>
      </c>
      <c r="J1888" s="5" t="str">
        <f t="shared" si="58"/>
        <v>A9</v>
      </c>
      <c r="K1888" s="5"/>
      <c r="L1888" s="5" t="str">
        <f t="shared" si="59"/>
        <v>A9</v>
      </c>
    </row>
    <row r="1889" spans="3:12" ht="15.6" x14ac:dyDescent="0.3">
      <c r="C1889" s="1" t="s">
        <v>1634</v>
      </c>
      <c r="D1889" s="16">
        <v>14075</v>
      </c>
      <c r="E1889" s="13" t="s">
        <v>1964</v>
      </c>
      <c r="J1889" s="5" t="str">
        <f t="shared" si="58"/>
        <v>A9</v>
      </c>
      <c r="K1889" s="5"/>
      <c r="L1889" s="5" t="str">
        <f t="shared" si="59"/>
        <v>A9</v>
      </c>
    </row>
    <row r="1890" spans="3:12" ht="15.6" x14ac:dyDescent="0.3">
      <c r="C1890" s="1" t="s">
        <v>1635</v>
      </c>
      <c r="D1890" s="16">
        <v>14058</v>
      </c>
      <c r="E1890" s="13" t="s">
        <v>1964</v>
      </c>
      <c r="J1890" s="5" t="str">
        <f t="shared" si="58"/>
        <v>A9</v>
      </c>
      <c r="K1890" s="5"/>
      <c r="L1890" s="5" t="str">
        <f t="shared" si="59"/>
        <v>A9</v>
      </c>
    </row>
    <row r="1891" spans="3:12" ht="15.6" x14ac:dyDescent="0.3">
      <c r="C1891" s="3">
        <v>43649</v>
      </c>
      <c r="D1891" s="16">
        <v>14058</v>
      </c>
      <c r="E1891" s="13" t="s">
        <v>1964</v>
      </c>
      <c r="J1891" s="5" t="str">
        <f t="shared" si="58"/>
        <v>A9</v>
      </c>
      <c r="K1891" s="5"/>
      <c r="L1891" s="5" t="str">
        <f t="shared" si="59"/>
        <v>A9</v>
      </c>
    </row>
    <row r="1892" spans="3:12" ht="15.6" x14ac:dyDescent="0.3">
      <c r="C1892" s="1" t="s">
        <v>1636</v>
      </c>
      <c r="D1892" s="16">
        <v>14152</v>
      </c>
      <c r="E1892" s="13" t="s">
        <v>1964</v>
      </c>
      <c r="J1892" s="5" t="str">
        <f t="shared" si="58"/>
        <v>A9</v>
      </c>
      <c r="K1892" s="5"/>
      <c r="L1892" s="5" t="str">
        <f t="shared" si="59"/>
        <v>A9</v>
      </c>
    </row>
    <row r="1893" spans="3:12" ht="15.6" x14ac:dyDescent="0.3">
      <c r="C1893" s="3">
        <v>43711</v>
      </c>
      <c r="D1893" s="16">
        <v>14152</v>
      </c>
      <c r="E1893" s="13" t="s">
        <v>1964</v>
      </c>
      <c r="J1893" s="5" t="str">
        <f t="shared" si="58"/>
        <v>A9</v>
      </c>
      <c r="K1893" s="5"/>
      <c r="L1893" s="5" t="str">
        <f t="shared" si="59"/>
        <v>A9</v>
      </c>
    </row>
    <row r="1894" spans="3:12" ht="15.6" x14ac:dyDescent="0.3">
      <c r="C1894" s="3">
        <v>43741</v>
      </c>
      <c r="D1894" s="16">
        <v>14152</v>
      </c>
      <c r="E1894" s="13" t="s">
        <v>1964</v>
      </c>
      <c r="J1894" s="5" t="str">
        <f t="shared" si="58"/>
        <v>A9</v>
      </c>
      <c r="K1894" s="5"/>
      <c r="L1894" s="5" t="str">
        <f t="shared" si="59"/>
        <v>A10</v>
      </c>
    </row>
    <row r="1895" spans="3:12" ht="15.6" x14ac:dyDescent="0.3">
      <c r="C1895" s="1" t="s">
        <v>1637</v>
      </c>
      <c r="D1895" s="16">
        <v>14252</v>
      </c>
      <c r="E1895" s="13" t="s">
        <v>1965</v>
      </c>
      <c r="J1895" s="5" t="str">
        <f t="shared" si="58"/>
        <v>A10</v>
      </c>
      <c r="K1895" s="5"/>
      <c r="L1895" s="5" t="str">
        <f t="shared" si="59"/>
        <v>A9</v>
      </c>
    </row>
    <row r="1896" spans="3:12" ht="15.6" x14ac:dyDescent="0.3">
      <c r="C1896" s="1" t="s">
        <v>1638</v>
      </c>
      <c r="D1896" s="16">
        <v>14180</v>
      </c>
      <c r="E1896" s="13" t="s">
        <v>1964</v>
      </c>
      <c r="J1896" s="5" t="str">
        <f t="shared" si="58"/>
        <v>A9</v>
      </c>
      <c r="K1896" s="5"/>
      <c r="L1896" s="5" t="str">
        <f t="shared" si="59"/>
        <v>A10</v>
      </c>
    </row>
    <row r="1897" spans="3:12" ht="15.6" x14ac:dyDescent="0.3">
      <c r="C1897" s="1" t="s">
        <v>1639</v>
      </c>
      <c r="D1897" s="16">
        <v>14198</v>
      </c>
      <c r="E1897" s="13" t="s">
        <v>1965</v>
      </c>
      <c r="J1897" s="5" t="str">
        <f t="shared" si="58"/>
        <v>A10</v>
      </c>
      <c r="K1897" s="5"/>
      <c r="L1897" s="5" t="str">
        <f t="shared" si="59"/>
        <v>A9</v>
      </c>
    </row>
    <row r="1898" spans="3:12" ht="15.6" x14ac:dyDescent="0.3">
      <c r="C1898" s="1" t="s">
        <v>1640</v>
      </c>
      <c r="D1898" s="16">
        <v>14182</v>
      </c>
      <c r="E1898" s="13" t="s">
        <v>1964</v>
      </c>
      <c r="J1898" s="5" t="str">
        <f t="shared" si="58"/>
        <v>A9</v>
      </c>
      <c r="K1898" s="5"/>
      <c r="L1898" s="5" t="str">
        <f t="shared" si="59"/>
        <v>A10</v>
      </c>
    </row>
    <row r="1899" spans="3:12" ht="15.6" x14ac:dyDescent="0.3">
      <c r="C1899" s="1" t="s">
        <v>1641</v>
      </c>
      <c r="D1899" s="16">
        <v>14238</v>
      </c>
      <c r="E1899" s="13" t="s">
        <v>1965</v>
      </c>
      <c r="J1899" s="5" t="str">
        <f t="shared" si="58"/>
        <v>A10</v>
      </c>
      <c r="K1899" s="5"/>
      <c r="L1899" s="5" t="str">
        <f t="shared" si="59"/>
        <v>A10</v>
      </c>
    </row>
    <row r="1900" spans="3:12" ht="15.6" x14ac:dyDescent="0.3">
      <c r="C1900" s="1" t="s">
        <v>1642</v>
      </c>
      <c r="D1900" s="16">
        <v>14238</v>
      </c>
      <c r="E1900" s="13" t="s">
        <v>1965</v>
      </c>
      <c r="J1900" s="5" t="str">
        <f t="shared" si="58"/>
        <v>A10</v>
      </c>
      <c r="K1900" s="5"/>
      <c r="L1900" s="5" t="str">
        <f t="shared" si="59"/>
        <v>A10</v>
      </c>
    </row>
    <row r="1901" spans="3:12" ht="15.6" x14ac:dyDescent="0.3">
      <c r="C1901" s="1" t="s">
        <v>1643</v>
      </c>
      <c r="D1901" s="16">
        <v>14238</v>
      </c>
      <c r="E1901" s="13" t="s">
        <v>1965</v>
      </c>
      <c r="J1901" s="5" t="str">
        <f t="shared" si="58"/>
        <v>A10</v>
      </c>
      <c r="K1901" s="5"/>
      <c r="L1901" s="5" t="str">
        <f t="shared" si="59"/>
        <v>A9</v>
      </c>
    </row>
    <row r="1902" spans="3:12" ht="15.6" x14ac:dyDescent="0.3">
      <c r="C1902" s="1" t="s">
        <v>1644</v>
      </c>
      <c r="D1902" s="16">
        <v>14171</v>
      </c>
      <c r="E1902" s="13" t="s">
        <v>1964</v>
      </c>
      <c r="J1902" s="5" t="str">
        <f t="shared" si="58"/>
        <v>A9</v>
      </c>
      <c r="K1902" s="5"/>
      <c r="L1902" s="5" t="str">
        <f t="shared" si="59"/>
        <v>A9</v>
      </c>
    </row>
    <row r="1903" spans="3:12" ht="15.6" x14ac:dyDescent="0.3">
      <c r="C1903" s="1" t="s">
        <v>1645</v>
      </c>
      <c r="D1903" s="16">
        <v>14157</v>
      </c>
      <c r="E1903" s="13" t="s">
        <v>1964</v>
      </c>
      <c r="J1903" s="5" t="str">
        <f t="shared" si="58"/>
        <v>A9</v>
      </c>
      <c r="K1903" s="5"/>
      <c r="L1903" s="5" t="str">
        <f t="shared" si="59"/>
        <v>A9</v>
      </c>
    </row>
    <row r="1904" spans="3:12" ht="15.6" x14ac:dyDescent="0.3">
      <c r="C1904" s="1" t="s">
        <v>1646</v>
      </c>
      <c r="D1904" s="16">
        <v>14160</v>
      </c>
      <c r="E1904" s="13" t="s">
        <v>1964</v>
      </c>
      <c r="J1904" s="5" t="str">
        <f t="shared" si="58"/>
        <v>A9</v>
      </c>
      <c r="K1904" s="5"/>
      <c r="L1904" s="5" t="str">
        <f t="shared" si="59"/>
        <v>A9</v>
      </c>
    </row>
    <row r="1905" spans="3:12" ht="15.6" x14ac:dyDescent="0.3">
      <c r="C1905" s="1" t="s">
        <v>1647</v>
      </c>
      <c r="D1905" s="16">
        <v>14031</v>
      </c>
      <c r="E1905" s="13" t="s">
        <v>1964</v>
      </c>
      <c r="J1905" s="5" t="str">
        <f t="shared" si="58"/>
        <v>A9</v>
      </c>
      <c r="K1905" s="5"/>
      <c r="L1905" s="5" t="str">
        <f t="shared" si="59"/>
        <v>A9</v>
      </c>
    </row>
    <row r="1906" spans="3:12" ht="15.6" x14ac:dyDescent="0.3">
      <c r="C1906" s="1" t="s">
        <v>1648</v>
      </c>
      <c r="D1906" s="16">
        <v>14086</v>
      </c>
      <c r="E1906" s="13" t="s">
        <v>1964</v>
      </c>
      <c r="J1906" s="5" t="str">
        <f t="shared" si="58"/>
        <v>A9</v>
      </c>
      <c r="K1906" s="5"/>
      <c r="L1906" s="5" t="str">
        <f t="shared" si="59"/>
        <v>A9</v>
      </c>
    </row>
    <row r="1907" spans="3:12" ht="15.6" x14ac:dyDescent="0.3">
      <c r="C1907" s="1" t="s">
        <v>1649</v>
      </c>
      <c r="D1907" s="16">
        <v>14086</v>
      </c>
      <c r="E1907" s="13" t="s">
        <v>1964</v>
      </c>
      <c r="J1907" s="5" t="str">
        <f t="shared" si="58"/>
        <v>A9</v>
      </c>
      <c r="K1907" s="5"/>
      <c r="L1907" s="5" t="str">
        <f t="shared" si="59"/>
        <v>A9</v>
      </c>
    </row>
    <row r="1908" spans="3:12" ht="15.6" x14ac:dyDescent="0.3">
      <c r="C1908" s="1" t="s">
        <v>1650</v>
      </c>
      <c r="D1908" s="16">
        <v>14086</v>
      </c>
      <c r="E1908" s="13" t="s">
        <v>1964</v>
      </c>
      <c r="J1908" s="5" t="str">
        <f t="shared" si="58"/>
        <v>A9</v>
      </c>
      <c r="K1908" s="5"/>
      <c r="L1908" s="5" t="str">
        <f t="shared" si="59"/>
        <v>A9</v>
      </c>
    </row>
    <row r="1909" spans="3:12" ht="15.6" x14ac:dyDescent="0.3">
      <c r="C1909" s="1" t="s">
        <v>1651</v>
      </c>
      <c r="D1909" s="16">
        <v>14152</v>
      </c>
      <c r="E1909" s="13" t="s">
        <v>1964</v>
      </c>
      <c r="J1909" s="5" t="str">
        <f t="shared" si="58"/>
        <v>A9</v>
      </c>
      <c r="K1909" s="5"/>
      <c r="L1909" s="5" t="str">
        <f t="shared" si="59"/>
        <v>A9</v>
      </c>
    </row>
    <row r="1910" spans="3:12" ht="15.6" x14ac:dyDescent="0.3">
      <c r="C1910" s="1" t="s">
        <v>1652</v>
      </c>
      <c r="D1910" s="16">
        <v>14100</v>
      </c>
      <c r="E1910" s="13" t="s">
        <v>1964</v>
      </c>
      <c r="J1910" s="5" t="str">
        <f t="shared" si="58"/>
        <v>A9</v>
      </c>
      <c r="K1910" s="5"/>
      <c r="L1910" s="5" t="str">
        <f t="shared" si="59"/>
        <v>A9</v>
      </c>
    </row>
    <row r="1911" spans="3:12" ht="15.6" x14ac:dyDescent="0.3">
      <c r="C1911" s="1" t="s">
        <v>1653</v>
      </c>
      <c r="D1911" s="16">
        <v>14131</v>
      </c>
      <c r="E1911" s="13" t="s">
        <v>1964</v>
      </c>
      <c r="J1911" s="5" t="str">
        <f t="shared" si="58"/>
        <v>A9</v>
      </c>
      <c r="K1911" s="5"/>
      <c r="L1911" s="5" t="str">
        <f t="shared" si="59"/>
        <v>A9</v>
      </c>
    </row>
    <row r="1912" spans="3:12" ht="15.6" x14ac:dyDescent="0.3">
      <c r="C1912" s="1" t="s">
        <v>1654</v>
      </c>
      <c r="D1912" s="16">
        <v>14184</v>
      </c>
      <c r="E1912" s="13" t="s">
        <v>1964</v>
      </c>
      <c r="J1912" s="5" t="str">
        <f t="shared" si="58"/>
        <v>A9</v>
      </c>
      <c r="K1912" s="5"/>
      <c r="L1912" s="5" t="str">
        <f t="shared" si="59"/>
        <v>A9</v>
      </c>
    </row>
    <row r="1913" spans="3:12" ht="15.6" x14ac:dyDescent="0.3">
      <c r="C1913" s="1" t="s">
        <v>1655</v>
      </c>
      <c r="D1913" s="16">
        <v>14173</v>
      </c>
      <c r="E1913" s="13" t="s">
        <v>1964</v>
      </c>
      <c r="J1913" s="5" t="str">
        <f t="shared" si="58"/>
        <v>A9</v>
      </c>
      <c r="K1913" s="5"/>
      <c r="L1913" s="5" t="str">
        <f t="shared" si="59"/>
        <v>A9</v>
      </c>
    </row>
    <row r="1914" spans="3:12" ht="15.6" x14ac:dyDescent="0.3">
      <c r="C1914" s="1" t="s">
        <v>1656</v>
      </c>
      <c r="D1914" s="16">
        <v>14173</v>
      </c>
      <c r="E1914" s="13" t="s">
        <v>1964</v>
      </c>
      <c r="J1914" s="5" t="str">
        <f t="shared" si="58"/>
        <v>A9</v>
      </c>
      <c r="K1914" s="5"/>
      <c r="L1914" s="5" t="str">
        <f t="shared" si="59"/>
        <v>A9</v>
      </c>
    </row>
    <row r="1915" spans="3:12" ht="15.6" x14ac:dyDescent="0.3">
      <c r="C1915" s="1" t="s">
        <v>1657</v>
      </c>
      <c r="D1915" s="16">
        <v>14173</v>
      </c>
      <c r="E1915" s="13" t="s">
        <v>1964</v>
      </c>
      <c r="J1915" s="5" t="str">
        <f t="shared" si="58"/>
        <v>A9</v>
      </c>
      <c r="K1915" s="5"/>
      <c r="L1915" s="5" t="str">
        <f t="shared" si="59"/>
        <v>A9</v>
      </c>
    </row>
    <row r="1916" spans="3:12" ht="15.6" x14ac:dyDescent="0.3">
      <c r="C1916" s="1" t="s">
        <v>1658</v>
      </c>
      <c r="D1916" s="16">
        <v>14160</v>
      </c>
      <c r="E1916" s="13" t="s">
        <v>1964</v>
      </c>
      <c r="J1916" s="5" t="str">
        <f t="shared" si="58"/>
        <v>A9</v>
      </c>
      <c r="K1916" s="5"/>
      <c r="L1916" s="5" t="str">
        <f t="shared" si="59"/>
        <v>A9</v>
      </c>
    </row>
    <row r="1917" spans="3:12" ht="15.6" x14ac:dyDescent="0.3">
      <c r="C1917" s="1" t="s">
        <v>1659</v>
      </c>
      <c r="D1917" s="16">
        <v>14166</v>
      </c>
      <c r="E1917" s="13" t="s">
        <v>1964</v>
      </c>
      <c r="J1917" s="5" t="str">
        <f t="shared" si="58"/>
        <v>A9</v>
      </c>
      <c r="K1917" s="5"/>
      <c r="L1917" s="5" t="str">
        <f t="shared" si="59"/>
        <v>A9</v>
      </c>
    </row>
    <row r="1918" spans="3:12" ht="15.6" x14ac:dyDescent="0.3">
      <c r="C1918" s="3">
        <v>43528</v>
      </c>
      <c r="D1918" s="16">
        <v>14166</v>
      </c>
      <c r="E1918" s="13" t="s">
        <v>1964</v>
      </c>
      <c r="J1918" s="5" t="str">
        <f t="shared" si="58"/>
        <v>A9</v>
      </c>
      <c r="K1918" s="5"/>
      <c r="L1918" s="5" t="str">
        <f t="shared" si="59"/>
        <v>A9</v>
      </c>
    </row>
    <row r="1919" spans="3:12" ht="15.6" x14ac:dyDescent="0.3">
      <c r="C1919" s="1" t="s">
        <v>1660</v>
      </c>
      <c r="D1919" s="16">
        <v>14111</v>
      </c>
      <c r="E1919" s="13" t="s">
        <v>1964</v>
      </c>
      <c r="J1919" s="5" t="str">
        <f t="shared" si="58"/>
        <v>A9</v>
      </c>
      <c r="K1919" s="5"/>
      <c r="L1919" s="5" t="str">
        <f t="shared" si="59"/>
        <v>A9</v>
      </c>
    </row>
    <row r="1920" spans="3:12" ht="15.6" x14ac:dyDescent="0.3">
      <c r="C1920" s="1" t="s">
        <v>1661</v>
      </c>
      <c r="D1920" s="16">
        <v>14087</v>
      </c>
      <c r="E1920" s="13" t="s">
        <v>1964</v>
      </c>
      <c r="J1920" s="5" t="str">
        <f t="shared" si="58"/>
        <v>A9</v>
      </c>
      <c r="K1920" s="5"/>
      <c r="L1920" s="5" t="str">
        <f t="shared" si="59"/>
        <v>A9</v>
      </c>
    </row>
    <row r="1921" spans="3:12" ht="15.6" x14ac:dyDescent="0.3">
      <c r="C1921" s="3">
        <v>43620</v>
      </c>
      <c r="D1921" s="16">
        <v>14087</v>
      </c>
      <c r="E1921" s="13" t="s">
        <v>1964</v>
      </c>
      <c r="J1921" s="5" t="str">
        <f t="shared" si="58"/>
        <v>A9</v>
      </c>
      <c r="K1921" s="5"/>
      <c r="L1921" s="5" t="str">
        <f t="shared" si="59"/>
        <v>A9</v>
      </c>
    </row>
    <row r="1922" spans="3:12" ht="15.6" x14ac:dyDescent="0.3">
      <c r="C1922" s="3">
        <v>43650</v>
      </c>
      <c r="D1922" s="16">
        <v>14087</v>
      </c>
      <c r="E1922" s="13" t="s">
        <v>1964</v>
      </c>
      <c r="J1922" s="5" t="str">
        <f t="shared" si="58"/>
        <v>A9</v>
      </c>
      <c r="K1922" s="5"/>
      <c r="L1922" s="5" t="str">
        <f t="shared" si="59"/>
        <v>A9</v>
      </c>
    </row>
    <row r="1923" spans="3:12" ht="15.6" x14ac:dyDescent="0.3">
      <c r="C1923" s="1" t="s">
        <v>1662</v>
      </c>
      <c r="D1923" s="16">
        <v>14074</v>
      </c>
      <c r="E1923" s="13" t="s">
        <v>1964</v>
      </c>
      <c r="J1923" s="5" t="str">
        <f t="shared" si="58"/>
        <v>A9</v>
      </c>
      <c r="K1923" s="5"/>
      <c r="L1923" s="5" t="str">
        <f t="shared" si="59"/>
        <v>A9</v>
      </c>
    </row>
    <row r="1924" spans="3:12" ht="15.6" x14ac:dyDescent="0.3">
      <c r="C1924" s="1" t="s">
        <v>1663</v>
      </c>
      <c r="D1924" s="16">
        <v>14079</v>
      </c>
      <c r="E1924" s="13" t="s">
        <v>1964</v>
      </c>
      <c r="J1924" s="5" t="str">
        <f t="shared" si="58"/>
        <v>A9</v>
      </c>
      <c r="K1924" s="5"/>
      <c r="L1924" s="5" t="str">
        <f t="shared" si="59"/>
        <v>A9</v>
      </c>
    </row>
    <row r="1925" spans="3:12" ht="15.6" x14ac:dyDescent="0.3">
      <c r="C1925" s="1" t="s">
        <v>1664</v>
      </c>
      <c r="D1925" s="16">
        <v>14084</v>
      </c>
      <c r="E1925" s="13" t="s">
        <v>1964</v>
      </c>
      <c r="J1925" s="5" t="str">
        <f t="shared" si="58"/>
        <v>A9</v>
      </c>
      <c r="K1925" s="5"/>
      <c r="L1925" s="5" t="str">
        <f t="shared" si="59"/>
        <v>A9</v>
      </c>
    </row>
    <row r="1926" spans="3:12" ht="15.6" x14ac:dyDescent="0.3">
      <c r="C1926" s="1" t="s">
        <v>1665</v>
      </c>
      <c r="D1926" s="16">
        <v>14085</v>
      </c>
      <c r="E1926" s="13" t="s">
        <v>1964</v>
      </c>
      <c r="J1926" s="5" t="str">
        <f t="shared" si="58"/>
        <v>A9</v>
      </c>
      <c r="K1926" s="5"/>
      <c r="L1926" s="5" t="str">
        <f t="shared" si="59"/>
        <v>A9</v>
      </c>
    </row>
    <row r="1927" spans="3:12" ht="15.6" x14ac:dyDescent="0.3">
      <c r="C1927" s="1" t="s">
        <v>1666</v>
      </c>
      <c r="D1927" s="16">
        <v>14082</v>
      </c>
      <c r="E1927" s="13" t="s">
        <v>1964</v>
      </c>
      <c r="J1927" s="5" t="str">
        <f t="shared" ref="J1927:J1990" si="60">L1926</f>
        <v>A9</v>
      </c>
      <c r="K1927" s="5"/>
      <c r="L1927" s="5" t="str">
        <f t="shared" si="59"/>
        <v>A9</v>
      </c>
    </row>
    <row r="1928" spans="3:12" ht="15.6" x14ac:dyDescent="0.3">
      <c r="C1928" s="1" t="s">
        <v>1667</v>
      </c>
      <c r="D1928" s="16">
        <v>14082</v>
      </c>
      <c r="E1928" s="13" t="s">
        <v>1964</v>
      </c>
      <c r="J1928" s="5" t="str">
        <f t="shared" si="60"/>
        <v>A9</v>
      </c>
      <c r="K1928" s="5"/>
      <c r="L1928" s="5" t="str">
        <f t="shared" ref="L1928:L1991" si="61">E1929</f>
        <v>A9</v>
      </c>
    </row>
    <row r="1929" spans="3:12" ht="15.6" x14ac:dyDescent="0.3">
      <c r="C1929" s="1" t="s">
        <v>1668</v>
      </c>
      <c r="D1929" s="16">
        <v>14082</v>
      </c>
      <c r="E1929" s="13" t="s">
        <v>1964</v>
      </c>
      <c r="J1929" s="5" t="str">
        <f t="shared" si="60"/>
        <v>A9</v>
      </c>
      <c r="K1929" s="5"/>
      <c r="L1929" s="5" t="str">
        <f t="shared" si="61"/>
        <v>A9</v>
      </c>
    </row>
    <row r="1930" spans="3:12" ht="15.6" x14ac:dyDescent="0.3">
      <c r="C1930" s="1" t="s">
        <v>1669</v>
      </c>
      <c r="D1930" s="16">
        <v>13997</v>
      </c>
      <c r="E1930" s="13" t="s">
        <v>1964</v>
      </c>
      <c r="J1930" s="5" t="str">
        <f t="shared" si="60"/>
        <v>A9</v>
      </c>
      <c r="K1930" s="5"/>
      <c r="L1930" s="5" t="str">
        <f t="shared" si="61"/>
        <v>A9</v>
      </c>
    </row>
    <row r="1931" spans="3:12" ht="15.6" x14ac:dyDescent="0.3">
      <c r="C1931" s="1" t="s">
        <v>1670</v>
      </c>
      <c r="D1931" s="16">
        <v>13996</v>
      </c>
      <c r="E1931" s="13" t="s">
        <v>1964</v>
      </c>
      <c r="J1931" s="5" t="str">
        <f t="shared" si="60"/>
        <v>A9</v>
      </c>
      <c r="K1931" s="5"/>
      <c r="L1931" s="5" t="str">
        <f t="shared" si="61"/>
        <v>A9</v>
      </c>
    </row>
    <row r="1932" spans="3:12" ht="15.6" x14ac:dyDescent="0.3">
      <c r="C1932" s="1" t="s">
        <v>1671</v>
      </c>
      <c r="D1932" s="16">
        <v>13996</v>
      </c>
      <c r="E1932" s="13" t="s">
        <v>1964</v>
      </c>
      <c r="J1932" s="5" t="str">
        <f t="shared" si="60"/>
        <v>A9</v>
      </c>
      <c r="K1932" s="5"/>
      <c r="L1932" s="5" t="str">
        <f t="shared" si="61"/>
        <v>A9</v>
      </c>
    </row>
    <row r="1933" spans="3:12" ht="15.6" x14ac:dyDescent="0.3">
      <c r="C1933" s="1" t="s">
        <v>1672</v>
      </c>
      <c r="D1933" s="16">
        <v>13946</v>
      </c>
      <c r="E1933" s="13" t="s">
        <v>1964</v>
      </c>
      <c r="J1933" s="5" t="str">
        <f t="shared" si="60"/>
        <v>A9</v>
      </c>
      <c r="K1933" s="5"/>
      <c r="L1933" s="5" t="str">
        <f t="shared" si="61"/>
        <v>A9</v>
      </c>
    </row>
    <row r="1934" spans="3:12" ht="15.6" x14ac:dyDescent="0.3">
      <c r="C1934" s="1" t="s">
        <v>1673</v>
      </c>
      <c r="D1934" s="16">
        <v>13946</v>
      </c>
      <c r="E1934" s="13" t="s">
        <v>1964</v>
      </c>
      <c r="J1934" s="5" t="str">
        <f t="shared" si="60"/>
        <v>A9</v>
      </c>
      <c r="K1934" s="5"/>
      <c r="L1934" s="5" t="str">
        <f t="shared" si="61"/>
        <v>A9</v>
      </c>
    </row>
    <row r="1935" spans="3:12" ht="15.6" x14ac:dyDescent="0.3">
      <c r="C1935" s="1" t="s">
        <v>1674</v>
      </c>
      <c r="D1935" s="16">
        <v>13946</v>
      </c>
      <c r="E1935" s="13" t="s">
        <v>1964</v>
      </c>
      <c r="J1935" s="5" t="str">
        <f t="shared" si="60"/>
        <v>A9</v>
      </c>
      <c r="K1935" s="5"/>
      <c r="L1935" s="5" t="str">
        <f t="shared" si="61"/>
        <v>A9</v>
      </c>
    </row>
    <row r="1936" spans="3:12" ht="15.6" x14ac:dyDescent="0.3">
      <c r="C1936" s="1" t="s">
        <v>1675</v>
      </c>
      <c r="D1936" s="16">
        <v>13946</v>
      </c>
      <c r="E1936" s="13" t="s">
        <v>1964</v>
      </c>
      <c r="J1936" s="5" t="str">
        <f t="shared" si="60"/>
        <v>A9</v>
      </c>
      <c r="K1936" s="5"/>
      <c r="L1936" s="5" t="str">
        <f t="shared" si="61"/>
        <v>A9</v>
      </c>
    </row>
    <row r="1937" spans="3:12" ht="15.6" x14ac:dyDescent="0.3">
      <c r="C1937" s="1" t="s">
        <v>1676</v>
      </c>
      <c r="D1937" s="16">
        <v>13986</v>
      </c>
      <c r="E1937" s="13" t="s">
        <v>1964</v>
      </c>
      <c r="J1937" s="5" t="str">
        <f t="shared" si="60"/>
        <v>A9</v>
      </c>
      <c r="K1937" s="5"/>
      <c r="L1937" s="5" t="str">
        <f t="shared" si="61"/>
        <v>A9</v>
      </c>
    </row>
    <row r="1938" spans="3:12" ht="15.6" x14ac:dyDescent="0.3">
      <c r="C1938" s="1" t="s">
        <v>1677</v>
      </c>
      <c r="D1938" s="16">
        <v>14010</v>
      </c>
      <c r="E1938" s="13" t="s">
        <v>1964</v>
      </c>
      <c r="J1938" s="5" t="str">
        <f t="shared" si="60"/>
        <v>A9</v>
      </c>
      <c r="K1938" s="5"/>
      <c r="L1938" s="5" t="str">
        <f t="shared" si="61"/>
        <v>A9</v>
      </c>
    </row>
    <row r="1939" spans="3:12" ht="15.6" x14ac:dyDescent="0.3">
      <c r="C1939" s="1" t="s">
        <v>1678</v>
      </c>
      <c r="D1939" s="16">
        <v>14041</v>
      </c>
      <c r="E1939" s="13" t="s">
        <v>1964</v>
      </c>
      <c r="J1939" s="5" t="str">
        <f t="shared" si="60"/>
        <v>A9</v>
      </c>
      <c r="K1939" s="5"/>
      <c r="L1939" s="5" t="str">
        <f t="shared" si="61"/>
        <v>A9</v>
      </c>
    </row>
    <row r="1940" spans="3:12" ht="15.6" x14ac:dyDescent="0.3">
      <c r="C1940" s="1" t="s">
        <v>1679</v>
      </c>
      <c r="D1940" s="16">
        <v>14083</v>
      </c>
      <c r="E1940" s="13" t="s">
        <v>1964</v>
      </c>
      <c r="J1940" s="5" t="str">
        <f t="shared" si="60"/>
        <v>A9</v>
      </c>
      <c r="K1940" s="5"/>
      <c r="L1940" s="5" t="str">
        <f t="shared" si="61"/>
        <v>A9</v>
      </c>
    </row>
    <row r="1941" spans="3:12" ht="15.6" x14ac:dyDescent="0.3">
      <c r="C1941" s="1" t="s">
        <v>1680</v>
      </c>
      <c r="D1941" s="16">
        <v>14117</v>
      </c>
      <c r="E1941" s="13" t="s">
        <v>1964</v>
      </c>
      <c r="J1941" s="5" t="str">
        <f t="shared" si="60"/>
        <v>A9</v>
      </c>
      <c r="K1941" s="5"/>
      <c r="L1941" s="5" t="str">
        <f t="shared" si="61"/>
        <v>A9</v>
      </c>
    </row>
    <row r="1942" spans="3:12" ht="15.6" x14ac:dyDescent="0.3">
      <c r="C1942" s="1" t="s">
        <v>1681</v>
      </c>
      <c r="D1942" s="16">
        <v>14117</v>
      </c>
      <c r="E1942" s="13" t="s">
        <v>1964</v>
      </c>
      <c r="J1942" s="5" t="str">
        <f t="shared" si="60"/>
        <v>A9</v>
      </c>
      <c r="K1942" s="5"/>
      <c r="L1942" s="5" t="str">
        <f t="shared" si="61"/>
        <v>A9</v>
      </c>
    </row>
    <row r="1943" spans="3:12" ht="15.6" x14ac:dyDescent="0.3">
      <c r="C1943" s="1" t="s">
        <v>1682</v>
      </c>
      <c r="D1943" s="16">
        <v>14117</v>
      </c>
      <c r="E1943" s="13" t="s">
        <v>1964</v>
      </c>
      <c r="J1943" s="5" t="str">
        <f t="shared" si="60"/>
        <v>A9</v>
      </c>
      <c r="K1943" s="5"/>
      <c r="L1943" s="5" t="str">
        <f t="shared" si="61"/>
        <v>A9</v>
      </c>
    </row>
    <row r="1944" spans="3:12" ht="15.6" x14ac:dyDescent="0.3">
      <c r="C1944" s="1" t="s">
        <v>1683</v>
      </c>
      <c r="D1944" s="16">
        <v>14117</v>
      </c>
      <c r="E1944" s="13" t="s">
        <v>1964</v>
      </c>
      <c r="J1944" s="5" t="str">
        <f t="shared" si="60"/>
        <v>A9</v>
      </c>
      <c r="K1944" s="5"/>
      <c r="L1944" s="5" t="str">
        <f t="shared" si="61"/>
        <v>A9</v>
      </c>
    </row>
    <row r="1945" spans="3:12" ht="15.6" x14ac:dyDescent="0.3">
      <c r="C1945" s="1" t="s">
        <v>1684</v>
      </c>
      <c r="D1945" s="16">
        <v>14144</v>
      </c>
      <c r="E1945" s="13" t="s">
        <v>1964</v>
      </c>
      <c r="J1945" s="5" t="str">
        <f t="shared" si="60"/>
        <v>A9</v>
      </c>
      <c r="K1945" s="5"/>
      <c r="L1945" s="5" t="str">
        <f t="shared" si="61"/>
        <v>A9</v>
      </c>
    </row>
    <row r="1946" spans="3:12" ht="15.6" x14ac:dyDescent="0.3">
      <c r="C1946" s="3">
        <v>43470</v>
      </c>
      <c r="D1946" s="16">
        <v>14144</v>
      </c>
      <c r="E1946" s="13" t="s">
        <v>1964</v>
      </c>
      <c r="J1946" s="5" t="str">
        <f t="shared" si="60"/>
        <v>A9</v>
      </c>
      <c r="K1946" s="5"/>
      <c r="L1946" s="5" t="str">
        <f t="shared" si="61"/>
        <v>A9</v>
      </c>
    </row>
    <row r="1947" spans="3:12" ht="15.6" x14ac:dyDescent="0.3">
      <c r="C1947" s="1" t="s">
        <v>1685</v>
      </c>
      <c r="D1947" s="16">
        <v>14174</v>
      </c>
      <c r="E1947" s="13" t="s">
        <v>1964</v>
      </c>
      <c r="J1947" s="5" t="str">
        <f t="shared" si="60"/>
        <v>A9</v>
      </c>
      <c r="K1947" s="5"/>
      <c r="L1947" s="5" t="str">
        <f t="shared" si="61"/>
        <v>A10</v>
      </c>
    </row>
    <row r="1948" spans="3:12" ht="15.6" x14ac:dyDescent="0.3">
      <c r="C1948" s="1" t="s">
        <v>1686</v>
      </c>
      <c r="D1948" s="16">
        <v>14211</v>
      </c>
      <c r="E1948" s="13" t="s">
        <v>1965</v>
      </c>
      <c r="J1948" s="5" t="str">
        <f t="shared" si="60"/>
        <v>A10</v>
      </c>
      <c r="K1948" s="5"/>
      <c r="L1948" s="5" t="str">
        <f t="shared" si="61"/>
        <v>A10</v>
      </c>
    </row>
    <row r="1949" spans="3:12" ht="15.6" x14ac:dyDescent="0.3">
      <c r="C1949" s="3">
        <v>43560</v>
      </c>
      <c r="D1949" s="16">
        <v>14211</v>
      </c>
      <c r="E1949" s="13" t="s">
        <v>1965</v>
      </c>
      <c r="J1949" s="5" t="str">
        <f t="shared" si="60"/>
        <v>A10</v>
      </c>
      <c r="K1949" s="5"/>
      <c r="L1949" s="5" t="str">
        <f t="shared" si="61"/>
        <v>A10</v>
      </c>
    </row>
    <row r="1950" spans="3:12" ht="15.6" x14ac:dyDescent="0.3">
      <c r="C1950" s="3">
        <v>43590</v>
      </c>
      <c r="D1950" s="16">
        <v>14211</v>
      </c>
      <c r="E1950" s="13" t="s">
        <v>1965</v>
      </c>
      <c r="J1950" s="5" t="str">
        <f t="shared" si="60"/>
        <v>A10</v>
      </c>
      <c r="K1950" s="5"/>
      <c r="L1950" s="5" t="str">
        <f t="shared" si="61"/>
        <v>A10</v>
      </c>
    </row>
    <row r="1951" spans="3:12" ht="15.6" x14ac:dyDescent="0.3">
      <c r="C1951" s="1" t="s">
        <v>1687</v>
      </c>
      <c r="D1951" s="16">
        <v>14236</v>
      </c>
      <c r="E1951" s="13" t="s">
        <v>1965</v>
      </c>
      <c r="J1951" s="5" t="str">
        <f t="shared" si="60"/>
        <v>A10</v>
      </c>
      <c r="K1951" s="5"/>
      <c r="L1951" s="5" t="str">
        <f t="shared" si="61"/>
        <v>A10</v>
      </c>
    </row>
    <row r="1952" spans="3:12" ht="15.6" x14ac:dyDescent="0.3">
      <c r="C1952" s="1" t="s">
        <v>1688</v>
      </c>
      <c r="D1952" s="16">
        <v>14237</v>
      </c>
      <c r="E1952" s="13" t="s">
        <v>1965</v>
      </c>
      <c r="J1952" s="5" t="str">
        <f t="shared" si="60"/>
        <v>A10</v>
      </c>
      <c r="K1952" s="5"/>
      <c r="L1952" s="5" t="str">
        <f t="shared" si="61"/>
        <v>A10</v>
      </c>
    </row>
    <row r="1953" spans="3:12" ht="15.6" x14ac:dyDescent="0.3">
      <c r="C1953" s="1" t="s">
        <v>1689</v>
      </c>
      <c r="D1953" s="16">
        <v>14233</v>
      </c>
      <c r="E1953" s="13" t="s">
        <v>1965</v>
      </c>
      <c r="J1953" s="5" t="str">
        <f t="shared" si="60"/>
        <v>A10</v>
      </c>
      <c r="K1953" s="5"/>
      <c r="L1953" s="5" t="str">
        <f t="shared" si="61"/>
        <v>A10</v>
      </c>
    </row>
    <row r="1954" spans="3:12" ht="15.6" x14ac:dyDescent="0.3">
      <c r="C1954" s="1" t="s">
        <v>1690</v>
      </c>
      <c r="D1954" s="16">
        <v>14266</v>
      </c>
      <c r="E1954" s="13" t="s">
        <v>1965</v>
      </c>
      <c r="J1954" s="5" t="str">
        <f t="shared" si="60"/>
        <v>A10</v>
      </c>
      <c r="K1954" s="5"/>
      <c r="L1954" s="5" t="str">
        <f t="shared" si="61"/>
        <v>A10</v>
      </c>
    </row>
    <row r="1955" spans="3:12" ht="15.6" x14ac:dyDescent="0.3">
      <c r="C1955" s="1" t="s">
        <v>1691</v>
      </c>
      <c r="D1955" s="16">
        <v>14275</v>
      </c>
      <c r="E1955" s="13" t="s">
        <v>1965</v>
      </c>
      <c r="J1955" s="5" t="str">
        <f t="shared" si="60"/>
        <v>A10</v>
      </c>
      <c r="K1955" s="5"/>
      <c r="L1955" s="5" t="str">
        <f t="shared" si="61"/>
        <v>A10</v>
      </c>
    </row>
    <row r="1956" spans="3:12" ht="15.6" x14ac:dyDescent="0.3">
      <c r="C1956" s="3">
        <v>43774</v>
      </c>
      <c r="D1956" s="16">
        <v>14275</v>
      </c>
      <c r="E1956" s="13" t="s">
        <v>1965</v>
      </c>
      <c r="J1956" s="5" t="str">
        <f t="shared" si="60"/>
        <v>A10</v>
      </c>
      <c r="K1956" s="5"/>
      <c r="L1956" s="5" t="str">
        <f t="shared" si="61"/>
        <v>A10</v>
      </c>
    </row>
    <row r="1957" spans="3:12" ht="15.6" x14ac:dyDescent="0.3">
      <c r="C1957" s="3">
        <v>43804</v>
      </c>
      <c r="D1957" s="16">
        <v>14275</v>
      </c>
      <c r="E1957" s="13" t="s">
        <v>1965</v>
      </c>
      <c r="J1957" s="5" t="str">
        <f t="shared" si="60"/>
        <v>A10</v>
      </c>
      <c r="K1957" s="5"/>
      <c r="L1957" s="5" t="str">
        <f t="shared" si="61"/>
        <v>A10</v>
      </c>
    </row>
    <row r="1958" spans="3:12" ht="15.6" x14ac:dyDescent="0.3">
      <c r="C1958" s="1" t="s">
        <v>1692</v>
      </c>
      <c r="D1958" s="16">
        <v>14290</v>
      </c>
      <c r="E1958" s="13" t="s">
        <v>1965</v>
      </c>
      <c r="J1958" s="5" t="str">
        <f t="shared" si="60"/>
        <v>A10</v>
      </c>
      <c r="K1958" s="5"/>
      <c r="L1958" s="5" t="str">
        <f t="shared" si="61"/>
        <v>A10</v>
      </c>
    </row>
    <row r="1959" spans="3:12" ht="15.6" x14ac:dyDescent="0.3">
      <c r="C1959" s="1" t="s">
        <v>1693</v>
      </c>
      <c r="D1959" s="16">
        <v>14372</v>
      </c>
      <c r="E1959" s="13" t="s">
        <v>1965</v>
      </c>
      <c r="J1959" s="5" t="str">
        <f t="shared" si="60"/>
        <v>A10</v>
      </c>
      <c r="K1959" s="5"/>
      <c r="L1959" s="5" t="str">
        <f t="shared" si="61"/>
        <v>A10</v>
      </c>
    </row>
    <row r="1960" spans="3:12" ht="15.6" x14ac:dyDescent="0.3">
      <c r="C1960" s="1" t="s">
        <v>1694</v>
      </c>
      <c r="D1960" s="16">
        <v>14376</v>
      </c>
      <c r="E1960" s="13" t="s">
        <v>1965</v>
      </c>
      <c r="J1960" s="5" t="str">
        <f t="shared" si="60"/>
        <v>A10</v>
      </c>
      <c r="K1960" s="5"/>
      <c r="L1960" s="5" t="str">
        <f t="shared" si="61"/>
        <v>A10</v>
      </c>
    </row>
    <row r="1961" spans="3:12" ht="15.6" x14ac:dyDescent="0.3">
      <c r="C1961" s="1" t="s">
        <v>1695</v>
      </c>
      <c r="D1961" s="16">
        <v>14386</v>
      </c>
      <c r="E1961" s="13" t="s">
        <v>1965</v>
      </c>
      <c r="J1961" s="5" t="str">
        <f t="shared" si="60"/>
        <v>A10</v>
      </c>
      <c r="K1961" s="5"/>
      <c r="L1961" s="5" t="str">
        <f t="shared" si="61"/>
        <v>A10</v>
      </c>
    </row>
    <row r="1962" spans="3:12" ht="15.6" x14ac:dyDescent="0.3">
      <c r="C1962" s="1" t="s">
        <v>1696</v>
      </c>
      <c r="D1962" s="16">
        <v>14397</v>
      </c>
      <c r="E1962" s="13" t="s">
        <v>1965</v>
      </c>
      <c r="J1962" s="5" t="str">
        <f t="shared" si="60"/>
        <v>A10</v>
      </c>
      <c r="K1962" s="5"/>
      <c r="L1962" s="5" t="str">
        <f t="shared" si="61"/>
        <v>A10</v>
      </c>
    </row>
    <row r="1963" spans="3:12" ht="15.6" x14ac:dyDescent="0.3">
      <c r="C1963" s="1" t="s">
        <v>1697</v>
      </c>
      <c r="D1963" s="16">
        <v>14397</v>
      </c>
      <c r="E1963" s="13" t="s">
        <v>1965</v>
      </c>
      <c r="J1963" s="5" t="str">
        <f t="shared" si="60"/>
        <v>A10</v>
      </c>
      <c r="K1963" s="5"/>
      <c r="L1963" s="5" t="str">
        <f t="shared" si="61"/>
        <v>A10</v>
      </c>
    </row>
    <row r="1964" spans="3:12" ht="15.6" x14ac:dyDescent="0.3">
      <c r="C1964" s="1" t="s">
        <v>1698</v>
      </c>
      <c r="D1964" s="16">
        <v>14397</v>
      </c>
      <c r="E1964" s="13" t="s">
        <v>1965</v>
      </c>
      <c r="J1964" s="5" t="str">
        <f t="shared" si="60"/>
        <v>A10</v>
      </c>
      <c r="K1964" s="5"/>
      <c r="L1964" s="5" t="str">
        <f t="shared" si="61"/>
        <v>A10</v>
      </c>
    </row>
    <row r="1965" spans="3:12" ht="15.6" x14ac:dyDescent="0.3">
      <c r="C1965" s="1" t="s">
        <v>1699</v>
      </c>
      <c r="D1965" s="16">
        <v>14406</v>
      </c>
      <c r="E1965" s="13" t="s">
        <v>1965</v>
      </c>
      <c r="J1965" s="5" t="str">
        <f t="shared" si="60"/>
        <v>A10</v>
      </c>
      <c r="K1965" s="5"/>
      <c r="L1965" s="5" t="str">
        <f t="shared" si="61"/>
        <v>A10</v>
      </c>
    </row>
    <row r="1966" spans="3:12" ht="15.6" x14ac:dyDescent="0.3">
      <c r="C1966" s="1" t="s">
        <v>1700</v>
      </c>
      <c r="D1966" s="16">
        <v>14390</v>
      </c>
      <c r="E1966" s="13" t="s">
        <v>1965</v>
      </c>
      <c r="J1966" s="5" t="str">
        <f t="shared" si="60"/>
        <v>A10</v>
      </c>
      <c r="K1966" s="5"/>
      <c r="L1966" s="5" t="str">
        <f t="shared" si="61"/>
        <v>A10</v>
      </c>
    </row>
    <row r="1967" spans="3:12" ht="15.6" x14ac:dyDescent="0.3">
      <c r="C1967" s="1" t="s">
        <v>1701</v>
      </c>
      <c r="D1967" s="16">
        <v>14416</v>
      </c>
      <c r="E1967" s="13" t="s">
        <v>1965</v>
      </c>
      <c r="J1967" s="5" t="str">
        <f t="shared" si="60"/>
        <v>A10</v>
      </c>
      <c r="K1967" s="5"/>
      <c r="L1967" s="5" t="str">
        <f t="shared" si="61"/>
        <v>A10</v>
      </c>
    </row>
    <row r="1968" spans="3:12" ht="15.6" x14ac:dyDescent="0.3">
      <c r="C1968" s="1" t="s">
        <v>1702</v>
      </c>
      <c r="D1968" s="16">
        <v>14440</v>
      </c>
      <c r="E1968" s="13" t="s">
        <v>1965</v>
      </c>
      <c r="J1968" s="5" t="str">
        <f t="shared" si="60"/>
        <v>A10</v>
      </c>
      <c r="K1968" s="5"/>
      <c r="L1968" s="5" t="str">
        <f t="shared" si="61"/>
        <v>A10</v>
      </c>
    </row>
    <row r="1969" spans="3:12" ht="15.6" x14ac:dyDescent="0.3">
      <c r="C1969" s="1" t="s">
        <v>1703</v>
      </c>
      <c r="D1969" s="16">
        <v>14379</v>
      </c>
      <c r="E1969" s="13" t="s">
        <v>1965</v>
      </c>
      <c r="J1969" s="5" t="str">
        <f t="shared" si="60"/>
        <v>A10</v>
      </c>
      <c r="K1969" s="5"/>
      <c r="L1969" s="5" t="str">
        <f t="shared" si="61"/>
        <v>A10</v>
      </c>
    </row>
    <row r="1970" spans="3:12" ht="15.6" x14ac:dyDescent="0.3">
      <c r="C1970" s="1" t="s">
        <v>1704</v>
      </c>
      <c r="D1970" s="16">
        <v>14379</v>
      </c>
      <c r="E1970" s="13" t="s">
        <v>1965</v>
      </c>
      <c r="J1970" s="5" t="str">
        <f t="shared" si="60"/>
        <v>A10</v>
      </c>
      <c r="K1970" s="5"/>
      <c r="L1970" s="5" t="str">
        <f t="shared" si="61"/>
        <v>A10</v>
      </c>
    </row>
    <row r="1971" spans="3:12" ht="15.6" x14ac:dyDescent="0.3">
      <c r="C1971" s="1" t="s">
        <v>1705</v>
      </c>
      <c r="D1971" s="16">
        <v>14379</v>
      </c>
      <c r="E1971" s="13" t="s">
        <v>1965</v>
      </c>
      <c r="J1971" s="5" t="str">
        <f t="shared" si="60"/>
        <v>A10</v>
      </c>
      <c r="K1971" s="5"/>
      <c r="L1971" s="5" t="str">
        <f t="shared" si="61"/>
        <v>A10</v>
      </c>
    </row>
    <row r="1972" spans="3:12" ht="15.6" x14ac:dyDescent="0.3">
      <c r="C1972" s="1" t="s">
        <v>1706</v>
      </c>
      <c r="D1972" s="16">
        <v>14288</v>
      </c>
      <c r="E1972" s="13" t="s">
        <v>1965</v>
      </c>
      <c r="J1972" s="5" t="str">
        <f t="shared" si="60"/>
        <v>A10</v>
      </c>
      <c r="K1972" s="5"/>
      <c r="L1972" s="5" t="str">
        <f t="shared" si="61"/>
        <v>A10</v>
      </c>
    </row>
    <row r="1973" spans="3:12" ht="15.6" x14ac:dyDescent="0.3">
      <c r="C1973" s="1" t="s">
        <v>1707</v>
      </c>
      <c r="D1973" s="16">
        <v>14308</v>
      </c>
      <c r="E1973" s="13" t="s">
        <v>1965</v>
      </c>
      <c r="J1973" s="5" t="str">
        <f t="shared" si="60"/>
        <v>A10</v>
      </c>
      <c r="K1973" s="5"/>
      <c r="L1973" s="5" t="str">
        <f t="shared" si="61"/>
        <v>A10</v>
      </c>
    </row>
    <row r="1974" spans="3:12" ht="15.6" x14ac:dyDescent="0.3">
      <c r="C1974" s="1" t="s">
        <v>1708</v>
      </c>
      <c r="D1974" s="16">
        <v>14345</v>
      </c>
      <c r="E1974" s="13" t="s">
        <v>1965</v>
      </c>
      <c r="J1974" s="5" t="str">
        <f t="shared" si="60"/>
        <v>A10</v>
      </c>
      <c r="K1974" s="5"/>
      <c r="L1974" s="5" t="str">
        <f t="shared" si="61"/>
        <v>A10</v>
      </c>
    </row>
    <row r="1975" spans="3:12" ht="15.6" x14ac:dyDescent="0.3">
      <c r="C1975" s="1" t="s">
        <v>1709</v>
      </c>
      <c r="D1975" s="16">
        <v>14345</v>
      </c>
      <c r="E1975" s="13" t="s">
        <v>1965</v>
      </c>
      <c r="J1975" s="5" t="str">
        <f t="shared" si="60"/>
        <v>A10</v>
      </c>
      <c r="K1975" s="5"/>
      <c r="L1975" s="5" t="str">
        <f t="shared" si="61"/>
        <v>A10</v>
      </c>
    </row>
    <row r="1976" spans="3:12" ht="15.6" x14ac:dyDescent="0.3">
      <c r="C1976" s="1" t="s">
        <v>1710</v>
      </c>
      <c r="D1976" s="16">
        <v>14313</v>
      </c>
      <c r="E1976" s="13" t="s">
        <v>1965</v>
      </c>
      <c r="J1976" s="5" t="str">
        <f t="shared" si="60"/>
        <v>A10</v>
      </c>
      <c r="K1976" s="5"/>
      <c r="L1976" s="5" t="str">
        <f t="shared" si="61"/>
        <v>A10</v>
      </c>
    </row>
    <row r="1977" spans="3:12" ht="15.6" x14ac:dyDescent="0.3">
      <c r="C1977" s="3">
        <v>43471</v>
      </c>
      <c r="D1977" s="16">
        <v>14313</v>
      </c>
      <c r="E1977" s="13" t="s">
        <v>1965</v>
      </c>
      <c r="J1977" s="5" t="str">
        <f t="shared" si="60"/>
        <v>A10</v>
      </c>
      <c r="K1977" s="5"/>
      <c r="L1977" s="5" t="str">
        <f t="shared" si="61"/>
        <v>A10</v>
      </c>
    </row>
    <row r="1978" spans="3:12" ht="15.6" x14ac:dyDescent="0.3">
      <c r="C1978" s="3">
        <v>43502</v>
      </c>
      <c r="D1978" s="16">
        <v>14313</v>
      </c>
      <c r="E1978" s="13" t="s">
        <v>1965</v>
      </c>
      <c r="J1978" s="5" t="str">
        <f t="shared" si="60"/>
        <v>A10</v>
      </c>
      <c r="K1978" s="5"/>
      <c r="L1978" s="5" t="str">
        <f t="shared" si="61"/>
        <v>A10</v>
      </c>
    </row>
    <row r="1979" spans="3:12" ht="15.6" x14ac:dyDescent="0.3">
      <c r="C1979" s="3">
        <v>43530</v>
      </c>
      <c r="D1979" s="16">
        <v>14313</v>
      </c>
      <c r="E1979" s="13" t="s">
        <v>1965</v>
      </c>
      <c r="J1979" s="5" t="str">
        <f t="shared" si="60"/>
        <v>A10</v>
      </c>
      <c r="K1979" s="5"/>
      <c r="L1979" s="5" t="str">
        <f t="shared" si="61"/>
        <v>A10</v>
      </c>
    </row>
    <row r="1980" spans="3:12" ht="15.6" x14ac:dyDescent="0.3">
      <c r="C1980" s="3">
        <v>43561</v>
      </c>
      <c r="D1980" s="16">
        <v>14313</v>
      </c>
      <c r="E1980" s="13" t="s">
        <v>1965</v>
      </c>
      <c r="J1980" s="5" t="str">
        <f t="shared" si="60"/>
        <v>A10</v>
      </c>
      <c r="K1980" s="5"/>
      <c r="L1980" s="5" t="str">
        <f t="shared" si="61"/>
        <v>A10</v>
      </c>
    </row>
    <row r="1981" spans="3:12" ht="15.6" x14ac:dyDescent="0.3">
      <c r="C1981" s="3">
        <v>43591</v>
      </c>
      <c r="D1981" s="16">
        <v>14313</v>
      </c>
      <c r="E1981" s="13" t="s">
        <v>1965</v>
      </c>
      <c r="J1981" s="5" t="str">
        <f t="shared" si="60"/>
        <v>A10</v>
      </c>
      <c r="K1981" s="5"/>
      <c r="L1981" s="5" t="str">
        <f t="shared" si="61"/>
        <v>A10</v>
      </c>
    </row>
    <row r="1982" spans="3:12" ht="15.6" x14ac:dyDescent="0.3">
      <c r="C1982" s="3">
        <v>43622</v>
      </c>
      <c r="D1982" s="16">
        <v>14313</v>
      </c>
      <c r="E1982" s="13" t="s">
        <v>1965</v>
      </c>
      <c r="J1982" s="5" t="str">
        <f t="shared" si="60"/>
        <v>A10</v>
      </c>
      <c r="K1982" s="5"/>
      <c r="L1982" s="5" t="str">
        <f t="shared" si="61"/>
        <v>A10</v>
      </c>
    </row>
    <row r="1983" spans="3:12" ht="15.6" x14ac:dyDescent="0.3">
      <c r="C1983" s="3">
        <v>43652</v>
      </c>
      <c r="D1983" s="16">
        <v>14313</v>
      </c>
      <c r="E1983" s="13" t="s">
        <v>1965</v>
      </c>
      <c r="J1983" s="5" t="str">
        <f t="shared" si="60"/>
        <v>A10</v>
      </c>
      <c r="K1983" s="5"/>
      <c r="L1983" s="5" t="str">
        <f t="shared" si="61"/>
        <v>A10</v>
      </c>
    </row>
    <row r="1984" spans="3:12" ht="15.6" x14ac:dyDescent="0.3">
      <c r="C1984" s="3">
        <v>43683</v>
      </c>
      <c r="D1984" s="16">
        <v>14313</v>
      </c>
      <c r="E1984" s="13" t="s">
        <v>1965</v>
      </c>
      <c r="J1984" s="5" t="str">
        <f t="shared" si="60"/>
        <v>A10</v>
      </c>
      <c r="K1984" s="5"/>
      <c r="L1984" s="5" t="str">
        <f t="shared" si="61"/>
        <v>A10</v>
      </c>
    </row>
    <row r="1985" spans="3:12" ht="15.6" x14ac:dyDescent="0.3">
      <c r="C1985" s="3">
        <v>43714</v>
      </c>
      <c r="D1985" s="16">
        <v>14313</v>
      </c>
      <c r="E1985" s="13" t="s">
        <v>1965</v>
      </c>
      <c r="J1985" s="5" t="str">
        <f t="shared" si="60"/>
        <v>A10</v>
      </c>
      <c r="K1985" s="5"/>
      <c r="L1985" s="5" t="str">
        <f t="shared" si="61"/>
        <v>A9</v>
      </c>
    </row>
    <row r="1986" spans="3:12" ht="15.6" x14ac:dyDescent="0.3">
      <c r="C1986" s="1" t="s">
        <v>1711</v>
      </c>
      <c r="D1986" s="16">
        <v>14160</v>
      </c>
      <c r="E1986" s="13" t="s">
        <v>1964</v>
      </c>
      <c r="J1986" s="5" t="str">
        <f t="shared" si="60"/>
        <v>A9</v>
      </c>
      <c r="K1986" s="5"/>
      <c r="L1986" s="5" t="str">
        <f t="shared" si="61"/>
        <v>A9</v>
      </c>
    </row>
    <row r="1987" spans="3:12" ht="15.6" x14ac:dyDescent="0.3">
      <c r="C1987" s="1" t="s">
        <v>1712</v>
      </c>
      <c r="D1987" s="16">
        <v>14187</v>
      </c>
      <c r="E1987" s="13" t="s">
        <v>1964</v>
      </c>
      <c r="J1987" s="5" t="str">
        <f t="shared" si="60"/>
        <v>A9</v>
      </c>
      <c r="K1987" s="5"/>
      <c r="L1987" s="5" t="str">
        <f t="shared" si="61"/>
        <v>A9</v>
      </c>
    </row>
    <row r="1988" spans="3:12" ht="15.6" x14ac:dyDescent="0.3">
      <c r="C1988" s="1" t="s">
        <v>1713</v>
      </c>
      <c r="D1988" s="16">
        <v>14163</v>
      </c>
      <c r="E1988" s="13" t="s">
        <v>1964</v>
      </c>
      <c r="J1988" s="5" t="str">
        <f t="shared" si="60"/>
        <v>A9</v>
      </c>
      <c r="K1988" s="5"/>
      <c r="L1988" s="5" t="str">
        <f t="shared" si="61"/>
        <v>A10</v>
      </c>
    </row>
    <row r="1989" spans="3:12" ht="15.6" x14ac:dyDescent="0.3">
      <c r="C1989" s="1" t="s">
        <v>1714</v>
      </c>
      <c r="D1989" s="16">
        <v>14199</v>
      </c>
      <c r="E1989" s="13" t="s">
        <v>1965</v>
      </c>
      <c r="J1989" s="5" t="str">
        <f t="shared" si="60"/>
        <v>A10</v>
      </c>
      <c r="K1989" s="5"/>
      <c r="L1989" s="5" t="str">
        <f t="shared" si="61"/>
        <v>A10</v>
      </c>
    </row>
    <row r="1990" spans="3:12" ht="15.6" x14ac:dyDescent="0.3">
      <c r="C1990" s="1" t="s">
        <v>1715</v>
      </c>
      <c r="D1990" s="16">
        <v>14232</v>
      </c>
      <c r="E1990" s="13" t="s">
        <v>1965</v>
      </c>
      <c r="J1990" s="5" t="str">
        <f t="shared" si="60"/>
        <v>A10</v>
      </c>
      <c r="K1990" s="5"/>
      <c r="L1990" s="5" t="str">
        <f t="shared" si="61"/>
        <v>A10</v>
      </c>
    </row>
    <row r="1991" spans="3:12" ht="15.6" x14ac:dyDescent="0.3">
      <c r="C1991" s="1" t="s">
        <v>1716</v>
      </c>
      <c r="D1991" s="16">
        <v>14232</v>
      </c>
      <c r="E1991" s="13" t="s">
        <v>1965</v>
      </c>
      <c r="J1991" s="5" t="str">
        <f t="shared" ref="J1991:J2054" si="62">L1990</f>
        <v>A10</v>
      </c>
      <c r="K1991" s="5"/>
      <c r="L1991" s="5" t="str">
        <f t="shared" si="61"/>
        <v>A10</v>
      </c>
    </row>
    <row r="1992" spans="3:12" ht="15.6" x14ac:dyDescent="0.3">
      <c r="C1992" s="1" t="s">
        <v>1717</v>
      </c>
      <c r="D1992" s="16">
        <v>14232</v>
      </c>
      <c r="E1992" s="13" t="s">
        <v>1965</v>
      </c>
      <c r="J1992" s="5" t="str">
        <f t="shared" si="62"/>
        <v>A10</v>
      </c>
      <c r="K1992" s="5"/>
      <c r="L1992" s="5" t="str">
        <f t="shared" ref="L1992:L2055" si="63">E1993</f>
        <v>A10</v>
      </c>
    </row>
    <row r="1993" spans="3:12" ht="15.6" x14ac:dyDescent="0.3">
      <c r="C1993" s="1" t="s">
        <v>1718</v>
      </c>
      <c r="D1993" s="16">
        <v>14274</v>
      </c>
      <c r="E1993" s="13" t="s">
        <v>1965</v>
      </c>
      <c r="J1993" s="5" t="str">
        <f t="shared" si="62"/>
        <v>A10</v>
      </c>
      <c r="K1993" s="5"/>
      <c r="L1993" s="5" t="str">
        <f t="shared" si="63"/>
        <v>A10</v>
      </c>
    </row>
    <row r="1994" spans="3:12" ht="15.6" x14ac:dyDescent="0.3">
      <c r="C1994" s="1" t="s">
        <v>1719</v>
      </c>
      <c r="D1994" s="16">
        <v>14262</v>
      </c>
      <c r="E1994" s="13" t="s">
        <v>1965</v>
      </c>
      <c r="J1994" s="5" t="str">
        <f t="shared" si="62"/>
        <v>A10</v>
      </c>
      <c r="K1994" s="5"/>
      <c r="L1994" s="5" t="str">
        <f t="shared" si="63"/>
        <v>A10</v>
      </c>
    </row>
    <row r="1995" spans="3:12" ht="15.6" x14ac:dyDescent="0.3">
      <c r="C1995" s="1" t="s">
        <v>1720</v>
      </c>
      <c r="D1995" s="16">
        <v>14200</v>
      </c>
      <c r="E1995" s="13" t="s">
        <v>1965</v>
      </c>
      <c r="J1995" s="5" t="str">
        <f t="shared" si="62"/>
        <v>A10</v>
      </c>
      <c r="K1995" s="5"/>
      <c r="L1995" s="5" t="str">
        <f t="shared" si="63"/>
        <v>A9</v>
      </c>
    </row>
    <row r="1996" spans="3:12" ht="15.6" x14ac:dyDescent="0.3">
      <c r="C1996" s="1" t="s">
        <v>1721</v>
      </c>
      <c r="D1996" s="16">
        <v>14165</v>
      </c>
      <c r="E1996" s="13" t="s">
        <v>1964</v>
      </c>
      <c r="J1996" s="5" t="str">
        <f t="shared" si="62"/>
        <v>A9</v>
      </c>
      <c r="K1996" s="5"/>
      <c r="L1996" s="5" t="str">
        <f t="shared" si="63"/>
        <v>A9</v>
      </c>
    </row>
    <row r="1997" spans="3:12" ht="15.6" x14ac:dyDescent="0.3">
      <c r="C1997" s="1" t="s">
        <v>1722</v>
      </c>
      <c r="D1997" s="16">
        <v>14045</v>
      </c>
      <c r="E1997" s="13" t="s">
        <v>1964</v>
      </c>
      <c r="J1997" s="5" t="str">
        <f t="shared" si="62"/>
        <v>A9</v>
      </c>
      <c r="K1997" s="5"/>
      <c r="L1997" s="5" t="str">
        <f t="shared" si="63"/>
        <v>A9</v>
      </c>
    </row>
    <row r="1998" spans="3:12" ht="15.6" x14ac:dyDescent="0.3">
      <c r="C1998" s="1" t="s">
        <v>1723</v>
      </c>
      <c r="D1998" s="16">
        <v>14045</v>
      </c>
      <c r="E1998" s="13" t="s">
        <v>1964</v>
      </c>
      <c r="J1998" s="5" t="str">
        <f t="shared" si="62"/>
        <v>A9</v>
      </c>
      <c r="K1998" s="5"/>
      <c r="L1998" s="5" t="str">
        <f t="shared" si="63"/>
        <v>A9</v>
      </c>
    </row>
    <row r="1999" spans="3:12" ht="15.6" x14ac:dyDescent="0.3">
      <c r="C1999" s="1" t="s">
        <v>1724</v>
      </c>
      <c r="D1999" s="16">
        <v>14045</v>
      </c>
      <c r="E1999" s="13" t="s">
        <v>1964</v>
      </c>
      <c r="J1999" s="5" t="str">
        <f t="shared" si="62"/>
        <v>A9</v>
      </c>
      <c r="K1999" s="5"/>
      <c r="L1999" s="5" t="str">
        <f t="shared" si="63"/>
        <v>A9</v>
      </c>
    </row>
    <row r="2000" spans="3:12" ht="15.6" x14ac:dyDescent="0.3">
      <c r="C2000" s="1" t="s">
        <v>1725</v>
      </c>
      <c r="D2000" s="16">
        <v>14094</v>
      </c>
      <c r="E2000" s="13" t="s">
        <v>1964</v>
      </c>
      <c r="J2000" s="5" t="str">
        <f t="shared" si="62"/>
        <v>A9</v>
      </c>
      <c r="K2000" s="5"/>
      <c r="L2000" s="5" t="str">
        <f t="shared" si="63"/>
        <v>A9</v>
      </c>
    </row>
    <row r="2001" spans="3:12" ht="15.6" x14ac:dyDescent="0.3">
      <c r="C2001" s="1" t="s">
        <v>1726</v>
      </c>
      <c r="D2001" s="16">
        <v>14067</v>
      </c>
      <c r="E2001" s="13" t="s">
        <v>1964</v>
      </c>
      <c r="J2001" s="5" t="str">
        <f t="shared" si="62"/>
        <v>A9</v>
      </c>
      <c r="K2001" s="5"/>
      <c r="L2001" s="5" t="str">
        <f t="shared" si="63"/>
        <v>A9</v>
      </c>
    </row>
    <row r="2002" spans="3:12" ht="15.6" x14ac:dyDescent="0.3">
      <c r="C2002" s="1" t="s">
        <v>1727</v>
      </c>
      <c r="D2002" s="16">
        <v>14103</v>
      </c>
      <c r="E2002" s="13" t="s">
        <v>1964</v>
      </c>
      <c r="J2002" s="5" t="str">
        <f t="shared" si="62"/>
        <v>A9</v>
      </c>
      <c r="K2002" s="5"/>
      <c r="L2002" s="5" t="str">
        <f t="shared" si="63"/>
        <v>A9</v>
      </c>
    </row>
    <row r="2003" spans="3:12" ht="15.6" x14ac:dyDescent="0.3">
      <c r="C2003" s="1" t="s">
        <v>1728</v>
      </c>
      <c r="D2003" s="16">
        <v>14109</v>
      </c>
      <c r="E2003" s="13" t="s">
        <v>1964</v>
      </c>
      <c r="J2003" s="5" t="str">
        <f t="shared" si="62"/>
        <v>A9</v>
      </c>
      <c r="K2003" s="5"/>
      <c r="L2003" s="5" t="str">
        <f t="shared" si="63"/>
        <v>A9</v>
      </c>
    </row>
    <row r="2004" spans="3:12" ht="15.6" x14ac:dyDescent="0.3">
      <c r="C2004" s="1" t="s">
        <v>1729</v>
      </c>
      <c r="D2004" s="16">
        <v>14070</v>
      </c>
      <c r="E2004" s="13" t="s">
        <v>1964</v>
      </c>
      <c r="J2004" s="5" t="str">
        <f t="shared" si="62"/>
        <v>A9</v>
      </c>
      <c r="K2004" s="5"/>
      <c r="L2004" s="5" t="str">
        <f t="shared" si="63"/>
        <v>A9</v>
      </c>
    </row>
    <row r="2005" spans="3:12" ht="15.6" x14ac:dyDescent="0.3">
      <c r="C2005" s="1" t="s">
        <v>1730</v>
      </c>
      <c r="D2005" s="16">
        <v>14070</v>
      </c>
      <c r="E2005" s="13" t="s">
        <v>1964</v>
      </c>
      <c r="J2005" s="5" t="str">
        <f t="shared" si="62"/>
        <v>A9</v>
      </c>
      <c r="K2005" s="5"/>
      <c r="L2005" s="5" t="str">
        <f t="shared" si="63"/>
        <v>A9</v>
      </c>
    </row>
    <row r="2006" spans="3:12" ht="15.6" x14ac:dyDescent="0.3">
      <c r="C2006" s="1" t="s">
        <v>1731</v>
      </c>
      <c r="D2006" s="16">
        <v>14070</v>
      </c>
      <c r="E2006" s="13" t="s">
        <v>1964</v>
      </c>
      <c r="J2006" s="5" t="str">
        <f t="shared" si="62"/>
        <v>A9</v>
      </c>
      <c r="K2006" s="5"/>
      <c r="L2006" s="5" t="str">
        <f t="shared" si="63"/>
        <v>A9</v>
      </c>
    </row>
    <row r="2007" spans="3:12" ht="15.6" x14ac:dyDescent="0.3">
      <c r="C2007" s="1" t="s">
        <v>1732</v>
      </c>
      <c r="D2007" s="16">
        <v>14046</v>
      </c>
      <c r="E2007" s="13" t="s">
        <v>1964</v>
      </c>
      <c r="J2007" s="5" t="str">
        <f t="shared" si="62"/>
        <v>A9</v>
      </c>
      <c r="K2007" s="5"/>
      <c r="L2007" s="5" t="str">
        <f t="shared" si="63"/>
        <v>A9</v>
      </c>
    </row>
    <row r="2008" spans="3:12" ht="15.6" x14ac:dyDescent="0.3">
      <c r="C2008" s="1" t="s">
        <v>1733</v>
      </c>
      <c r="D2008" s="16">
        <v>14069</v>
      </c>
      <c r="E2008" s="13" t="s">
        <v>1964</v>
      </c>
      <c r="J2008" s="5" t="str">
        <f t="shared" si="62"/>
        <v>A9</v>
      </c>
      <c r="K2008" s="5"/>
      <c r="L2008" s="5" t="str">
        <f t="shared" si="63"/>
        <v>A9</v>
      </c>
    </row>
    <row r="2009" spans="3:12" ht="15.6" x14ac:dyDescent="0.3">
      <c r="C2009" s="1" t="s">
        <v>1734</v>
      </c>
      <c r="D2009" s="16">
        <v>14089</v>
      </c>
      <c r="E2009" s="13" t="s">
        <v>1964</v>
      </c>
      <c r="J2009" s="5" t="str">
        <f t="shared" si="62"/>
        <v>A9</v>
      </c>
      <c r="K2009" s="5"/>
      <c r="L2009" s="5" t="str">
        <f t="shared" si="63"/>
        <v>A9</v>
      </c>
    </row>
    <row r="2010" spans="3:12" ht="15.6" x14ac:dyDescent="0.3">
      <c r="C2010" s="1" t="s">
        <v>1735</v>
      </c>
      <c r="D2010" s="16">
        <v>14035</v>
      </c>
      <c r="E2010" s="13" t="s">
        <v>1964</v>
      </c>
      <c r="J2010" s="5" t="str">
        <f t="shared" si="62"/>
        <v>A9</v>
      </c>
      <c r="K2010" s="5"/>
      <c r="L2010" s="5" t="str">
        <f t="shared" si="63"/>
        <v>A9</v>
      </c>
    </row>
    <row r="2011" spans="3:12" ht="15.6" x14ac:dyDescent="0.3">
      <c r="C2011" s="1" t="s">
        <v>1736</v>
      </c>
      <c r="D2011" s="16">
        <v>14077</v>
      </c>
      <c r="E2011" s="13" t="s">
        <v>1964</v>
      </c>
      <c r="J2011" s="5" t="str">
        <f t="shared" si="62"/>
        <v>A9</v>
      </c>
      <c r="K2011" s="5"/>
      <c r="L2011" s="5" t="str">
        <f t="shared" si="63"/>
        <v>A9</v>
      </c>
    </row>
    <row r="2012" spans="3:12" ht="15.6" x14ac:dyDescent="0.3">
      <c r="C2012" s="3">
        <v>43623</v>
      </c>
      <c r="D2012" s="16">
        <v>14077</v>
      </c>
      <c r="E2012" s="13" t="s">
        <v>1964</v>
      </c>
      <c r="J2012" s="5" t="str">
        <f t="shared" si="62"/>
        <v>A9</v>
      </c>
      <c r="K2012" s="5"/>
      <c r="L2012" s="5" t="str">
        <f t="shared" si="63"/>
        <v>A9</v>
      </c>
    </row>
    <row r="2013" spans="3:12" ht="15.6" x14ac:dyDescent="0.3">
      <c r="C2013" s="3">
        <v>43653</v>
      </c>
      <c r="D2013" s="16">
        <v>14077</v>
      </c>
      <c r="E2013" s="13" t="s">
        <v>1964</v>
      </c>
      <c r="J2013" s="5" t="str">
        <f t="shared" si="62"/>
        <v>A9</v>
      </c>
      <c r="K2013" s="5"/>
      <c r="L2013" s="5" t="str">
        <f t="shared" si="63"/>
        <v>A9</v>
      </c>
    </row>
    <row r="2014" spans="3:12" ht="15.6" x14ac:dyDescent="0.3">
      <c r="C2014" s="1" t="s">
        <v>1737</v>
      </c>
      <c r="D2014" s="16">
        <v>14076</v>
      </c>
      <c r="E2014" s="13" t="s">
        <v>1964</v>
      </c>
      <c r="J2014" s="5" t="str">
        <f t="shared" si="62"/>
        <v>A9</v>
      </c>
      <c r="K2014" s="5"/>
      <c r="L2014" s="5" t="str">
        <f t="shared" si="63"/>
        <v>A9</v>
      </c>
    </row>
    <row r="2015" spans="3:12" ht="15.6" x14ac:dyDescent="0.3">
      <c r="C2015" s="1" t="s">
        <v>1738</v>
      </c>
      <c r="D2015" s="16">
        <v>14058</v>
      </c>
      <c r="E2015" s="13" t="s">
        <v>1964</v>
      </c>
      <c r="J2015" s="5" t="str">
        <f t="shared" si="62"/>
        <v>A9</v>
      </c>
      <c r="K2015" s="5"/>
      <c r="L2015" s="5" t="str">
        <f t="shared" si="63"/>
        <v>A9</v>
      </c>
    </row>
    <row r="2016" spans="3:12" ht="15.6" x14ac:dyDescent="0.3">
      <c r="C2016" s="1" t="s">
        <v>1739</v>
      </c>
      <c r="D2016" s="16">
        <v>14081</v>
      </c>
      <c r="E2016" s="13" t="s">
        <v>1964</v>
      </c>
      <c r="J2016" s="5" t="str">
        <f t="shared" si="62"/>
        <v>A9</v>
      </c>
      <c r="K2016" s="5"/>
      <c r="L2016" s="5" t="str">
        <f t="shared" si="63"/>
        <v>A9</v>
      </c>
    </row>
    <row r="2017" spans="3:12" ht="15.6" x14ac:dyDescent="0.3">
      <c r="C2017" s="1" t="s">
        <v>1740</v>
      </c>
      <c r="D2017" s="16">
        <v>14019</v>
      </c>
      <c r="E2017" s="13" t="s">
        <v>1964</v>
      </c>
      <c r="J2017" s="5" t="str">
        <f t="shared" si="62"/>
        <v>A9</v>
      </c>
      <c r="K2017" s="5"/>
      <c r="L2017" s="5" t="str">
        <f t="shared" si="63"/>
        <v>A9</v>
      </c>
    </row>
    <row r="2018" spans="3:12" ht="15.6" x14ac:dyDescent="0.3">
      <c r="C2018" s="1" t="s">
        <v>1741</v>
      </c>
      <c r="D2018" s="16">
        <v>14015</v>
      </c>
      <c r="E2018" s="13" t="s">
        <v>1964</v>
      </c>
      <c r="J2018" s="5" t="str">
        <f t="shared" si="62"/>
        <v>A9</v>
      </c>
      <c r="K2018" s="5"/>
      <c r="L2018" s="5" t="str">
        <f t="shared" si="63"/>
        <v>A9</v>
      </c>
    </row>
    <row r="2019" spans="3:12" ht="15.6" x14ac:dyDescent="0.3">
      <c r="C2019" s="1" t="s">
        <v>1742</v>
      </c>
      <c r="D2019" s="16">
        <v>14015</v>
      </c>
      <c r="E2019" s="13" t="s">
        <v>1964</v>
      </c>
      <c r="J2019" s="5" t="str">
        <f t="shared" si="62"/>
        <v>A9</v>
      </c>
      <c r="K2019" s="5"/>
      <c r="L2019" s="5" t="str">
        <f t="shared" si="63"/>
        <v>A9</v>
      </c>
    </row>
    <row r="2020" spans="3:12" ht="15.6" x14ac:dyDescent="0.3">
      <c r="C2020" s="1" t="s">
        <v>1743</v>
      </c>
      <c r="D2020" s="16">
        <v>14015</v>
      </c>
      <c r="E2020" s="13" t="s">
        <v>1964</v>
      </c>
      <c r="J2020" s="5" t="str">
        <f t="shared" si="62"/>
        <v>A9</v>
      </c>
      <c r="K2020" s="5"/>
      <c r="L2020" s="5" t="str">
        <f t="shared" si="63"/>
        <v>A9</v>
      </c>
    </row>
    <row r="2021" spans="3:12" ht="15.6" x14ac:dyDescent="0.3">
      <c r="C2021" s="1" t="s">
        <v>1744</v>
      </c>
      <c r="D2021" s="16">
        <v>13900</v>
      </c>
      <c r="E2021" s="13" t="s">
        <v>1964</v>
      </c>
      <c r="J2021" s="5" t="str">
        <f t="shared" si="62"/>
        <v>A9</v>
      </c>
      <c r="K2021" s="5"/>
      <c r="L2021" s="5" t="str">
        <f t="shared" si="63"/>
        <v>A8</v>
      </c>
    </row>
    <row r="2022" spans="3:12" ht="15.6" x14ac:dyDescent="0.3">
      <c r="C2022" s="1" t="s">
        <v>1745</v>
      </c>
      <c r="D2022" s="16">
        <v>13855</v>
      </c>
      <c r="E2022" s="13" t="s">
        <v>1963</v>
      </c>
      <c r="J2022" s="5" t="str">
        <f t="shared" si="62"/>
        <v>A8</v>
      </c>
      <c r="K2022" s="5"/>
      <c r="L2022" s="5" t="str">
        <f t="shared" si="63"/>
        <v>A9</v>
      </c>
    </row>
    <row r="2023" spans="3:12" ht="15.6" x14ac:dyDescent="0.3">
      <c r="C2023" s="1" t="s">
        <v>1746</v>
      </c>
      <c r="D2023" s="16">
        <v>13879</v>
      </c>
      <c r="E2023" s="13" t="s">
        <v>1964</v>
      </c>
      <c r="J2023" s="5" t="str">
        <f t="shared" si="62"/>
        <v>A9</v>
      </c>
      <c r="K2023" s="5"/>
      <c r="L2023" s="5" t="str">
        <f t="shared" si="63"/>
        <v>A9</v>
      </c>
    </row>
    <row r="2024" spans="3:12" ht="15.6" x14ac:dyDescent="0.3">
      <c r="C2024" s="1" t="s">
        <v>1747</v>
      </c>
      <c r="D2024" s="16">
        <v>13906</v>
      </c>
      <c r="E2024" s="13" t="s">
        <v>1964</v>
      </c>
      <c r="J2024" s="5" t="str">
        <f t="shared" si="62"/>
        <v>A9</v>
      </c>
      <c r="K2024" s="5"/>
      <c r="L2024" s="5" t="str">
        <f t="shared" si="63"/>
        <v>A8</v>
      </c>
    </row>
    <row r="2025" spans="3:12" ht="15.6" x14ac:dyDescent="0.3">
      <c r="C2025" s="1" t="s">
        <v>1748</v>
      </c>
      <c r="D2025" s="16">
        <v>13843</v>
      </c>
      <c r="E2025" s="13" t="s">
        <v>1963</v>
      </c>
      <c r="J2025" s="5" t="str">
        <f t="shared" si="62"/>
        <v>A8</v>
      </c>
      <c r="K2025" s="5"/>
      <c r="L2025" s="5" t="str">
        <f t="shared" si="63"/>
        <v>A8</v>
      </c>
    </row>
    <row r="2026" spans="3:12" ht="15.6" x14ac:dyDescent="0.3">
      <c r="C2026" s="1" t="s">
        <v>1749</v>
      </c>
      <c r="D2026" s="16">
        <v>13843</v>
      </c>
      <c r="E2026" s="13" t="s">
        <v>1963</v>
      </c>
      <c r="J2026" s="5" t="str">
        <f t="shared" si="62"/>
        <v>A8</v>
      </c>
      <c r="K2026" s="5"/>
      <c r="L2026" s="5" t="str">
        <f t="shared" si="63"/>
        <v>A8</v>
      </c>
    </row>
    <row r="2027" spans="3:12" ht="15.6" x14ac:dyDescent="0.3">
      <c r="C2027" s="1" t="s">
        <v>1750</v>
      </c>
      <c r="D2027" s="16">
        <v>13843</v>
      </c>
      <c r="E2027" s="13" t="s">
        <v>1963</v>
      </c>
      <c r="J2027" s="5" t="str">
        <f t="shared" si="62"/>
        <v>A8</v>
      </c>
      <c r="K2027" s="5"/>
      <c r="L2027" s="5" t="str">
        <f t="shared" si="63"/>
        <v>A9</v>
      </c>
    </row>
    <row r="2028" spans="3:12" ht="15.6" x14ac:dyDescent="0.3">
      <c r="C2028" s="1" t="s">
        <v>1751</v>
      </c>
      <c r="D2028" s="16">
        <v>13893</v>
      </c>
      <c r="E2028" s="13" t="s">
        <v>1964</v>
      </c>
      <c r="J2028" s="5" t="str">
        <f t="shared" si="62"/>
        <v>A9</v>
      </c>
      <c r="K2028" s="5"/>
      <c r="L2028" s="5" t="str">
        <f t="shared" si="63"/>
        <v>A9</v>
      </c>
    </row>
    <row r="2029" spans="3:12" ht="15.6" x14ac:dyDescent="0.3">
      <c r="C2029" s="1" t="s">
        <v>1752</v>
      </c>
      <c r="D2029" s="16">
        <v>13903</v>
      </c>
      <c r="E2029" s="13" t="s">
        <v>1964</v>
      </c>
      <c r="J2029" s="5" t="str">
        <f t="shared" si="62"/>
        <v>A9</v>
      </c>
      <c r="K2029" s="5"/>
      <c r="L2029" s="5" t="str">
        <f t="shared" si="63"/>
        <v>A9</v>
      </c>
    </row>
    <row r="2030" spans="3:12" ht="15.6" x14ac:dyDescent="0.3">
      <c r="C2030" s="1" t="s">
        <v>1753</v>
      </c>
      <c r="D2030" s="16">
        <v>13941</v>
      </c>
      <c r="E2030" s="13" t="s">
        <v>1964</v>
      </c>
      <c r="J2030" s="5" t="str">
        <f t="shared" si="62"/>
        <v>A9</v>
      </c>
      <c r="K2030" s="5"/>
      <c r="L2030" s="5" t="str">
        <f t="shared" si="63"/>
        <v>A9</v>
      </c>
    </row>
    <row r="2031" spans="3:12" ht="15.6" x14ac:dyDescent="0.3">
      <c r="C2031" s="1" t="s">
        <v>1754</v>
      </c>
      <c r="D2031" s="16">
        <v>13916</v>
      </c>
      <c r="E2031" s="13" t="s">
        <v>1964</v>
      </c>
      <c r="J2031" s="5" t="str">
        <f t="shared" si="62"/>
        <v>A9</v>
      </c>
      <c r="K2031" s="5"/>
      <c r="L2031" s="5" t="str">
        <f t="shared" si="63"/>
        <v>A9</v>
      </c>
    </row>
    <row r="2032" spans="3:12" ht="15.6" x14ac:dyDescent="0.3">
      <c r="C2032" s="1" t="s">
        <v>1755</v>
      </c>
      <c r="D2032" s="16">
        <v>13931</v>
      </c>
      <c r="E2032" s="13" t="s">
        <v>1964</v>
      </c>
      <c r="J2032" s="5" t="str">
        <f t="shared" si="62"/>
        <v>A9</v>
      </c>
      <c r="K2032" s="5"/>
      <c r="L2032" s="5" t="str">
        <f t="shared" si="63"/>
        <v>A9</v>
      </c>
    </row>
    <row r="2033" spans="3:12" ht="15.6" x14ac:dyDescent="0.3">
      <c r="C2033" s="1" t="s">
        <v>1756</v>
      </c>
      <c r="D2033" s="16">
        <v>13931</v>
      </c>
      <c r="E2033" s="13" t="s">
        <v>1964</v>
      </c>
      <c r="J2033" s="5" t="str">
        <f t="shared" si="62"/>
        <v>A9</v>
      </c>
      <c r="K2033" s="5"/>
      <c r="L2033" s="5" t="str">
        <f t="shared" si="63"/>
        <v>A9</v>
      </c>
    </row>
    <row r="2034" spans="3:12" ht="15.6" x14ac:dyDescent="0.3">
      <c r="C2034" s="1" t="s">
        <v>1757</v>
      </c>
      <c r="D2034" s="16">
        <v>13931</v>
      </c>
      <c r="E2034" s="13" t="s">
        <v>1964</v>
      </c>
      <c r="J2034" s="5" t="str">
        <f t="shared" si="62"/>
        <v>A9</v>
      </c>
      <c r="K2034" s="5"/>
      <c r="L2034" s="5" t="str">
        <f t="shared" si="63"/>
        <v>A9</v>
      </c>
    </row>
    <row r="2035" spans="3:12" ht="15.6" x14ac:dyDescent="0.3">
      <c r="C2035" s="1" t="s">
        <v>1758</v>
      </c>
      <c r="D2035" s="16">
        <v>13940</v>
      </c>
      <c r="E2035" s="13" t="s">
        <v>1964</v>
      </c>
      <c r="J2035" s="5" t="str">
        <f t="shared" si="62"/>
        <v>A9</v>
      </c>
      <c r="K2035" s="5"/>
      <c r="L2035" s="5" t="str">
        <f t="shared" si="63"/>
        <v>A9</v>
      </c>
    </row>
    <row r="2036" spans="3:12" ht="15.6" x14ac:dyDescent="0.3">
      <c r="C2036" s="1" t="s">
        <v>1759</v>
      </c>
      <c r="D2036" s="16">
        <v>13964</v>
      </c>
      <c r="E2036" s="13" t="s">
        <v>1964</v>
      </c>
      <c r="J2036" s="5" t="str">
        <f t="shared" si="62"/>
        <v>A9</v>
      </c>
      <c r="K2036" s="5"/>
      <c r="L2036" s="5" t="str">
        <f t="shared" si="63"/>
        <v>A9</v>
      </c>
    </row>
    <row r="2037" spans="3:12" ht="15.6" x14ac:dyDescent="0.3">
      <c r="C2037" s="1" t="s">
        <v>1760</v>
      </c>
      <c r="D2037" s="16">
        <v>13956</v>
      </c>
      <c r="E2037" s="13" t="s">
        <v>1964</v>
      </c>
      <c r="J2037" s="5" t="str">
        <f t="shared" si="62"/>
        <v>A9</v>
      </c>
      <c r="K2037" s="5"/>
      <c r="L2037" s="5" t="str">
        <f t="shared" si="63"/>
        <v>A9</v>
      </c>
    </row>
    <row r="2038" spans="3:12" ht="15.6" x14ac:dyDescent="0.3">
      <c r="C2038" s="1" t="s">
        <v>1761</v>
      </c>
      <c r="D2038" s="16">
        <v>14028</v>
      </c>
      <c r="E2038" s="13" t="s">
        <v>1964</v>
      </c>
      <c r="J2038" s="5" t="str">
        <f t="shared" si="62"/>
        <v>A9</v>
      </c>
      <c r="K2038" s="5"/>
      <c r="L2038" s="5" t="str">
        <f t="shared" si="63"/>
        <v>A9</v>
      </c>
    </row>
    <row r="2039" spans="3:12" ht="15.6" x14ac:dyDescent="0.3">
      <c r="C2039" s="1" t="s">
        <v>1762</v>
      </c>
      <c r="D2039" s="16">
        <v>14132</v>
      </c>
      <c r="E2039" s="13" t="s">
        <v>1964</v>
      </c>
      <c r="J2039" s="5" t="str">
        <f t="shared" si="62"/>
        <v>A9</v>
      </c>
      <c r="K2039" s="5"/>
      <c r="L2039" s="5" t="str">
        <f t="shared" si="63"/>
        <v>A9</v>
      </c>
    </row>
    <row r="2040" spans="3:12" ht="15.6" x14ac:dyDescent="0.3">
      <c r="C2040" s="3">
        <v>43532</v>
      </c>
      <c r="D2040" s="16">
        <v>14132</v>
      </c>
      <c r="E2040" s="13" t="s">
        <v>1964</v>
      </c>
      <c r="J2040" s="5" t="str">
        <f t="shared" si="62"/>
        <v>A9</v>
      </c>
      <c r="K2040" s="5"/>
      <c r="L2040" s="5" t="str">
        <f t="shared" si="63"/>
        <v>A9</v>
      </c>
    </row>
    <row r="2041" spans="3:12" ht="15.6" x14ac:dyDescent="0.3">
      <c r="C2041" s="3">
        <v>43563</v>
      </c>
      <c r="D2041" s="16">
        <v>14132</v>
      </c>
      <c r="E2041" s="13" t="s">
        <v>1964</v>
      </c>
      <c r="J2041" s="5" t="str">
        <f t="shared" si="62"/>
        <v>A9</v>
      </c>
      <c r="K2041" s="5"/>
      <c r="L2041" s="5" t="str">
        <f t="shared" si="63"/>
        <v>A9</v>
      </c>
    </row>
    <row r="2042" spans="3:12" ht="15.6" x14ac:dyDescent="0.3">
      <c r="C2042" s="1" t="s">
        <v>1763</v>
      </c>
      <c r="D2042" s="16">
        <v>14160</v>
      </c>
      <c r="E2042" s="13" t="s">
        <v>1964</v>
      </c>
      <c r="J2042" s="5" t="str">
        <f t="shared" si="62"/>
        <v>A9</v>
      </c>
      <c r="K2042" s="5"/>
      <c r="L2042" s="5" t="str">
        <f t="shared" si="63"/>
        <v>A10</v>
      </c>
    </row>
    <row r="2043" spans="3:12" ht="15.6" x14ac:dyDescent="0.3">
      <c r="C2043" s="1" t="s">
        <v>1764</v>
      </c>
      <c r="D2043" s="16">
        <v>14272</v>
      </c>
      <c r="E2043" s="13" t="s">
        <v>1965</v>
      </c>
      <c r="J2043" s="5" t="str">
        <f t="shared" si="62"/>
        <v>A10</v>
      </c>
      <c r="K2043" s="5"/>
      <c r="L2043" s="5" t="str">
        <f t="shared" si="63"/>
        <v>A10</v>
      </c>
    </row>
    <row r="2044" spans="3:12" ht="15.6" x14ac:dyDescent="0.3">
      <c r="C2044" s="1" t="s">
        <v>1765</v>
      </c>
      <c r="D2044" s="16">
        <v>14204</v>
      </c>
      <c r="E2044" s="13" t="s">
        <v>1965</v>
      </c>
      <c r="J2044" s="5" t="str">
        <f t="shared" si="62"/>
        <v>A10</v>
      </c>
      <c r="K2044" s="5"/>
      <c r="L2044" s="5" t="str">
        <f t="shared" si="63"/>
        <v>A9</v>
      </c>
    </row>
    <row r="2045" spans="3:12" ht="15.6" x14ac:dyDescent="0.3">
      <c r="C2045" s="1" t="s">
        <v>1766</v>
      </c>
      <c r="D2045" s="16">
        <v>14160</v>
      </c>
      <c r="E2045" s="13" t="s">
        <v>1964</v>
      </c>
      <c r="J2045" s="5" t="str">
        <f t="shared" si="62"/>
        <v>A9</v>
      </c>
      <c r="K2045" s="5"/>
      <c r="L2045" s="5" t="str">
        <f t="shared" si="63"/>
        <v>A9</v>
      </c>
    </row>
    <row r="2046" spans="3:12" ht="15.6" x14ac:dyDescent="0.3">
      <c r="C2046" s="1" t="s">
        <v>1767</v>
      </c>
      <c r="D2046" s="16">
        <v>14124</v>
      </c>
      <c r="E2046" s="13" t="s">
        <v>1964</v>
      </c>
      <c r="J2046" s="5" t="str">
        <f t="shared" si="62"/>
        <v>A9</v>
      </c>
      <c r="K2046" s="5"/>
      <c r="L2046" s="5" t="str">
        <f t="shared" si="63"/>
        <v>A9</v>
      </c>
    </row>
    <row r="2047" spans="3:12" ht="15.6" x14ac:dyDescent="0.3">
      <c r="C2047" s="3">
        <v>43746</v>
      </c>
      <c r="D2047" s="16">
        <v>14124</v>
      </c>
      <c r="E2047" s="13" t="s">
        <v>1964</v>
      </c>
      <c r="J2047" s="5" t="str">
        <f t="shared" si="62"/>
        <v>A9</v>
      </c>
      <c r="K2047" s="5"/>
      <c r="L2047" s="5" t="str">
        <f t="shared" si="63"/>
        <v>A9</v>
      </c>
    </row>
    <row r="2048" spans="3:12" ht="15.6" x14ac:dyDescent="0.3">
      <c r="C2048" s="3">
        <v>43777</v>
      </c>
      <c r="D2048" s="16">
        <v>14124</v>
      </c>
      <c r="E2048" s="13" t="s">
        <v>1964</v>
      </c>
      <c r="J2048" s="5" t="str">
        <f t="shared" si="62"/>
        <v>A9</v>
      </c>
      <c r="K2048" s="5"/>
      <c r="L2048" s="5" t="str">
        <f t="shared" si="63"/>
        <v>A9</v>
      </c>
    </row>
    <row r="2049" spans="3:12" ht="15.6" x14ac:dyDescent="0.3">
      <c r="C2049" s="1" t="s">
        <v>1768</v>
      </c>
      <c r="D2049" s="16">
        <v>14149</v>
      </c>
      <c r="E2049" s="13" t="s">
        <v>1964</v>
      </c>
      <c r="J2049" s="5" t="str">
        <f t="shared" si="62"/>
        <v>A9</v>
      </c>
      <c r="K2049" s="5"/>
      <c r="L2049" s="5" t="str">
        <f t="shared" si="63"/>
        <v>A10</v>
      </c>
    </row>
    <row r="2050" spans="3:12" ht="15.6" x14ac:dyDescent="0.3">
      <c r="C2050" s="1" t="s">
        <v>1769</v>
      </c>
      <c r="D2050" s="16">
        <v>14212</v>
      </c>
      <c r="E2050" s="13" t="s">
        <v>1965</v>
      </c>
      <c r="J2050" s="5" t="str">
        <f t="shared" si="62"/>
        <v>A10</v>
      </c>
      <c r="K2050" s="5"/>
      <c r="L2050" s="5" t="str">
        <f t="shared" si="63"/>
        <v>A9</v>
      </c>
    </row>
    <row r="2051" spans="3:12" ht="15.6" x14ac:dyDescent="0.3">
      <c r="C2051" s="1" t="s">
        <v>1770</v>
      </c>
      <c r="D2051" s="16">
        <v>14163</v>
      </c>
      <c r="E2051" s="13" t="s">
        <v>1964</v>
      </c>
      <c r="J2051" s="5" t="str">
        <f t="shared" si="62"/>
        <v>A9</v>
      </c>
      <c r="K2051" s="5"/>
      <c r="L2051" s="5" t="str">
        <f t="shared" si="63"/>
        <v>A10</v>
      </c>
    </row>
    <row r="2052" spans="3:12" ht="15.6" x14ac:dyDescent="0.3">
      <c r="C2052" s="1" t="s">
        <v>1771</v>
      </c>
      <c r="D2052" s="16">
        <v>14225</v>
      </c>
      <c r="E2052" s="13" t="s">
        <v>1965</v>
      </c>
      <c r="J2052" s="5" t="str">
        <f t="shared" si="62"/>
        <v>A10</v>
      </c>
      <c r="K2052" s="5"/>
      <c r="L2052" s="5" t="str">
        <f t="shared" si="63"/>
        <v>A9</v>
      </c>
    </row>
    <row r="2053" spans="3:12" ht="15.6" x14ac:dyDescent="0.3">
      <c r="C2053" s="1" t="s">
        <v>1772</v>
      </c>
      <c r="D2053" s="16">
        <v>14187</v>
      </c>
      <c r="E2053" s="13" t="s">
        <v>1964</v>
      </c>
      <c r="J2053" s="5" t="str">
        <f t="shared" si="62"/>
        <v>A9</v>
      </c>
      <c r="K2053" s="5"/>
      <c r="L2053" s="5" t="str">
        <f t="shared" si="63"/>
        <v>A9</v>
      </c>
    </row>
    <row r="2054" spans="3:12" ht="15.6" x14ac:dyDescent="0.3">
      <c r="C2054" s="1" t="s">
        <v>1773</v>
      </c>
      <c r="D2054" s="16">
        <v>14187</v>
      </c>
      <c r="E2054" s="13" t="s">
        <v>1964</v>
      </c>
      <c r="J2054" s="5" t="str">
        <f t="shared" si="62"/>
        <v>A9</v>
      </c>
      <c r="K2054" s="5"/>
      <c r="L2054" s="5" t="str">
        <f t="shared" si="63"/>
        <v>A9</v>
      </c>
    </row>
    <row r="2055" spans="3:12" ht="15.6" x14ac:dyDescent="0.3">
      <c r="C2055" s="1" t="s">
        <v>1774</v>
      </c>
      <c r="D2055" s="16">
        <v>14187</v>
      </c>
      <c r="E2055" s="13" t="s">
        <v>1964</v>
      </c>
      <c r="J2055" s="5" t="str">
        <f t="shared" ref="J2055:J2118" si="64">L2054</f>
        <v>A9</v>
      </c>
      <c r="K2055" s="5"/>
      <c r="L2055" s="5" t="str">
        <f t="shared" si="63"/>
        <v>A9</v>
      </c>
    </row>
    <row r="2056" spans="3:12" ht="15.6" x14ac:dyDescent="0.3">
      <c r="C2056" s="1" t="s">
        <v>1775</v>
      </c>
      <c r="D2056" s="16">
        <v>14132</v>
      </c>
      <c r="E2056" s="13" t="s">
        <v>1964</v>
      </c>
      <c r="J2056" s="5" t="str">
        <f t="shared" si="64"/>
        <v>A9</v>
      </c>
      <c r="K2056" s="5"/>
      <c r="L2056" s="5" t="str">
        <f t="shared" ref="L2056:L2119" si="65">E2057</f>
        <v>A9</v>
      </c>
    </row>
    <row r="2057" spans="3:12" ht="15.6" x14ac:dyDescent="0.3">
      <c r="C2057" s="1" t="s">
        <v>1776</v>
      </c>
      <c r="D2057" s="16">
        <v>14191</v>
      </c>
      <c r="E2057" s="13" t="s">
        <v>1964</v>
      </c>
      <c r="J2057" s="5" t="str">
        <f t="shared" si="64"/>
        <v>A9</v>
      </c>
      <c r="K2057" s="5"/>
      <c r="L2057" s="5" t="str">
        <f t="shared" si="65"/>
        <v>A9</v>
      </c>
    </row>
    <row r="2058" spans="3:12" ht="15.6" x14ac:dyDescent="0.3">
      <c r="C2058" s="1" t="s">
        <v>1777</v>
      </c>
      <c r="D2058" s="16">
        <v>14188</v>
      </c>
      <c r="E2058" s="13" t="s">
        <v>1964</v>
      </c>
      <c r="J2058" s="5" t="str">
        <f t="shared" si="64"/>
        <v>A9</v>
      </c>
      <c r="K2058" s="5"/>
      <c r="L2058" s="5" t="str">
        <f t="shared" si="65"/>
        <v>A9</v>
      </c>
    </row>
    <row r="2059" spans="3:12" ht="15.6" x14ac:dyDescent="0.3">
      <c r="C2059" s="1" t="s">
        <v>1778</v>
      </c>
      <c r="D2059" s="16">
        <v>14163</v>
      </c>
      <c r="E2059" s="13" t="s">
        <v>1964</v>
      </c>
      <c r="J2059" s="5" t="str">
        <f t="shared" si="64"/>
        <v>A9</v>
      </c>
      <c r="K2059" s="5"/>
      <c r="L2059" s="5" t="str">
        <f t="shared" si="65"/>
        <v>A9</v>
      </c>
    </row>
    <row r="2060" spans="3:12" ht="15.6" x14ac:dyDescent="0.3">
      <c r="C2060" s="1" t="s">
        <v>1779</v>
      </c>
      <c r="D2060" s="16">
        <v>14178</v>
      </c>
      <c r="E2060" s="13" t="s">
        <v>1964</v>
      </c>
      <c r="J2060" s="5" t="str">
        <f t="shared" si="64"/>
        <v>A9</v>
      </c>
      <c r="K2060" s="5"/>
      <c r="L2060" s="5" t="str">
        <f t="shared" si="65"/>
        <v>A9</v>
      </c>
    </row>
    <row r="2061" spans="3:12" ht="15.6" x14ac:dyDescent="0.3">
      <c r="C2061" s="1" t="s">
        <v>1780</v>
      </c>
      <c r="D2061" s="16">
        <v>14178</v>
      </c>
      <c r="E2061" s="13" t="s">
        <v>1964</v>
      </c>
      <c r="J2061" s="5" t="str">
        <f t="shared" si="64"/>
        <v>A9</v>
      </c>
      <c r="K2061" s="5"/>
      <c r="L2061" s="5" t="str">
        <f t="shared" si="65"/>
        <v>A9</v>
      </c>
    </row>
    <row r="2062" spans="3:12" ht="15.6" x14ac:dyDescent="0.3">
      <c r="C2062" s="1" t="s">
        <v>1781</v>
      </c>
      <c r="D2062" s="16">
        <v>14178</v>
      </c>
      <c r="E2062" s="13" t="s">
        <v>1964</v>
      </c>
      <c r="J2062" s="5" t="str">
        <f t="shared" si="64"/>
        <v>A9</v>
      </c>
      <c r="K2062" s="5"/>
      <c r="L2062" s="5" t="str">
        <f t="shared" si="65"/>
        <v>A9</v>
      </c>
    </row>
    <row r="2063" spans="3:12" ht="15.6" x14ac:dyDescent="0.3">
      <c r="C2063" s="1" t="s">
        <v>1782</v>
      </c>
      <c r="D2063" s="16">
        <v>14190</v>
      </c>
      <c r="E2063" s="13" t="s">
        <v>1964</v>
      </c>
      <c r="J2063" s="5" t="str">
        <f t="shared" si="64"/>
        <v>A9</v>
      </c>
      <c r="K2063" s="5"/>
      <c r="L2063" s="5" t="str">
        <f t="shared" si="65"/>
        <v>A9</v>
      </c>
    </row>
    <row r="2064" spans="3:12" ht="15.6" x14ac:dyDescent="0.3">
      <c r="C2064" s="1" t="s">
        <v>1783</v>
      </c>
      <c r="D2064" s="16">
        <v>14164</v>
      </c>
      <c r="E2064" s="13" t="s">
        <v>1964</v>
      </c>
      <c r="J2064" s="5" t="str">
        <f t="shared" si="64"/>
        <v>A9</v>
      </c>
      <c r="K2064" s="5"/>
      <c r="L2064" s="5" t="str">
        <f t="shared" si="65"/>
        <v>A9</v>
      </c>
    </row>
    <row r="2065" spans="3:12" ht="15.6" x14ac:dyDescent="0.3">
      <c r="C2065" s="1" t="s">
        <v>1784</v>
      </c>
      <c r="D2065" s="16">
        <v>14192</v>
      </c>
      <c r="E2065" s="13" t="s">
        <v>1964</v>
      </c>
      <c r="J2065" s="5" t="str">
        <f t="shared" si="64"/>
        <v>A9</v>
      </c>
      <c r="K2065" s="5"/>
      <c r="L2065" s="5" t="str">
        <f t="shared" si="65"/>
        <v>A9</v>
      </c>
    </row>
    <row r="2066" spans="3:12" ht="15.6" x14ac:dyDescent="0.3">
      <c r="C2066" s="1" t="s">
        <v>1785</v>
      </c>
      <c r="D2066" s="16">
        <v>14183</v>
      </c>
      <c r="E2066" s="13" t="s">
        <v>1964</v>
      </c>
      <c r="J2066" s="5" t="str">
        <f t="shared" si="64"/>
        <v>A9</v>
      </c>
      <c r="K2066" s="5"/>
      <c r="L2066" s="5" t="str">
        <f t="shared" si="65"/>
        <v>A9</v>
      </c>
    </row>
    <row r="2067" spans="3:12" ht="15.6" x14ac:dyDescent="0.3">
      <c r="C2067" s="1" t="s">
        <v>1786</v>
      </c>
      <c r="D2067" s="16">
        <v>14166</v>
      </c>
      <c r="E2067" s="13" t="s">
        <v>1964</v>
      </c>
      <c r="J2067" s="5" t="str">
        <f t="shared" si="64"/>
        <v>A9</v>
      </c>
      <c r="K2067" s="5"/>
      <c r="L2067" s="5" t="str">
        <f t="shared" si="65"/>
        <v>A9</v>
      </c>
    </row>
    <row r="2068" spans="3:12" ht="15.6" x14ac:dyDescent="0.3">
      <c r="C2068" s="1" t="s">
        <v>1787</v>
      </c>
      <c r="D2068" s="16">
        <v>14166</v>
      </c>
      <c r="E2068" s="13" t="s">
        <v>1964</v>
      </c>
      <c r="J2068" s="5" t="str">
        <f t="shared" si="64"/>
        <v>A9</v>
      </c>
      <c r="K2068" s="5"/>
      <c r="L2068" s="5" t="str">
        <f t="shared" si="65"/>
        <v>A9</v>
      </c>
    </row>
    <row r="2069" spans="3:12" ht="15.6" x14ac:dyDescent="0.3">
      <c r="C2069" s="3">
        <v>43474</v>
      </c>
      <c r="D2069" s="16">
        <v>14166</v>
      </c>
      <c r="E2069" s="13" t="s">
        <v>1964</v>
      </c>
      <c r="J2069" s="5" t="str">
        <f t="shared" si="64"/>
        <v>A9</v>
      </c>
      <c r="K2069" s="5"/>
      <c r="L2069" s="5" t="str">
        <f t="shared" si="65"/>
        <v>A9</v>
      </c>
    </row>
    <row r="2070" spans="3:12" ht="15.6" x14ac:dyDescent="0.3">
      <c r="C2070" s="1" t="s">
        <v>1788</v>
      </c>
      <c r="D2070" s="16">
        <v>14119</v>
      </c>
      <c r="E2070" s="13" t="s">
        <v>1964</v>
      </c>
      <c r="J2070" s="5" t="str">
        <f t="shared" si="64"/>
        <v>A9</v>
      </c>
      <c r="K2070" s="5"/>
      <c r="L2070" s="5" t="str">
        <f t="shared" si="65"/>
        <v>A9</v>
      </c>
    </row>
    <row r="2071" spans="3:12" ht="15.6" x14ac:dyDescent="0.3">
      <c r="C2071" s="1" t="s">
        <v>1789</v>
      </c>
      <c r="D2071" s="16">
        <v>14146</v>
      </c>
      <c r="E2071" s="13" t="s">
        <v>1964</v>
      </c>
      <c r="J2071" s="5" t="str">
        <f t="shared" si="64"/>
        <v>A9</v>
      </c>
      <c r="K2071" s="5"/>
      <c r="L2071" s="5" t="str">
        <f t="shared" si="65"/>
        <v>A9</v>
      </c>
    </row>
    <row r="2072" spans="3:12" ht="15.6" x14ac:dyDescent="0.3">
      <c r="C2072" s="1" t="s">
        <v>1790</v>
      </c>
      <c r="D2072" s="16">
        <v>14147</v>
      </c>
      <c r="E2072" s="13" t="s">
        <v>1964</v>
      </c>
      <c r="J2072" s="5" t="str">
        <f t="shared" si="64"/>
        <v>A9</v>
      </c>
      <c r="K2072" s="5"/>
      <c r="L2072" s="5" t="str">
        <f t="shared" si="65"/>
        <v>A9</v>
      </c>
    </row>
    <row r="2073" spans="3:12" ht="15.6" x14ac:dyDescent="0.3">
      <c r="C2073" s="1" t="s">
        <v>1791</v>
      </c>
      <c r="D2073" s="16">
        <v>14082</v>
      </c>
      <c r="E2073" s="13" t="s">
        <v>1964</v>
      </c>
      <c r="J2073" s="5" t="str">
        <f t="shared" si="64"/>
        <v>A9</v>
      </c>
      <c r="K2073" s="5"/>
      <c r="L2073" s="5" t="str">
        <f t="shared" si="65"/>
        <v>A9</v>
      </c>
    </row>
    <row r="2074" spans="3:12" ht="15.6" x14ac:dyDescent="0.3">
      <c r="C2074" s="1" t="s">
        <v>1792</v>
      </c>
      <c r="D2074" s="16">
        <v>14069</v>
      </c>
      <c r="E2074" s="13" t="s">
        <v>1964</v>
      </c>
      <c r="J2074" s="5" t="str">
        <f t="shared" si="64"/>
        <v>A9</v>
      </c>
      <c r="K2074" s="5"/>
      <c r="L2074" s="5" t="str">
        <f t="shared" si="65"/>
        <v>A9</v>
      </c>
    </row>
    <row r="2075" spans="3:12" ht="15.6" x14ac:dyDescent="0.3">
      <c r="C2075" s="3">
        <v>43655</v>
      </c>
      <c r="D2075" s="16">
        <v>14069</v>
      </c>
      <c r="E2075" s="13" t="s">
        <v>1964</v>
      </c>
      <c r="J2075" s="5" t="str">
        <f t="shared" si="64"/>
        <v>A9</v>
      </c>
      <c r="K2075" s="5"/>
      <c r="L2075" s="5" t="str">
        <f t="shared" si="65"/>
        <v>A9</v>
      </c>
    </row>
    <row r="2076" spans="3:12" ht="15.6" x14ac:dyDescent="0.3">
      <c r="C2076" s="3">
        <v>43686</v>
      </c>
      <c r="D2076" s="16">
        <v>14069</v>
      </c>
      <c r="E2076" s="13" t="s">
        <v>1964</v>
      </c>
      <c r="J2076" s="5" t="str">
        <f t="shared" si="64"/>
        <v>A9</v>
      </c>
      <c r="K2076" s="5"/>
      <c r="L2076" s="5" t="str">
        <f t="shared" si="65"/>
        <v>A9</v>
      </c>
    </row>
    <row r="2077" spans="3:12" ht="15.6" x14ac:dyDescent="0.3">
      <c r="C2077" s="1" t="s">
        <v>1793</v>
      </c>
      <c r="D2077" s="16">
        <v>14022</v>
      </c>
      <c r="E2077" s="13" t="s">
        <v>1964</v>
      </c>
      <c r="J2077" s="5" t="str">
        <f t="shared" si="64"/>
        <v>A9</v>
      </c>
      <c r="K2077" s="5"/>
      <c r="L2077" s="5" t="str">
        <f t="shared" si="65"/>
        <v>A9</v>
      </c>
    </row>
    <row r="2078" spans="3:12" ht="15.6" x14ac:dyDescent="0.3">
      <c r="C2078" s="1" t="s">
        <v>1794</v>
      </c>
      <c r="D2078" s="16">
        <v>13961</v>
      </c>
      <c r="E2078" s="13" t="s">
        <v>1964</v>
      </c>
      <c r="J2078" s="5" t="str">
        <f t="shared" si="64"/>
        <v>A9</v>
      </c>
      <c r="K2078" s="5"/>
      <c r="L2078" s="5" t="str">
        <f t="shared" si="65"/>
        <v>A9</v>
      </c>
    </row>
    <row r="2079" spans="3:12" ht="15.6" x14ac:dyDescent="0.3">
      <c r="C2079" s="1" t="s">
        <v>1795</v>
      </c>
      <c r="D2079" s="16">
        <v>13993</v>
      </c>
      <c r="E2079" s="13" t="s">
        <v>1964</v>
      </c>
      <c r="J2079" s="5" t="str">
        <f t="shared" si="64"/>
        <v>A9</v>
      </c>
      <c r="K2079" s="5"/>
      <c r="L2079" s="5" t="str">
        <f t="shared" si="65"/>
        <v>A9</v>
      </c>
    </row>
    <row r="2080" spans="3:12" ht="15.6" x14ac:dyDescent="0.3">
      <c r="C2080" s="1" t="s">
        <v>1796</v>
      </c>
      <c r="D2080" s="16">
        <v>13982</v>
      </c>
      <c r="E2080" s="13" t="s">
        <v>1964</v>
      </c>
      <c r="J2080" s="5" t="str">
        <f t="shared" si="64"/>
        <v>A9</v>
      </c>
      <c r="K2080" s="5"/>
      <c r="L2080" s="5" t="str">
        <f t="shared" si="65"/>
        <v>A9</v>
      </c>
    </row>
    <row r="2081" spans="3:12" ht="15.6" x14ac:dyDescent="0.3">
      <c r="C2081" s="1" t="s">
        <v>1797</v>
      </c>
      <c r="D2081" s="16">
        <v>13880</v>
      </c>
      <c r="E2081" s="13" t="s">
        <v>1964</v>
      </c>
      <c r="J2081" s="5" t="str">
        <f t="shared" si="64"/>
        <v>A9</v>
      </c>
      <c r="K2081" s="5"/>
      <c r="L2081" s="5" t="str">
        <f t="shared" si="65"/>
        <v>A9</v>
      </c>
    </row>
    <row r="2082" spans="3:12" ht="15.6" x14ac:dyDescent="0.3">
      <c r="C2082" s="1" t="s">
        <v>1798</v>
      </c>
      <c r="D2082" s="16">
        <v>13880</v>
      </c>
      <c r="E2082" s="13" t="s">
        <v>1964</v>
      </c>
      <c r="J2082" s="5" t="str">
        <f t="shared" si="64"/>
        <v>A9</v>
      </c>
      <c r="K2082" s="5"/>
      <c r="L2082" s="5" t="str">
        <f t="shared" si="65"/>
        <v>A9</v>
      </c>
    </row>
    <row r="2083" spans="3:12" ht="15.6" x14ac:dyDescent="0.3">
      <c r="C2083" s="1" t="s">
        <v>1799</v>
      </c>
      <c r="D2083" s="16">
        <v>13880</v>
      </c>
      <c r="E2083" s="13" t="s">
        <v>1964</v>
      </c>
      <c r="J2083" s="5" t="str">
        <f t="shared" si="64"/>
        <v>A9</v>
      </c>
      <c r="K2083" s="5"/>
      <c r="L2083" s="5" t="str">
        <f t="shared" si="65"/>
        <v>A9</v>
      </c>
    </row>
    <row r="2084" spans="3:12" ht="15.6" x14ac:dyDescent="0.3">
      <c r="C2084" s="1" t="s">
        <v>1800</v>
      </c>
      <c r="D2084" s="16">
        <v>13950</v>
      </c>
      <c r="E2084" s="13" t="s">
        <v>1964</v>
      </c>
      <c r="J2084" s="5" t="str">
        <f t="shared" si="64"/>
        <v>A9</v>
      </c>
      <c r="K2084" s="5"/>
      <c r="L2084" s="5" t="str">
        <f t="shared" si="65"/>
        <v>A9</v>
      </c>
    </row>
    <row r="2085" spans="3:12" ht="15.6" x14ac:dyDescent="0.3">
      <c r="C2085" s="1" t="s">
        <v>1801</v>
      </c>
      <c r="D2085" s="16">
        <v>14029</v>
      </c>
      <c r="E2085" s="13" t="s">
        <v>1964</v>
      </c>
      <c r="J2085" s="5" t="str">
        <f t="shared" si="64"/>
        <v>A9</v>
      </c>
      <c r="K2085" s="5"/>
      <c r="L2085" s="5" t="str">
        <f t="shared" si="65"/>
        <v>A9</v>
      </c>
    </row>
    <row r="2086" spans="3:12" ht="15.6" x14ac:dyDescent="0.3">
      <c r="C2086" s="1" t="s">
        <v>1802</v>
      </c>
      <c r="D2086" s="16">
        <v>14010</v>
      </c>
      <c r="E2086" s="13" t="s">
        <v>1964</v>
      </c>
      <c r="J2086" s="5" t="str">
        <f t="shared" si="64"/>
        <v>A9</v>
      </c>
      <c r="K2086" s="5"/>
      <c r="L2086" s="5" t="str">
        <f t="shared" si="65"/>
        <v>A9</v>
      </c>
    </row>
    <row r="2087" spans="3:12" ht="15.6" x14ac:dyDescent="0.3">
      <c r="C2087" s="1" t="s">
        <v>1803</v>
      </c>
      <c r="D2087" s="16">
        <v>14029</v>
      </c>
      <c r="E2087" s="13" t="s">
        <v>1964</v>
      </c>
      <c r="J2087" s="5" t="str">
        <f t="shared" si="64"/>
        <v>A9</v>
      </c>
      <c r="K2087" s="5"/>
      <c r="L2087" s="5" t="str">
        <f t="shared" si="65"/>
        <v>A9</v>
      </c>
    </row>
    <row r="2088" spans="3:12" ht="15.6" x14ac:dyDescent="0.3">
      <c r="C2088" s="1" t="s">
        <v>1804</v>
      </c>
      <c r="D2088" s="16">
        <v>14015</v>
      </c>
      <c r="E2088" s="13" t="s">
        <v>1964</v>
      </c>
      <c r="J2088" s="5" t="str">
        <f t="shared" si="64"/>
        <v>A9</v>
      </c>
      <c r="K2088" s="5"/>
      <c r="L2088" s="5" t="str">
        <f t="shared" si="65"/>
        <v>A9</v>
      </c>
    </row>
    <row r="2089" spans="3:12" ht="15.6" x14ac:dyDescent="0.3">
      <c r="C2089" s="1" t="s">
        <v>1805</v>
      </c>
      <c r="D2089" s="16">
        <v>14015</v>
      </c>
      <c r="E2089" s="13" t="s">
        <v>1964</v>
      </c>
      <c r="J2089" s="5" t="str">
        <f t="shared" si="64"/>
        <v>A9</v>
      </c>
      <c r="K2089" s="5"/>
      <c r="L2089" s="5" t="str">
        <f t="shared" si="65"/>
        <v>A9</v>
      </c>
    </row>
    <row r="2090" spans="3:12" ht="15.6" x14ac:dyDescent="0.3">
      <c r="C2090" s="1" t="s">
        <v>1806</v>
      </c>
      <c r="D2090" s="16">
        <v>14015</v>
      </c>
      <c r="E2090" s="13" t="s">
        <v>1964</v>
      </c>
      <c r="J2090" s="5" t="str">
        <f t="shared" si="64"/>
        <v>A9</v>
      </c>
      <c r="K2090" s="5"/>
      <c r="L2090" s="5" t="str">
        <f t="shared" si="65"/>
        <v>A9</v>
      </c>
    </row>
    <row r="2091" spans="3:12" ht="15.6" x14ac:dyDescent="0.3">
      <c r="C2091" s="1" t="s">
        <v>1807</v>
      </c>
      <c r="D2091" s="16">
        <v>14007</v>
      </c>
      <c r="E2091" s="13" t="s">
        <v>1964</v>
      </c>
      <c r="J2091" s="5" t="str">
        <f t="shared" si="64"/>
        <v>A9</v>
      </c>
      <c r="K2091" s="5"/>
      <c r="L2091" s="5" t="str">
        <f t="shared" si="65"/>
        <v>A9</v>
      </c>
    </row>
    <row r="2092" spans="3:12" ht="15.6" x14ac:dyDescent="0.3">
      <c r="C2092" s="1" t="s">
        <v>1808</v>
      </c>
      <c r="D2092" s="16">
        <v>14029</v>
      </c>
      <c r="E2092" s="13" t="s">
        <v>1964</v>
      </c>
      <c r="J2092" s="5" t="str">
        <f t="shared" si="64"/>
        <v>A9</v>
      </c>
      <c r="K2092" s="5"/>
      <c r="L2092" s="5" t="str">
        <f t="shared" si="65"/>
        <v>A9</v>
      </c>
    </row>
    <row r="2093" spans="3:12" ht="15.6" x14ac:dyDescent="0.3">
      <c r="C2093" s="1" t="s">
        <v>1809</v>
      </c>
      <c r="D2093" s="16">
        <v>14063</v>
      </c>
      <c r="E2093" s="13" t="s">
        <v>1964</v>
      </c>
      <c r="J2093" s="5" t="str">
        <f t="shared" si="64"/>
        <v>A9</v>
      </c>
      <c r="K2093" s="5"/>
      <c r="L2093" s="5" t="str">
        <f t="shared" si="65"/>
        <v>A9</v>
      </c>
    </row>
    <row r="2094" spans="3:12" ht="15.6" x14ac:dyDescent="0.3">
      <c r="C2094" s="1" t="s">
        <v>1810</v>
      </c>
      <c r="D2094" s="16">
        <v>14091</v>
      </c>
      <c r="E2094" s="13" t="s">
        <v>1964</v>
      </c>
      <c r="J2094" s="5" t="str">
        <f t="shared" si="64"/>
        <v>A9</v>
      </c>
      <c r="K2094" s="5"/>
      <c r="L2094" s="5" t="str">
        <f t="shared" si="65"/>
        <v>A9</v>
      </c>
    </row>
    <row r="2095" spans="3:12" ht="15.6" x14ac:dyDescent="0.3">
      <c r="C2095" s="1" t="s">
        <v>1811</v>
      </c>
      <c r="D2095" s="16">
        <v>14126</v>
      </c>
      <c r="E2095" s="13" t="s">
        <v>1964</v>
      </c>
      <c r="J2095" s="5" t="str">
        <f t="shared" si="64"/>
        <v>A9</v>
      </c>
      <c r="K2095" s="5"/>
      <c r="L2095" s="5" t="str">
        <f t="shared" si="65"/>
        <v>A9</v>
      </c>
    </row>
    <row r="2096" spans="3:12" ht="15.6" x14ac:dyDescent="0.3">
      <c r="C2096" s="1" t="s">
        <v>1812</v>
      </c>
      <c r="D2096" s="16">
        <v>14126</v>
      </c>
      <c r="E2096" s="13" t="s">
        <v>1964</v>
      </c>
      <c r="J2096" s="5" t="str">
        <f t="shared" si="64"/>
        <v>A9</v>
      </c>
      <c r="K2096" s="5"/>
      <c r="L2096" s="5" t="str">
        <f t="shared" si="65"/>
        <v>A9</v>
      </c>
    </row>
    <row r="2097" spans="3:12" ht="15.6" x14ac:dyDescent="0.3">
      <c r="C2097" s="1" t="s">
        <v>1813</v>
      </c>
      <c r="D2097" s="16">
        <v>14126</v>
      </c>
      <c r="E2097" s="13" t="s">
        <v>1964</v>
      </c>
      <c r="J2097" s="5" t="str">
        <f t="shared" si="64"/>
        <v>A9</v>
      </c>
      <c r="K2097" s="5"/>
      <c r="L2097" s="5" t="str">
        <f t="shared" si="65"/>
        <v>A9</v>
      </c>
    </row>
    <row r="2098" spans="3:12" ht="15.6" x14ac:dyDescent="0.3">
      <c r="C2098" s="1" t="s">
        <v>1814</v>
      </c>
      <c r="D2098" s="16">
        <v>14103</v>
      </c>
      <c r="E2098" s="13" t="s">
        <v>1964</v>
      </c>
      <c r="J2098" s="5" t="str">
        <f t="shared" si="64"/>
        <v>A9</v>
      </c>
      <c r="K2098" s="5"/>
      <c r="L2098" s="5" t="str">
        <f t="shared" si="65"/>
        <v>A9</v>
      </c>
    </row>
    <row r="2099" spans="3:12" ht="15.6" x14ac:dyDescent="0.3">
      <c r="C2099" s="1" t="s">
        <v>1815</v>
      </c>
      <c r="D2099" s="16">
        <v>14125</v>
      </c>
      <c r="E2099" s="13" t="s">
        <v>1964</v>
      </c>
      <c r="J2099" s="5" t="str">
        <f t="shared" si="64"/>
        <v>A9</v>
      </c>
      <c r="K2099" s="5"/>
      <c r="L2099" s="5" t="str">
        <f t="shared" si="65"/>
        <v>A9</v>
      </c>
    </row>
    <row r="2100" spans="3:12" ht="15.6" x14ac:dyDescent="0.3">
      <c r="C2100" s="1" t="s">
        <v>1816</v>
      </c>
      <c r="D2100" s="16">
        <v>14136</v>
      </c>
      <c r="E2100" s="13" t="s">
        <v>1964</v>
      </c>
      <c r="J2100" s="5" t="str">
        <f t="shared" si="64"/>
        <v>A9</v>
      </c>
      <c r="K2100" s="5"/>
      <c r="L2100" s="5" t="str">
        <f t="shared" si="65"/>
        <v>A9</v>
      </c>
    </row>
    <row r="2101" spans="3:12" ht="15.6" x14ac:dyDescent="0.3">
      <c r="C2101" s="1" t="s">
        <v>1817</v>
      </c>
      <c r="D2101" s="16">
        <v>14122</v>
      </c>
      <c r="E2101" s="13" t="s">
        <v>1964</v>
      </c>
      <c r="J2101" s="5" t="str">
        <f t="shared" si="64"/>
        <v>A9</v>
      </c>
      <c r="K2101" s="5"/>
      <c r="L2101" s="5" t="str">
        <f t="shared" si="65"/>
        <v>A9</v>
      </c>
    </row>
    <row r="2102" spans="3:12" ht="15.6" x14ac:dyDescent="0.3">
      <c r="C2102" s="1" t="s">
        <v>1818</v>
      </c>
      <c r="D2102" s="16">
        <v>14064</v>
      </c>
      <c r="E2102" s="13" t="s">
        <v>1964</v>
      </c>
      <c r="J2102" s="5" t="str">
        <f t="shared" si="64"/>
        <v>A9</v>
      </c>
      <c r="K2102" s="5"/>
      <c r="L2102" s="5" t="str">
        <f t="shared" si="65"/>
        <v>A9</v>
      </c>
    </row>
    <row r="2103" spans="3:12" ht="15.6" x14ac:dyDescent="0.3">
      <c r="C2103" s="3">
        <v>43595</v>
      </c>
      <c r="D2103" s="16">
        <v>14064</v>
      </c>
      <c r="E2103" s="13" t="s">
        <v>1964</v>
      </c>
      <c r="J2103" s="5" t="str">
        <f t="shared" si="64"/>
        <v>A9</v>
      </c>
      <c r="K2103" s="5"/>
      <c r="L2103" s="5" t="str">
        <f t="shared" si="65"/>
        <v>A9</v>
      </c>
    </row>
    <row r="2104" spans="3:12" ht="15.6" x14ac:dyDescent="0.3">
      <c r="C2104" s="3">
        <v>43626</v>
      </c>
      <c r="D2104" s="16">
        <v>14064</v>
      </c>
      <c r="E2104" s="13" t="s">
        <v>1964</v>
      </c>
      <c r="J2104" s="5" t="str">
        <f t="shared" si="64"/>
        <v>A9</v>
      </c>
      <c r="K2104" s="5"/>
      <c r="L2104" s="5" t="str">
        <f t="shared" si="65"/>
        <v>A9</v>
      </c>
    </row>
    <row r="2105" spans="3:12" ht="15.6" x14ac:dyDescent="0.3">
      <c r="C2105" s="1" t="s">
        <v>1819</v>
      </c>
      <c r="D2105" s="16">
        <v>14085</v>
      </c>
      <c r="E2105" s="13" t="s">
        <v>1964</v>
      </c>
      <c r="J2105" s="5" t="str">
        <f t="shared" si="64"/>
        <v>A9</v>
      </c>
      <c r="K2105" s="5"/>
      <c r="L2105" s="5" t="str">
        <f t="shared" si="65"/>
        <v>A9</v>
      </c>
    </row>
    <row r="2106" spans="3:12" ht="15.6" x14ac:dyDescent="0.3">
      <c r="C2106" s="1" t="s">
        <v>1820</v>
      </c>
      <c r="D2106" s="16">
        <v>14099</v>
      </c>
      <c r="E2106" s="13" t="s">
        <v>1964</v>
      </c>
      <c r="J2106" s="5" t="str">
        <f t="shared" si="64"/>
        <v>A9</v>
      </c>
      <c r="K2106" s="5"/>
      <c r="L2106" s="5" t="str">
        <f t="shared" si="65"/>
        <v>A9</v>
      </c>
    </row>
    <row r="2107" spans="3:12" ht="15.6" x14ac:dyDescent="0.3">
      <c r="C2107" s="1" t="s">
        <v>1821</v>
      </c>
      <c r="D2107" s="16">
        <v>14111</v>
      </c>
      <c r="E2107" s="13" t="s">
        <v>1964</v>
      </c>
      <c r="J2107" s="5" t="str">
        <f t="shared" si="64"/>
        <v>A9</v>
      </c>
      <c r="K2107" s="5"/>
      <c r="L2107" s="5" t="str">
        <f t="shared" si="65"/>
        <v>A9</v>
      </c>
    </row>
    <row r="2108" spans="3:12" ht="15.6" x14ac:dyDescent="0.3">
      <c r="C2108" s="1" t="s">
        <v>1822</v>
      </c>
      <c r="D2108" s="16">
        <v>14086</v>
      </c>
      <c r="E2108" s="13" t="s">
        <v>1964</v>
      </c>
      <c r="J2108" s="5" t="str">
        <f t="shared" si="64"/>
        <v>A9</v>
      </c>
      <c r="K2108" s="5"/>
      <c r="L2108" s="5" t="str">
        <f t="shared" si="65"/>
        <v>A9</v>
      </c>
    </row>
    <row r="2109" spans="3:12" ht="15.6" x14ac:dyDescent="0.3">
      <c r="C2109" s="1" t="s">
        <v>1823</v>
      </c>
      <c r="D2109" s="16">
        <v>14068</v>
      </c>
      <c r="E2109" s="13" t="s">
        <v>1964</v>
      </c>
      <c r="J2109" s="5" t="str">
        <f t="shared" si="64"/>
        <v>A9</v>
      </c>
      <c r="K2109" s="5"/>
      <c r="L2109" s="5" t="str">
        <f t="shared" si="65"/>
        <v>A9</v>
      </c>
    </row>
    <row r="2110" spans="3:12" ht="15.6" x14ac:dyDescent="0.3">
      <c r="C2110" s="3">
        <v>43809</v>
      </c>
      <c r="D2110" s="16">
        <v>14068</v>
      </c>
      <c r="E2110" s="13" t="s">
        <v>1964</v>
      </c>
      <c r="J2110" s="5" t="str">
        <f t="shared" si="64"/>
        <v>A9</v>
      </c>
      <c r="K2110" s="5"/>
      <c r="L2110" s="5" t="str">
        <f t="shared" si="65"/>
        <v>A9</v>
      </c>
    </row>
    <row r="2111" spans="3:12" ht="15.6" x14ac:dyDescent="0.3">
      <c r="C2111" s="1" t="s">
        <v>1824</v>
      </c>
      <c r="D2111" s="16">
        <v>14068</v>
      </c>
      <c r="E2111" s="13" t="s">
        <v>1964</v>
      </c>
      <c r="J2111" s="5" t="str">
        <f t="shared" si="64"/>
        <v>A9</v>
      </c>
      <c r="K2111" s="5"/>
      <c r="L2111" s="5" t="str">
        <f t="shared" si="65"/>
        <v>A9</v>
      </c>
    </row>
    <row r="2112" spans="3:12" ht="15.6" x14ac:dyDescent="0.3">
      <c r="C2112" s="1" t="s">
        <v>1825</v>
      </c>
      <c r="D2112" s="16">
        <v>14055.37</v>
      </c>
      <c r="E2112" s="13" t="s">
        <v>1964</v>
      </c>
      <c r="J2112" s="5" t="str">
        <f t="shared" si="64"/>
        <v>A9</v>
      </c>
      <c r="K2112" s="5"/>
      <c r="L2112" s="5" t="str">
        <f t="shared" si="65"/>
        <v>A9</v>
      </c>
    </row>
    <row r="2113" spans="3:12" ht="15.6" x14ac:dyDescent="0.3">
      <c r="C2113" s="1" t="s">
        <v>1826</v>
      </c>
      <c r="D2113" s="16">
        <v>14069.3</v>
      </c>
      <c r="E2113" s="13" t="s">
        <v>1964</v>
      </c>
      <c r="J2113" s="5" t="str">
        <f t="shared" si="64"/>
        <v>A9</v>
      </c>
      <c r="K2113" s="5"/>
      <c r="L2113" s="5" t="str">
        <f t="shared" si="65"/>
        <v>A9</v>
      </c>
    </row>
    <row r="2114" spans="3:12" ht="15.6" x14ac:dyDescent="0.3">
      <c r="C2114" s="1" t="s">
        <v>1827</v>
      </c>
      <c r="D2114" s="16">
        <v>14116.07</v>
      </c>
      <c r="E2114" s="13" t="s">
        <v>1964</v>
      </c>
      <c r="J2114" s="5" t="str">
        <f t="shared" si="64"/>
        <v>A9</v>
      </c>
      <c r="K2114" s="5"/>
      <c r="L2114" s="5" t="str">
        <f t="shared" si="65"/>
        <v>A9</v>
      </c>
    </row>
    <row r="2115" spans="3:12" ht="15.6" x14ac:dyDescent="0.3">
      <c r="C2115" s="1" t="s">
        <v>1828</v>
      </c>
      <c r="D2115" s="16">
        <v>14101.14</v>
      </c>
      <c r="E2115" s="13" t="s">
        <v>1964</v>
      </c>
      <c r="J2115" s="5" t="str">
        <f t="shared" si="64"/>
        <v>A9</v>
      </c>
      <c r="K2115" s="5"/>
      <c r="L2115" s="5" t="str">
        <f t="shared" si="65"/>
        <v>A9</v>
      </c>
    </row>
    <row r="2116" spans="3:12" ht="15.6" x14ac:dyDescent="0.3">
      <c r="C2116" s="1" t="s">
        <v>1829</v>
      </c>
      <c r="D2116" s="16">
        <v>14069.3</v>
      </c>
      <c r="E2116" s="13" t="s">
        <v>1964</v>
      </c>
      <c r="J2116" s="5" t="str">
        <f t="shared" si="64"/>
        <v>A9</v>
      </c>
      <c r="K2116" s="5"/>
      <c r="L2116" s="5" t="str">
        <f t="shared" si="65"/>
        <v>A9</v>
      </c>
    </row>
    <row r="2117" spans="3:12" ht="15.6" x14ac:dyDescent="0.3">
      <c r="C2117" s="1" t="s">
        <v>1830</v>
      </c>
      <c r="D2117" s="16">
        <v>14069.3</v>
      </c>
      <c r="E2117" s="13" t="s">
        <v>1964</v>
      </c>
      <c r="J2117" s="5" t="str">
        <f t="shared" si="64"/>
        <v>A9</v>
      </c>
      <c r="K2117" s="5"/>
      <c r="L2117" s="5" t="str">
        <f t="shared" si="65"/>
        <v>A9</v>
      </c>
    </row>
    <row r="2118" spans="3:12" ht="15.6" x14ac:dyDescent="0.3">
      <c r="C2118" s="1" t="s">
        <v>1831</v>
      </c>
      <c r="D2118" s="16">
        <v>14069.3</v>
      </c>
      <c r="E2118" s="13" t="s">
        <v>1964</v>
      </c>
      <c r="J2118" s="5" t="str">
        <f t="shared" si="64"/>
        <v>A9</v>
      </c>
      <c r="K2118" s="5"/>
      <c r="L2118" s="5" t="str">
        <f t="shared" si="65"/>
        <v>A9</v>
      </c>
    </row>
    <row r="2119" spans="3:12" ht="15.6" x14ac:dyDescent="0.3">
      <c r="C2119" s="1" t="s">
        <v>1832</v>
      </c>
      <c r="D2119" s="16">
        <v>14061.34</v>
      </c>
      <c r="E2119" s="13" t="s">
        <v>1964</v>
      </c>
      <c r="J2119" s="5" t="str">
        <f t="shared" ref="J2119:J2182" si="66">L2118</f>
        <v>A9</v>
      </c>
      <c r="K2119" s="5"/>
      <c r="L2119" s="5" t="str">
        <f t="shared" si="65"/>
        <v>A9</v>
      </c>
    </row>
    <row r="2120" spans="3:12" ht="15.6" x14ac:dyDescent="0.3">
      <c r="C2120" s="1" t="s">
        <v>1833</v>
      </c>
      <c r="D2120" s="16">
        <v>13987.71</v>
      </c>
      <c r="E2120" s="13" t="s">
        <v>1964</v>
      </c>
      <c r="J2120" s="5" t="str">
        <f t="shared" si="66"/>
        <v>A9</v>
      </c>
      <c r="K2120" s="5"/>
      <c r="L2120" s="5" t="str">
        <f t="shared" ref="L2120:L2183" si="67">E2121</f>
        <v>A9</v>
      </c>
    </row>
    <row r="2121" spans="3:12" ht="15.6" x14ac:dyDescent="0.3">
      <c r="C2121" s="1" t="s">
        <v>1834</v>
      </c>
      <c r="D2121" s="16">
        <v>13980.75</v>
      </c>
      <c r="E2121" s="13" t="s">
        <v>1964</v>
      </c>
      <c r="J2121" s="5" t="str">
        <f t="shared" si="66"/>
        <v>A9</v>
      </c>
      <c r="K2121" s="5"/>
      <c r="L2121" s="5" t="str">
        <f t="shared" si="67"/>
        <v>A9</v>
      </c>
    </row>
    <row r="2122" spans="3:12" ht="15.6" x14ac:dyDescent="0.3">
      <c r="C2122" s="1" t="s">
        <v>1835</v>
      </c>
      <c r="D2122" s="16">
        <v>13926.02</v>
      </c>
      <c r="E2122" s="13" t="s">
        <v>1964</v>
      </c>
      <c r="J2122" s="5" t="str">
        <f t="shared" si="66"/>
        <v>A9</v>
      </c>
      <c r="K2122" s="5"/>
      <c r="L2122" s="5" t="str">
        <f t="shared" si="67"/>
        <v>A9</v>
      </c>
    </row>
    <row r="2123" spans="3:12" ht="15.6" x14ac:dyDescent="0.3">
      <c r="C2123" s="1" t="s">
        <v>1836</v>
      </c>
      <c r="D2123" s="16">
        <v>13993.68</v>
      </c>
      <c r="E2123" s="13" t="s">
        <v>1964</v>
      </c>
      <c r="J2123" s="5" t="str">
        <f t="shared" si="66"/>
        <v>A9</v>
      </c>
      <c r="K2123" s="5"/>
      <c r="L2123" s="5" t="str">
        <f t="shared" si="67"/>
        <v>A9</v>
      </c>
    </row>
    <row r="2124" spans="3:12" ht="15.6" x14ac:dyDescent="0.3">
      <c r="C2124" s="1" t="s">
        <v>1837</v>
      </c>
      <c r="D2124" s="16">
        <v>13993.68</v>
      </c>
      <c r="E2124" s="13" t="s">
        <v>1964</v>
      </c>
      <c r="J2124" s="5" t="str">
        <f t="shared" si="66"/>
        <v>A9</v>
      </c>
      <c r="K2124" s="5"/>
      <c r="L2124" s="5" t="str">
        <f t="shared" si="67"/>
        <v>A9</v>
      </c>
    </row>
    <row r="2125" spans="3:12" ht="15.6" x14ac:dyDescent="0.3">
      <c r="C2125" s="1" t="s">
        <v>1838</v>
      </c>
      <c r="D2125" s="16">
        <v>13993.68</v>
      </c>
      <c r="E2125" s="13" t="s">
        <v>1964</v>
      </c>
      <c r="J2125" s="5" t="str">
        <f t="shared" si="66"/>
        <v>A9</v>
      </c>
      <c r="K2125" s="5"/>
      <c r="L2125" s="5" t="str">
        <f t="shared" si="67"/>
        <v>A9</v>
      </c>
    </row>
    <row r="2126" spans="3:12" ht="15.6" x14ac:dyDescent="0.3">
      <c r="C2126" s="1" t="s">
        <v>1839</v>
      </c>
      <c r="D2126" s="16">
        <v>13952.89</v>
      </c>
      <c r="E2126" s="13" t="s">
        <v>1964</v>
      </c>
      <c r="J2126" s="5" t="str">
        <f t="shared" si="66"/>
        <v>A9</v>
      </c>
      <c r="K2126" s="5"/>
      <c r="L2126" s="5" t="str">
        <f t="shared" si="67"/>
        <v>A9</v>
      </c>
    </row>
    <row r="2127" spans="3:12" ht="15.6" x14ac:dyDescent="0.3">
      <c r="C2127" s="1" t="s">
        <v>1840</v>
      </c>
      <c r="D2127" s="16">
        <v>13957.86</v>
      </c>
      <c r="E2127" s="13" t="s">
        <v>1964</v>
      </c>
      <c r="J2127" s="5" t="str">
        <f t="shared" si="66"/>
        <v>A9</v>
      </c>
      <c r="K2127" s="5"/>
      <c r="L2127" s="5" t="str">
        <f t="shared" si="67"/>
        <v>A9</v>
      </c>
    </row>
    <row r="2128" spans="3:12" ht="15.6" x14ac:dyDescent="0.3">
      <c r="C2128" s="1" t="s">
        <v>1841</v>
      </c>
      <c r="D2128" s="16">
        <v>13973.78</v>
      </c>
      <c r="E2128" s="13" t="s">
        <v>1964</v>
      </c>
      <c r="J2128" s="5" t="str">
        <f t="shared" si="66"/>
        <v>A9</v>
      </c>
      <c r="K2128" s="5"/>
      <c r="L2128" s="5" t="str">
        <f t="shared" si="67"/>
        <v>A9</v>
      </c>
    </row>
    <row r="2129" spans="3:12" ht="15.6" x14ac:dyDescent="0.3">
      <c r="C2129" s="1" t="s">
        <v>1842</v>
      </c>
      <c r="D2129" s="16">
        <v>13937.96</v>
      </c>
      <c r="E2129" s="13" t="s">
        <v>1964</v>
      </c>
      <c r="J2129" s="5" t="str">
        <f t="shared" si="66"/>
        <v>A9</v>
      </c>
      <c r="K2129" s="5"/>
      <c r="L2129" s="5" t="str">
        <f t="shared" si="67"/>
        <v>A9</v>
      </c>
    </row>
    <row r="2130" spans="3:12" ht="15.6" x14ac:dyDescent="0.3">
      <c r="C2130" s="1" t="s">
        <v>1843</v>
      </c>
      <c r="D2130" s="16">
        <v>13995.67</v>
      </c>
      <c r="E2130" s="13" t="s">
        <v>1964</v>
      </c>
      <c r="J2130" s="5" t="str">
        <f t="shared" si="66"/>
        <v>A9</v>
      </c>
      <c r="K2130" s="5"/>
      <c r="L2130" s="5" t="str">
        <f t="shared" si="67"/>
        <v>A9</v>
      </c>
    </row>
    <row r="2131" spans="3:12" ht="15.6" x14ac:dyDescent="0.3">
      <c r="C2131" s="3">
        <v>43507</v>
      </c>
      <c r="D2131" s="16">
        <v>13995.67</v>
      </c>
      <c r="E2131" s="13" t="s">
        <v>1964</v>
      </c>
      <c r="J2131" s="5" t="str">
        <f t="shared" si="66"/>
        <v>A9</v>
      </c>
      <c r="K2131" s="5"/>
      <c r="L2131" s="5" t="str">
        <f t="shared" si="67"/>
        <v>A9</v>
      </c>
    </row>
    <row r="2132" spans="3:12" ht="15.6" x14ac:dyDescent="0.3">
      <c r="C2132" s="3">
        <v>43535</v>
      </c>
      <c r="D2132" s="16">
        <v>13995.67</v>
      </c>
      <c r="E2132" s="13" t="s">
        <v>1964</v>
      </c>
      <c r="J2132" s="5" t="str">
        <f t="shared" si="66"/>
        <v>A9</v>
      </c>
      <c r="K2132" s="5"/>
      <c r="L2132" s="5" t="str">
        <f t="shared" si="67"/>
        <v>A9</v>
      </c>
    </row>
    <row r="2133" spans="3:12" ht="15.6" x14ac:dyDescent="0.3">
      <c r="C2133" s="1" t="s">
        <v>1844</v>
      </c>
      <c r="D2133" s="16">
        <v>13931.99</v>
      </c>
      <c r="E2133" s="13" t="s">
        <v>1964</v>
      </c>
      <c r="J2133" s="5" t="str">
        <f t="shared" si="66"/>
        <v>A9</v>
      </c>
      <c r="K2133" s="5"/>
      <c r="L2133" s="5" t="str">
        <f t="shared" si="67"/>
        <v>A9</v>
      </c>
    </row>
    <row r="2134" spans="3:12" ht="15.6" x14ac:dyDescent="0.3">
      <c r="C2134" s="1" t="s">
        <v>1845</v>
      </c>
      <c r="D2134" s="16">
        <v>13960.85</v>
      </c>
      <c r="E2134" s="13" t="s">
        <v>1964</v>
      </c>
      <c r="J2134" s="5" t="str">
        <f t="shared" si="66"/>
        <v>A9</v>
      </c>
      <c r="K2134" s="5"/>
      <c r="L2134" s="5" t="str">
        <f t="shared" si="67"/>
        <v>A9</v>
      </c>
    </row>
    <row r="2135" spans="3:12" ht="15.6" x14ac:dyDescent="0.3">
      <c r="C2135" s="1" t="s">
        <v>1846</v>
      </c>
      <c r="D2135" s="16">
        <v>13922.04</v>
      </c>
      <c r="E2135" s="13" t="s">
        <v>1964</v>
      </c>
      <c r="J2135" s="5" t="str">
        <f t="shared" si="66"/>
        <v>A9</v>
      </c>
      <c r="K2135" s="5"/>
      <c r="L2135" s="5" t="str">
        <f t="shared" si="67"/>
        <v>A9</v>
      </c>
    </row>
    <row r="2136" spans="3:12" ht="15.6" x14ac:dyDescent="0.3">
      <c r="C2136" s="1" t="s">
        <v>1847</v>
      </c>
      <c r="D2136" s="16">
        <v>13969.8</v>
      </c>
      <c r="E2136" s="13" t="s">
        <v>1964</v>
      </c>
      <c r="J2136" s="5" t="str">
        <f t="shared" si="66"/>
        <v>A9</v>
      </c>
      <c r="K2136" s="5"/>
      <c r="L2136" s="5" t="str">
        <f t="shared" si="67"/>
        <v>A9</v>
      </c>
    </row>
    <row r="2137" spans="3:12" ht="15.6" x14ac:dyDescent="0.3">
      <c r="C2137" s="1" t="s">
        <v>1848</v>
      </c>
      <c r="D2137" s="16">
        <v>13949.9</v>
      </c>
      <c r="E2137" s="13" t="s">
        <v>1964</v>
      </c>
      <c r="J2137" s="5" t="str">
        <f t="shared" si="66"/>
        <v>A9</v>
      </c>
      <c r="K2137" s="5"/>
      <c r="L2137" s="5" t="str">
        <f t="shared" si="67"/>
        <v>A9</v>
      </c>
    </row>
    <row r="2138" spans="3:12" ht="15.6" x14ac:dyDescent="0.3">
      <c r="C2138" s="3">
        <v>43719</v>
      </c>
      <c r="D2138" s="16">
        <v>13949.9</v>
      </c>
      <c r="E2138" s="13" t="s">
        <v>1964</v>
      </c>
      <c r="J2138" s="5" t="str">
        <f t="shared" si="66"/>
        <v>A9</v>
      </c>
      <c r="K2138" s="5"/>
      <c r="L2138" s="5" t="str">
        <f t="shared" si="67"/>
        <v>A9</v>
      </c>
    </row>
    <row r="2139" spans="3:12" ht="15.6" x14ac:dyDescent="0.3">
      <c r="C2139" s="3">
        <v>43749</v>
      </c>
      <c r="D2139" s="16">
        <v>13949.9</v>
      </c>
      <c r="E2139" s="13" t="s">
        <v>1964</v>
      </c>
      <c r="J2139" s="5" t="str">
        <f t="shared" si="66"/>
        <v>A9</v>
      </c>
      <c r="K2139" s="5"/>
      <c r="L2139" s="5" t="str">
        <f t="shared" si="67"/>
        <v>A9</v>
      </c>
    </row>
    <row r="2140" spans="3:12" ht="15.6" x14ac:dyDescent="0.3">
      <c r="C2140" s="1" t="s">
        <v>1849</v>
      </c>
      <c r="D2140" s="16">
        <v>13969.8</v>
      </c>
      <c r="E2140" s="13" t="s">
        <v>1964</v>
      </c>
      <c r="J2140" s="5" t="str">
        <f t="shared" si="66"/>
        <v>A9</v>
      </c>
      <c r="K2140" s="5"/>
      <c r="L2140" s="5" t="str">
        <f t="shared" si="67"/>
        <v>A9</v>
      </c>
    </row>
    <row r="2141" spans="3:12" ht="15.6" x14ac:dyDescent="0.3">
      <c r="C2141" s="1" t="s">
        <v>1850</v>
      </c>
      <c r="D2141" s="16">
        <v>13988.71</v>
      </c>
      <c r="E2141" s="13" t="s">
        <v>1964</v>
      </c>
      <c r="J2141" s="5" t="str">
        <f t="shared" si="66"/>
        <v>A9</v>
      </c>
      <c r="K2141" s="5"/>
      <c r="L2141" s="5" t="str">
        <f t="shared" si="67"/>
        <v>A9</v>
      </c>
    </row>
    <row r="2142" spans="3:12" ht="15.6" x14ac:dyDescent="0.3">
      <c r="C2142" s="1" t="s">
        <v>1851</v>
      </c>
      <c r="D2142" s="16">
        <v>14011.59</v>
      </c>
      <c r="E2142" s="13" t="s">
        <v>1964</v>
      </c>
      <c r="J2142" s="5" t="str">
        <f t="shared" si="66"/>
        <v>A9</v>
      </c>
      <c r="K2142" s="5"/>
      <c r="L2142" s="5" t="str">
        <f t="shared" si="67"/>
        <v>A9</v>
      </c>
    </row>
    <row r="2143" spans="3:12" ht="15.6" x14ac:dyDescent="0.3">
      <c r="C2143" s="1" t="s">
        <v>1852</v>
      </c>
      <c r="D2143" s="16">
        <v>14027.51</v>
      </c>
      <c r="E2143" s="13" t="s">
        <v>1964</v>
      </c>
      <c r="J2143" s="5" t="str">
        <f t="shared" si="66"/>
        <v>A9</v>
      </c>
      <c r="K2143" s="5"/>
      <c r="L2143" s="5" t="str">
        <f t="shared" si="67"/>
        <v>A9</v>
      </c>
    </row>
    <row r="2144" spans="3:12" ht="15.6" x14ac:dyDescent="0.3">
      <c r="C2144" s="1" t="s">
        <v>1853</v>
      </c>
      <c r="D2144" s="16">
        <v>13998.66</v>
      </c>
      <c r="E2144" s="13" t="s">
        <v>1964</v>
      </c>
      <c r="J2144" s="5" t="str">
        <f t="shared" si="66"/>
        <v>A9</v>
      </c>
      <c r="K2144" s="5"/>
      <c r="L2144" s="5" t="str">
        <f t="shared" si="67"/>
        <v>A9</v>
      </c>
    </row>
    <row r="2145" spans="3:12" ht="15.6" x14ac:dyDescent="0.3">
      <c r="C2145" s="1" t="s">
        <v>1854</v>
      </c>
      <c r="D2145" s="16">
        <v>13998.66</v>
      </c>
      <c r="E2145" s="13" t="s">
        <v>1964</v>
      </c>
      <c r="J2145" s="5" t="str">
        <f t="shared" si="66"/>
        <v>A9</v>
      </c>
      <c r="K2145" s="5"/>
      <c r="L2145" s="5" t="str">
        <f t="shared" si="67"/>
        <v>A9</v>
      </c>
    </row>
    <row r="2146" spans="3:12" ht="15.6" x14ac:dyDescent="0.3">
      <c r="C2146" s="1" t="s">
        <v>1855</v>
      </c>
      <c r="D2146" s="16">
        <v>13998.66</v>
      </c>
      <c r="E2146" s="13" t="s">
        <v>1964</v>
      </c>
      <c r="J2146" s="5" t="str">
        <f t="shared" si="66"/>
        <v>A9</v>
      </c>
      <c r="K2146" s="5"/>
      <c r="L2146" s="5" t="str">
        <f t="shared" si="67"/>
        <v>A9</v>
      </c>
    </row>
    <row r="2147" spans="3:12" ht="15.6" x14ac:dyDescent="0.3">
      <c r="C2147" s="1" t="s">
        <v>1856</v>
      </c>
      <c r="D2147" s="16">
        <v>14004.63</v>
      </c>
      <c r="E2147" s="13" t="s">
        <v>1964</v>
      </c>
      <c r="J2147" s="5" t="str">
        <f t="shared" si="66"/>
        <v>A9</v>
      </c>
      <c r="K2147" s="5"/>
      <c r="L2147" s="5" t="str">
        <f t="shared" si="67"/>
        <v>A9</v>
      </c>
    </row>
    <row r="2148" spans="3:12" ht="15.6" x14ac:dyDescent="0.3">
      <c r="C2148" s="1" t="s">
        <v>1857</v>
      </c>
      <c r="D2148" s="16">
        <v>14020.55</v>
      </c>
      <c r="E2148" s="13" t="s">
        <v>1964</v>
      </c>
      <c r="J2148" s="5" t="str">
        <f t="shared" si="66"/>
        <v>A9</v>
      </c>
      <c r="K2148" s="5"/>
      <c r="L2148" s="5" t="str">
        <f t="shared" si="67"/>
        <v>A9</v>
      </c>
    </row>
    <row r="2149" spans="3:12" ht="15.6" x14ac:dyDescent="0.3">
      <c r="C2149" s="1" t="s">
        <v>1858</v>
      </c>
      <c r="D2149" s="16">
        <v>14026.52</v>
      </c>
      <c r="E2149" s="13" t="s">
        <v>1964</v>
      </c>
      <c r="J2149" s="5" t="str">
        <f t="shared" si="66"/>
        <v>A9</v>
      </c>
      <c r="K2149" s="5"/>
      <c r="L2149" s="5" t="str">
        <f t="shared" si="67"/>
        <v>A9</v>
      </c>
    </row>
    <row r="2150" spans="3:12" ht="15.6" x14ac:dyDescent="0.3">
      <c r="C2150" s="1" t="s">
        <v>1859</v>
      </c>
      <c r="D2150" s="16">
        <v>14041.44</v>
      </c>
      <c r="E2150" s="13" t="s">
        <v>1964</v>
      </c>
      <c r="J2150" s="5" t="str">
        <f t="shared" si="66"/>
        <v>A9</v>
      </c>
      <c r="K2150" s="5"/>
      <c r="L2150" s="5" t="str">
        <f t="shared" si="67"/>
        <v>A9</v>
      </c>
    </row>
    <row r="2151" spans="3:12" ht="15.6" x14ac:dyDescent="0.3">
      <c r="C2151" s="1" t="s">
        <v>1860</v>
      </c>
      <c r="D2151" s="16">
        <v>14029.5</v>
      </c>
      <c r="E2151" s="13" t="s">
        <v>1964</v>
      </c>
      <c r="J2151" s="5" t="str">
        <f t="shared" si="66"/>
        <v>A9</v>
      </c>
      <c r="K2151" s="5"/>
      <c r="L2151" s="5" t="str">
        <f t="shared" si="67"/>
        <v>A9</v>
      </c>
    </row>
    <row r="2152" spans="3:12" ht="15.6" x14ac:dyDescent="0.3">
      <c r="C2152" s="1" t="s">
        <v>1861</v>
      </c>
      <c r="D2152" s="16">
        <v>14029.5</v>
      </c>
      <c r="E2152" s="13" t="s">
        <v>1964</v>
      </c>
      <c r="J2152" s="5" t="str">
        <f t="shared" si="66"/>
        <v>A9</v>
      </c>
      <c r="K2152" s="5"/>
      <c r="L2152" s="5" t="str">
        <f t="shared" si="67"/>
        <v>A9</v>
      </c>
    </row>
    <row r="2153" spans="3:12" ht="15.6" x14ac:dyDescent="0.3">
      <c r="C2153" s="1" t="s">
        <v>1862</v>
      </c>
      <c r="D2153" s="16">
        <v>14029.5</v>
      </c>
      <c r="E2153" s="13" t="s">
        <v>1964</v>
      </c>
      <c r="J2153" s="5" t="str">
        <f t="shared" si="66"/>
        <v>A9</v>
      </c>
      <c r="K2153" s="5"/>
      <c r="L2153" s="5" t="str">
        <f t="shared" si="67"/>
        <v>A9</v>
      </c>
    </row>
    <row r="2154" spans="3:12" ht="15.6" x14ac:dyDescent="0.3">
      <c r="C2154" s="1" t="s">
        <v>1863</v>
      </c>
      <c r="D2154" s="16">
        <v>14020.55</v>
      </c>
      <c r="E2154" s="13" t="s">
        <v>1964</v>
      </c>
      <c r="J2154" s="5" t="str">
        <f t="shared" si="66"/>
        <v>A9</v>
      </c>
      <c r="K2154" s="5"/>
      <c r="L2154" s="5" t="str">
        <f t="shared" si="67"/>
        <v>A9</v>
      </c>
    </row>
    <row r="2155" spans="3:12" ht="15.6" x14ac:dyDescent="0.3">
      <c r="C2155" s="1" t="s">
        <v>1864</v>
      </c>
      <c r="D2155" s="16">
        <v>14010.6</v>
      </c>
      <c r="E2155" s="13" t="s">
        <v>1964</v>
      </c>
      <c r="J2155" s="5" t="str">
        <f t="shared" si="66"/>
        <v>A9</v>
      </c>
      <c r="K2155" s="5"/>
      <c r="L2155" s="5" t="str">
        <f t="shared" si="67"/>
        <v>A9</v>
      </c>
    </row>
    <row r="2156" spans="3:12" ht="15.6" x14ac:dyDescent="0.3">
      <c r="C2156" s="1" t="s">
        <v>1865</v>
      </c>
      <c r="D2156" s="16">
        <v>14025.52</v>
      </c>
      <c r="E2156" s="13" t="s">
        <v>1964</v>
      </c>
      <c r="J2156" s="5" t="str">
        <f t="shared" si="66"/>
        <v>A9</v>
      </c>
      <c r="K2156" s="5"/>
      <c r="L2156" s="5" t="str">
        <f t="shared" si="67"/>
        <v>A9</v>
      </c>
    </row>
    <row r="2157" spans="3:12" ht="15.6" x14ac:dyDescent="0.3">
      <c r="C2157" s="1" t="s">
        <v>1866</v>
      </c>
      <c r="D2157" s="16">
        <v>14028.51</v>
      </c>
      <c r="E2157" s="13" t="s">
        <v>1964</v>
      </c>
      <c r="J2157" s="5" t="str">
        <f t="shared" si="66"/>
        <v>A9</v>
      </c>
      <c r="K2157" s="5"/>
      <c r="L2157" s="5" t="str">
        <f t="shared" si="67"/>
        <v>A9</v>
      </c>
    </row>
    <row r="2158" spans="3:12" ht="15.6" x14ac:dyDescent="0.3">
      <c r="C2158" s="1" t="s">
        <v>1867</v>
      </c>
      <c r="D2158" s="16">
        <v>14031.49</v>
      </c>
      <c r="E2158" s="13" t="s">
        <v>1964</v>
      </c>
      <c r="J2158" s="5" t="str">
        <f t="shared" si="66"/>
        <v>A9</v>
      </c>
      <c r="K2158" s="5"/>
      <c r="L2158" s="5" t="str">
        <f t="shared" si="67"/>
        <v>A9</v>
      </c>
    </row>
    <row r="2159" spans="3:12" ht="15.6" x14ac:dyDescent="0.3">
      <c r="C2159" s="1" t="s">
        <v>1868</v>
      </c>
      <c r="D2159" s="16">
        <v>14031.49</v>
      </c>
      <c r="E2159" s="13" t="s">
        <v>1964</v>
      </c>
      <c r="J2159" s="5" t="str">
        <f t="shared" si="66"/>
        <v>A9</v>
      </c>
      <c r="K2159" s="5"/>
      <c r="L2159" s="5" t="str">
        <f t="shared" si="67"/>
        <v>A9</v>
      </c>
    </row>
    <row r="2160" spans="3:12" ht="15.6" x14ac:dyDescent="0.3">
      <c r="C2160" s="3">
        <v>43477</v>
      </c>
      <c r="D2160" s="16">
        <v>14031.49</v>
      </c>
      <c r="E2160" s="13" t="s">
        <v>1964</v>
      </c>
      <c r="J2160" s="5" t="str">
        <f t="shared" si="66"/>
        <v>A9</v>
      </c>
      <c r="K2160" s="5"/>
      <c r="L2160" s="5" t="str">
        <f t="shared" si="67"/>
        <v>A9</v>
      </c>
    </row>
    <row r="2161" spans="3:12" ht="15.6" x14ac:dyDescent="0.3">
      <c r="C2161" s="1" t="s">
        <v>1869</v>
      </c>
      <c r="D2161" s="16">
        <v>14051.39</v>
      </c>
      <c r="E2161" s="13" t="s">
        <v>1964</v>
      </c>
      <c r="J2161" s="5" t="str">
        <f t="shared" si="66"/>
        <v>A9</v>
      </c>
      <c r="K2161" s="5"/>
      <c r="L2161" s="5" t="str">
        <f t="shared" si="67"/>
        <v>A9</v>
      </c>
    </row>
    <row r="2162" spans="3:12" ht="15.6" x14ac:dyDescent="0.3">
      <c r="C2162" s="1" t="s">
        <v>1870</v>
      </c>
      <c r="D2162" s="16">
        <v>14059.35</v>
      </c>
      <c r="E2162" s="13" t="s">
        <v>1964</v>
      </c>
      <c r="J2162" s="5" t="str">
        <f t="shared" si="66"/>
        <v>A9</v>
      </c>
      <c r="K2162" s="5"/>
      <c r="L2162" s="5" t="str">
        <f t="shared" si="67"/>
        <v>A9</v>
      </c>
    </row>
    <row r="2163" spans="3:12" ht="15.6" x14ac:dyDescent="0.3">
      <c r="C2163" s="1" t="s">
        <v>1871</v>
      </c>
      <c r="D2163" s="16">
        <v>14054.38</v>
      </c>
      <c r="E2163" s="13" t="s">
        <v>1964</v>
      </c>
      <c r="J2163" s="5" t="str">
        <f t="shared" si="66"/>
        <v>A9</v>
      </c>
      <c r="K2163" s="5"/>
      <c r="L2163" s="5" t="str">
        <f t="shared" si="67"/>
        <v>A9</v>
      </c>
    </row>
    <row r="2164" spans="3:12" ht="15.6" x14ac:dyDescent="0.3">
      <c r="C2164" s="1" t="s">
        <v>1872</v>
      </c>
      <c r="D2164" s="16">
        <v>14023.53</v>
      </c>
      <c r="E2164" s="13" t="s">
        <v>1964</v>
      </c>
      <c r="J2164" s="5" t="str">
        <f t="shared" si="66"/>
        <v>A9</v>
      </c>
      <c r="K2164" s="5"/>
      <c r="L2164" s="5" t="str">
        <f t="shared" si="67"/>
        <v>A9</v>
      </c>
    </row>
    <row r="2165" spans="3:12" ht="15.6" x14ac:dyDescent="0.3">
      <c r="C2165" s="1" t="s">
        <v>1873</v>
      </c>
      <c r="D2165" s="16">
        <v>13966.82</v>
      </c>
      <c r="E2165" s="13" t="s">
        <v>1964</v>
      </c>
      <c r="J2165" s="5" t="str">
        <f t="shared" si="66"/>
        <v>A9</v>
      </c>
      <c r="K2165" s="5"/>
      <c r="L2165" s="5" t="str">
        <f t="shared" si="67"/>
        <v>A9</v>
      </c>
    </row>
    <row r="2166" spans="3:12" ht="15.6" x14ac:dyDescent="0.3">
      <c r="C2166" s="3">
        <v>43658</v>
      </c>
      <c r="D2166" s="16">
        <v>13966.82</v>
      </c>
      <c r="E2166" s="13" t="s">
        <v>1964</v>
      </c>
      <c r="J2166" s="5" t="str">
        <f t="shared" si="66"/>
        <v>A9</v>
      </c>
      <c r="K2166" s="5"/>
      <c r="L2166" s="5" t="str">
        <f t="shared" si="67"/>
        <v>A9</v>
      </c>
    </row>
    <row r="2167" spans="3:12" ht="15.6" x14ac:dyDescent="0.3">
      <c r="C2167" s="3">
        <v>43689</v>
      </c>
      <c r="D2167" s="16">
        <v>13966.82</v>
      </c>
      <c r="E2167" s="13" t="s">
        <v>1964</v>
      </c>
      <c r="J2167" s="5" t="str">
        <f t="shared" si="66"/>
        <v>A9</v>
      </c>
      <c r="K2167" s="5"/>
      <c r="L2167" s="5" t="str">
        <f t="shared" si="67"/>
        <v>A9</v>
      </c>
    </row>
    <row r="2168" spans="3:12" ht="15.6" x14ac:dyDescent="0.3">
      <c r="C2168" s="1" t="s">
        <v>1874</v>
      </c>
      <c r="D2168" s="16">
        <v>13950.9</v>
      </c>
      <c r="E2168" s="13" t="s">
        <v>1964</v>
      </c>
      <c r="J2168" s="5" t="str">
        <f t="shared" si="66"/>
        <v>A9</v>
      </c>
      <c r="K2168" s="5"/>
      <c r="L2168" s="5" t="str">
        <f t="shared" si="67"/>
        <v>A9</v>
      </c>
    </row>
    <row r="2169" spans="3:12" ht="15.6" x14ac:dyDescent="0.3">
      <c r="C2169" s="1" t="s">
        <v>1875</v>
      </c>
      <c r="D2169" s="16">
        <v>13933.98</v>
      </c>
      <c r="E2169" s="13" t="s">
        <v>1964</v>
      </c>
      <c r="J2169" s="5" t="str">
        <f t="shared" si="66"/>
        <v>A9</v>
      </c>
      <c r="K2169" s="5"/>
      <c r="L2169" s="5" t="str">
        <f t="shared" si="67"/>
        <v>A9</v>
      </c>
    </row>
    <row r="2170" spans="3:12" ht="15.6" x14ac:dyDescent="0.3">
      <c r="C2170" s="1" t="s">
        <v>1876</v>
      </c>
      <c r="D2170" s="16">
        <v>13954.88</v>
      </c>
      <c r="E2170" s="13" t="s">
        <v>1964</v>
      </c>
      <c r="J2170" s="5" t="str">
        <f t="shared" si="66"/>
        <v>A9</v>
      </c>
      <c r="K2170" s="5"/>
      <c r="L2170" s="5" t="str">
        <f t="shared" si="67"/>
        <v>A9</v>
      </c>
    </row>
    <row r="2171" spans="3:12" ht="15.6" x14ac:dyDescent="0.3">
      <c r="C2171" s="1" t="s">
        <v>1877</v>
      </c>
      <c r="D2171" s="16">
        <v>13971.79</v>
      </c>
      <c r="E2171" s="13" t="s">
        <v>1964</v>
      </c>
      <c r="J2171" s="5" t="str">
        <f t="shared" si="66"/>
        <v>A9</v>
      </c>
      <c r="K2171" s="5"/>
      <c r="L2171" s="5" t="str">
        <f t="shared" si="67"/>
        <v>A9</v>
      </c>
    </row>
    <row r="2172" spans="3:12" ht="15.6" x14ac:dyDescent="0.3">
      <c r="C2172" s="1" t="s">
        <v>1878</v>
      </c>
      <c r="D2172" s="16">
        <v>13912.09</v>
      </c>
      <c r="E2172" s="13" t="s">
        <v>1964</v>
      </c>
      <c r="J2172" s="5" t="str">
        <f t="shared" si="66"/>
        <v>A9</v>
      </c>
      <c r="K2172" s="5"/>
      <c r="L2172" s="5" t="str">
        <f t="shared" si="67"/>
        <v>A9</v>
      </c>
    </row>
    <row r="2173" spans="3:12" ht="15.6" x14ac:dyDescent="0.3">
      <c r="C2173" s="1" t="s">
        <v>1879</v>
      </c>
      <c r="D2173" s="16">
        <v>13912.09</v>
      </c>
      <c r="E2173" s="13" t="s">
        <v>1964</v>
      </c>
      <c r="J2173" s="5" t="str">
        <f t="shared" si="66"/>
        <v>A9</v>
      </c>
      <c r="K2173" s="5"/>
      <c r="L2173" s="5" t="str">
        <f t="shared" si="67"/>
        <v>A9</v>
      </c>
    </row>
    <row r="2174" spans="3:12" ht="15.6" x14ac:dyDescent="0.3">
      <c r="C2174" s="1" t="s">
        <v>1880</v>
      </c>
      <c r="D2174" s="16">
        <v>13912.09</v>
      </c>
      <c r="E2174" s="13" t="s">
        <v>1964</v>
      </c>
      <c r="J2174" s="5" t="str">
        <f t="shared" si="66"/>
        <v>A9</v>
      </c>
      <c r="K2174" s="5"/>
      <c r="L2174" s="5" t="str">
        <f t="shared" si="67"/>
        <v>A9</v>
      </c>
    </row>
    <row r="2175" spans="3:12" ht="15.6" x14ac:dyDescent="0.3">
      <c r="C2175" s="1" t="s">
        <v>1881</v>
      </c>
      <c r="D2175" s="16">
        <v>13933.98</v>
      </c>
      <c r="E2175" s="13" t="s">
        <v>1964</v>
      </c>
      <c r="J2175" s="5" t="str">
        <f t="shared" si="66"/>
        <v>A9</v>
      </c>
      <c r="K2175" s="5"/>
      <c r="L2175" s="5" t="str">
        <f t="shared" si="67"/>
        <v>A9</v>
      </c>
    </row>
    <row r="2176" spans="3:12" ht="15.6" x14ac:dyDescent="0.3">
      <c r="C2176" s="1" t="s">
        <v>1882</v>
      </c>
      <c r="D2176" s="16">
        <v>13947.91</v>
      </c>
      <c r="E2176" s="13" t="s">
        <v>1964</v>
      </c>
      <c r="J2176" s="5" t="str">
        <f t="shared" si="66"/>
        <v>A9</v>
      </c>
      <c r="K2176" s="5"/>
      <c r="L2176" s="5" t="str">
        <f t="shared" si="67"/>
        <v>A9</v>
      </c>
    </row>
    <row r="2177" spans="3:12" ht="15.6" x14ac:dyDescent="0.3">
      <c r="C2177" s="1" t="s">
        <v>1883</v>
      </c>
      <c r="D2177" s="16">
        <v>13936.97</v>
      </c>
      <c r="E2177" s="13" t="s">
        <v>1964</v>
      </c>
      <c r="J2177" s="5" t="str">
        <f t="shared" si="66"/>
        <v>A9</v>
      </c>
      <c r="K2177" s="5"/>
      <c r="L2177" s="5" t="str">
        <f t="shared" si="67"/>
        <v>A9</v>
      </c>
    </row>
    <row r="2178" spans="3:12" ht="15.6" x14ac:dyDescent="0.3">
      <c r="C2178" s="1" t="s">
        <v>1884</v>
      </c>
      <c r="D2178" s="16">
        <v>13913.09</v>
      </c>
      <c r="E2178" s="13" t="s">
        <v>1964</v>
      </c>
      <c r="J2178" s="5" t="str">
        <f t="shared" si="66"/>
        <v>A9</v>
      </c>
      <c r="K2178" s="5"/>
      <c r="L2178" s="5" t="str">
        <f t="shared" si="67"/>
        <v>A9</v>
      </c>
    </row>
    <row r="2179" spans="3:12" ht="15.6" x14ac:dyDescent="0.3">
      <c r="C2179" s="1" t="s">
        <v>1885</v>
      </c>
      <c r="D2179" s="16">
        <v>13923.04</v>
      </c>
      <c r="E2179" s="13" t="s">
        <v>1964</v>
      </c>
      <c r="J2179" s="5" t="str">
        <f t="shared" si="66"/>
        <v>A9</v>
      </c>
      <c r="K2179" s="5"/>
      <c r="L2179" s="5" t="str">
        <f t="shared" si="67"/>
        <v>A9</v>
      </c>
    </row>
    <row r="2180" spans="3:12" ht="15.6" x14ac:dyDescent="0.3">
      <c r="C2180" s="1" t="s">
        <v>1886</v>
      </c>
      <c r="D2180" s="16">
        <v>13923.04</v>
      </c>
      <c r="E2180" s="13" t="s">
        <v>1964</v>
      </c>
      <c r="J2180" s="5" t="str">
        <f t="shared" si="66"/>
        <v>A9</v>
      </c>
      <c r="K2180" s="5"/>
      <c r="L2180" s="5" t="str">
        <f t="shared" si="67"/>
        <v>A9</v>
      </c>
    </row>
    <row r="2181" spans="3:12" ht="15.6" x14ac:dyDescent="0.3">
      <c r="C2181" s="1" t="s">
        <v>1887</v>
      </c>
      <c r="D2181" s="16">
        <v>13923.04</v>
      </c>
      <c r="E2181" s="13" t="s">
        <v>1964</v>
      </c>
      <c r="J2181" s="5" t="str">
        <f t="shared" si="66"/>
        <v>A9</v>
      </c>
      <c r="K2181" s="5"/>
      <c r="L2181" s="5" t="str">
        <f t="shared" si="67"/>
        <v>A9</v>
      </c>
    </row>
    <row r="2182" spans="3:12" ht="15.6" x14ac:dyDescent="0.3">
      <c r="C2182" s="1" t="s">
        <v>1888</v>
      </c>
      <c r="D2182" s="16">
        <v>13908.11</v>
      </c>
      <c r="E2182" s="13" t="s">
        <v>1964</v>
      </c>
      <c r="J2182" s="5" t="str">
        <f t="shared" si="66"/>
        <v>A9</v>
      </c>
      <c r="K2182" s="5"/>
      <c r="L2182" s="5" t="str">
        <f t="shared" si="67"/>
        <v>A9</v>
      </c>
    </row>
    <row r="2183" spans="3:12" ht="15.6" x14ac:dyDescent="0.3">
      <c r="C2183" s="1" t="s">
        <v>1889</v>
      </c>
      <c r="D2183" s="16">
        <v>13908.11</v>
      </c>
      <c r="E2183" s="13" t="s">
        <v>1964</v>
      </c>
      <c r="J2183" s="5" t="str">
        <f t="shared" ref="J2183:J2246" si="68">L2182</f>
        <v>A9</v>
      </c>
      <c r="K2183" s="5"/>
      <c r="L2183" s="5" t="str">
        <f t="shared" si="67"/>
        <v>A9</v>
      </c>
    </row>
    <row r="2184" spans="3:12" ht="15.6" x14ac:dyDescent="0.3">
      <c r="C2184" s="1" t="s">
        <v>1890</v>
      </c>
      <c r="D2184" s="16">
        <v>13908.11</v>
      </c>
      <c r="E2184" s="13" t="s">
        <v>1964</v>
      </c>
      <c r="J2184" s="5" t="str">
        <f t="shared" si="68"/>
        <v>A9</v>
      </c>
      <c r="K2184" s="5"/>
      <c r="L2184" s="5" t="str">
        <f t="shared" ref="L2184:L2247" si="69">E2185</f>
        <v>A9</v>
      </c>
    </row>
    <row r="2185" spans="3:12" ht="15.6" x14ac:dyDescent="0.3">
      <c r="C2185" s="1" t="s">
        <v>1891</v>
      </c>
      <c r="D2185" s="16">
        <v>13912.09</v>
      </c>
      <c r="E2185" s="13" t="s">
        <v>1964</v>
      </c>
      <c r="J2185" s="5" t="str">
        <f t="shared" si="68"/>
        <v>A9</v>
      </c>
      <c r="K2185" s="5"/>
      <c r="L2185" s="5" t="str">
        <f t="shared" si="69"/>
        <v>A9</v>
      </c>
    </row>
    <row r="2186" spans="3:12" ht="15.6" x14ac:dyDescent="0.3">
      <c r="C2186" s="1" t="s">
        <v>1892</v>
      </c>
      <c r="D2186" s="16">
        <v>13886.22</v>
      </c>
      <c r="E2186" s="13" t="s">
        <v>1964</v>
      </c>
      <c r="J2186" s="5" t="str">
        <f t="shared" si="68"/>
        <v>A9</v>
      </c>
      <c r="K2186" s="5"/>
      <c r="L2186" s="5" t="str">
        <f t="shared" si="69"/>
        <v>A9</v>
      </c>
    </row>
    <row r="2187" spans="3:12" ht="15.6" x14ac:dyDescent="0.3">
      <c r="C2187" s="1" t="s">
        <v>1893</v>
      </c>
      <c r="D2187" s="16">
        <v>13886.22</v>
      </c>
      <c r="E2187" s="13" t="s">
        <v>1964</v>
      </c>
      <c r="J2187" s="5" t="str">
        <f t="shared" si="68"/>
        <v>A9</v>
      </c>
      <c r="K2187" s="5"/>
      <c r="L2187" s="5" t="str">
        <f t="shared" si="69"/>
        <v>A9</v>
      </c>
    </row>
    <row r="2188" spans="3:12" ht="15.6" x14ac:dyDescent="0.3">
      <c r="C2188" s="1" t="s">
        <v>1894</v>
      </c>
      <c r="D2188" s="16">
        <v>13886.22</v>
      </c>
      <c r="E2188" s="13" t="s">
        <v>1964</v>
      </c>
      <c r="J2188" s="5" t="str">
        <f t="shared" si="68"/>
        <v>A9</v>
      </c>
      <c r="K2188" s="5"/>
      <c r="L2188" s="5" t="str">
        <f t="shared" si="69"/>
        <v>A9</v>
      </c>
    </row>
    <row r="2189" spans="3:12" ht="15.6" x14ac:dyDescent="0.3">
      <c r="C2189" s="1" t="s">
        <v>1895</v>
      </c>
      <c r="D2189" s="16">
        <v>13875.28</v>
      </c>
      <c r="E2189" s="13" t="s">
        <v>1964</v>
      </c>
      <c r="J2189" s="5" t="str">
        <f t="shared" si="68"/>
        <v>A9</v>
      </c>
      <c r="K2189" s="5"/>
      <c r="L2189" s="5" t="str">
        <f t="shared" si="69"/>
        <v>A8</v>
      </c>
    </row>
    <row r="2190" spans="3:12" ht="15.6" x14ac:dyDescent="0.3">
      <c r="C2190" s="1" t="s">
        <v>1896</v>
      </c>
      <c r="D2190" s="16">
        <v>13831.5</v>
      </c>
      <c r="E2190" s="13" t="s">
        <v>1963</v>
      </c>
      <c r="J2190" s="5" t="str">
        <f t="shared" si="68"/>
        <v>A8</v>
      </c>
      <c r="K2190" s="5"/>
      <c r="L2190" s="5" t="str">
        <f t="shared" si="69"/>
        <v>A8</v>
      </c>
    </row>
    <row r="2191" spans="3:12" ht="15.6" x14ac:dyDescent="0.3">
      <c r="C2191" s="3">
        <v>43831</v>
      </c>
      <c r="D2191" s="16">
        <v>13831.5</v>
      </c>
      <c r="E2191" s="13" t="s">
        <v>1963</v>
      </c>
      <c r="J2191" s="5" t="str">
        <f t="shared" si="68"/>
        <v>A8</v>
      </c>
      <c r="K2191" s="5"/>
      <c r="L2191" s="5" t="str">
        <f t="shared" si="69"/>
        <v>A8</v>
      </c>
    </row>
    <row r="2192" spans="3:12" ht="15.6" x14ac:dyDescent="0.3">
      <c r="C2192" s="1" t="s">
        <v>1897</v>
      </c>
      <c r="D2192" s="16">
        <v>13825.53</v>
      </c>
      <c r="E2192" s="13" t="s">
        <v>1963</v>
      </c>
      <c r="J2192" s="5" t="str">
        <f t="shared" si="68"/>
        <v>A8</v>
      </c>
      <c r="K2192" s="5"/>
      <c r="L2192" s="5" t="str">
        <f t="shared" si="69"/>
        <v>A8</v>
      </c>
    </row>
    <row r="2193" spans="3:12" ht="15.6" x14ac:dyDescent="0.3">
      <c r="C2193" s="1" t="s">
        <v>1898</v>
      </c>
      <c r="D2193" s="16">
        <v>13829.51</v>
      </c>
      <c r="E2193" s="13" t="s">
        <v>1963</v>
      </c>
      <c r="J2193" s="5" t="str">
        <f t="shared" si="68"/>
        <v>A8</v>
      </c>
      <c r="K2193" s="5"/>
      <c r="L2193" s="5" t="str">
        <f t="shared" si="69"/>
        <v>A8</v>
      </c>
    </row>
    <row r="2194" spans="3:12" ht="15.6" x14ac:dyDescent="0.3">
      <c r="C2194" s="3">
        <v>43922</v>
      </c>
      <c r="D2194" s="16">
        <v>13829.51</v>
      </c>
      <c r="E2194" s="13" t="s">
        <v>1963</v>
      </c>
      <c r="J2194" s="5" t="str">
        <f t="shared" si="68"/>
        <v>A8</v>
      </c>
      <c r="K2194" s="5"/>
      <c r="L2194" s="5" t="str">
        <f t="shared" si="69"/>
        <v>A8</v>
      </c>
    </row>
    <row r="2195" spans="3:12" ht="15.6" x14ac:dyDescent="0.3">
      <c r="C2195" s="3">
        <v>43952</v>
      </c>
      <c r="D2195" s="16">
        <v>13829.51</v>
      </c>
      <c r="E2195" s="13" t="s">
        <v>1963</v>
      </c>
      <c r="J2195" s="5" t="str">
        <f t="shared" si="68"/>
        <v>A8</v>
      </c>
      <c r="K2195" s="5"/>
      <c r="L2195" s="5" t="str">
        <f t="shared" si="69"/>
        <v>A9</v>
      </c>
    </row>
    <row r="2196" spans="3:12" ht="15.6" x14ac:dyDescent="0.3">
      <c r="C2196" s="3">
        <v>43983</v>
      </c>
      <c r="D2196" s="16">
        <v>13891.2</v>
      </c>
      <c r="E2196" s="13" t="s">
        <v>1964</v>
      </c>
      <c r="J2196" s="5" t="str">
        <f t="shared" si="68"/>
        <v>A9</v>
      </c>
      <c r="K2196" s="5"/>
      <c r="L2196" s="5" t="str">
        <f t="shared" si="69"/>
        <v>A8</v>
      </c>
    </row>
    <row r="2197" spans="3:12" ht="15.6" x14ac:dyDescent="0.3">
      <c r="C2197" s="1" t="s">
        <v>1899</v>
      </c>
      <c r="D2197" s="16">
        <v>13849.41</v>
      </c>
      <c r="E2197" s="13" t="s">
        <v>1963</v>
      </c>
      <c r="J2197" s="5" t="str">
        <f t="shared" si="68"/>
        <v>A8</v>
      </c>
      <c r="K2197" s="5"/>
      <c r="L2197" s="5" t="str">
        <f t="shared" si="69"/>
        <v>A9</v>
      </c>
    </row>
    <row r="2198" spans="3:12" ht="15.6" x14ac:dyDescent="0.3">
      <c r="C2198" s="1" t="s">
        <v>1900</v>
      </c>
      <c r="D2198" s="16">
        <v>13864.33</v>
      </c>
      <c r="E2198" s="13" t="s">
        <v>1964</v>
      </c>
      <c r="J2198" s="5" t="str">
        <f t="shared" si="68"/>
        <v>A9</v>
      </c>
      <c r="K2198" s="5"/>
      <c r="L2198" s="5" t="str">
        <f t="shared" si="69"/>
        <v>A8</v>
      </c>
    </row>
    <row r="2199" spans="3:12" ht="15.6" x14ac:dyDescent="0.3">
      <c r="C2199" s="1" t="s">
        <v>1901</v>
      </c>
      <c r="D2199" s="16">
        <v>13790.7</v>
      </c>
      <c r="E2199" s="13" t="s">
        <v>1963</v>
      </c>
      <c r="J2199" s="5" t="str">
        <f t="shared" si="68"/>
        <v>A8</v>
      </c>
      <c r="K2199" s="5"/>
      <c r="L2199" s="5" t="str">
        <f t="shared" si="69"/>
        <v>A8</v>
      </c>
    </row>
    <row r="2200" spans="3:12" ht="15.6" x14ac:dyDescent="0.3">
      <c r="C2200" s="1" t="s">
        <v>1902</v>
      </c>
      <c r="D2200" s="16">
        <v>13742.94</v>
      </c>
      <c r="E2200" s="13" t="s">
        <v>1963</v>
      </c>
      <c r="J2200" s="5" t="str">
        <f t="shared" si="68"/>
        <v>A8</v>
      </c>
      <c r="K2200" s="5"/>
      <c r="L2200" s="5" t="str">
        <f t="shared" si="69"/>
        <v>A8</v>
      </c>
    </row>
    <row r="2201" spans="3:12" ht="15.6" x14ac:dyDescent="0.3">
      <c r="C2201" s="3">
        <v>44136</v>
      </c>
      <c r="D2201" s="16">
        <v>13742.94</v>
      </c>
      <c r="E2201" s="13" t="s">
        <v>1963</v>
      </c>
      <c r="J2201" s="5" t="str">
        <f t="shared" si="68"/>
        <v>A8</v>
      </c>
      <c r="K2201" s="5"/>
      <c r="L2201" s="5" t="str">
        <f t="shared" si="69"/>
        <v>A8</v>
      </c>
    </row>
    <row r="2202" spans="3:12" ht="15.6" x14ac:dyDescent="0.3">
      <c r="C2202" s="3">
        <v>44166</v>
      </c>
      <c r="D2202" s="16">
        <v>13742.94</v>
      </c>
      <c r="E2202" s="13" t="s">
        <v>1963</v>
      </c>
      <c r="J2202" s="5" t="str">
        <f t="shared" si="68"/>
        <v>A8</v>
      </c>
      <c r="K2202" s="5"/>
      <c r="L2202" s="5" t="str">
        <f t="shared" si="69"/>
        <v>A8</v>
      </c>
    </row>
    <row r="2203" spans="3:12" ht="15.6" x14ac:dyDescent="0.3">
      <c r="C2203" s="1" t="s">
        <v>1903</v>
      </c>
      <c r="D2203" s="16">
        <v>13639.46</v>
      </c>
      <c r="E2203" s="13" t="s">
        <v>1963</v>
      </c>
      <c r="J2203" s="5" t="str">
        <f t="shared" si="68"/>
        <v>A8</v>
      </c>
      <c r="K2203" s="5"/>
      <c r="L2203" s="5" t="str">
        <f t="shared" si="69"/>
        <v>A8</v>
      </c>
    </row>
    <row r="2204" spans="3:12" ht="15.6" x14ac:dyDescent="0.3">
      <c r="C2204" s="1" t="s">
        <v>1904</v>
      </c>
      <c r="D2204" s="16">
        <v>13585.73</v>
      </c>
      <c r="E2204" s="13" t="s">
        <v>1963</v>
      </c>
      <c r="J2204" s="5" t="str">
        <f t="shared" si="68"/>
        <v>A8</v>
      </c>
      <c r="K2204" s="5"/>
      <c r="L2204" s="5" t="str">
        <f t="shared" si="69"/>
        <v>A8</v>
      </c>
    </row>
    <row r="2205" spans="3:12" ht="15.6" x14ac:dyDescent="0.3">
      <c r="C2205" s="1" t="s">
        <v>1905</v>
      </c>
      <c r="D2205" s="16">
        <v>13637.47</v>
      </c>
      <c r="E2205" s="13" t="s">
        <v>1963</v>
      </c>
      <c r="J2205" s="5" t="str">
        <f t="shared" si="68"/>
        <v>A8</v>
      </c>
      <c r="K2205" s="5"/>
      <c r="L2205" s="5" t="str">
        <f t="shared" si="69"/>
        <v>A8</v>
      </c>
    </row>
    <row r="2206" spans="3:12" ht="15.6" x14ac:dyDescent="0.3">
      <c r="C2206" s="1" t="s">
        <v>1906</v>
      </c>
      <c r="D2206" s="16">
        <v>13589.71</v>
      </c>
      <c r="E2206" s="13" t="s">
        <v>1963</v>
      </c>
      <c r="J2206" s="5" t="str">
        <f t="shared" si="68"/>
        <v>A8</v>
      </c>
      <c r="K2206" s="5"/>
      <c r="L2206" s="5" t="str">
        <f t="shared" si="69"/>
        <v>A8</v>
      </c>
    </row>
    <row r="2207" spans="3:12" ht="15.6" x14ac:dyDescent="0.3">
      <c r="C2207" s="1" t="s">
        <v>1907</v>
      </c>
      <c r="D2207" s="16">
        <v>13579.76</v>
      </c>
      <c r="E2207" s="13" t="s">
        <v>1963</v>
      </c>
      <c r="J2207" s="5" t="str">
        <f t="shared" si="68"/>
        <v>A8</v>
      </c>
      <c r="K2207" s="5"/>
      <c r="L2207" s="5" t="str">
        <f t="shared" si="69"/>
        <v>A8</v>
      </c>
    </row>
    <row r="2208" spans="3:12" ht="15.6" x14ac:dyDescent="0.3">
      <c r="C2208" s="1" t="s">
        <v>1908</v>
      </c>
      <c r="D2208" s="16">
        <v>13579.76</v>
      </c>
      <c r="E2208" s="13" t="s">
        <v>1963</v>
      </c>
      <c r="J2208" s="5" t="str">
        <f t="shared" si="68"/>
        <v>A8</v>
      </c>
      <c r="K2208" s="5"/>
      <c r="L2208" s="5" t="str">
        <f t="shared" si="69"/>
        <v>A8</v>
      </c>
    </row>
    <row r="2209" spans="3:12" ht="15.6" x14ac:dyDescent="0.3">
      <c r="C2209" s="1" t="s">
        <v>1909</v>
      </c>
      <c r="D2209" s="16">
        <v>13579.76</v>
      </c>
      <c r="E2209" s="13" t="s">
        <v>1963</v>
      </c>
      <c r="J2209" s="5" t="str">
        <f t="shared" si="68"/>
        <v>A8</v>
      </c>
      <c r="K2209" s="5"/>
      <c r="L2209" s="5" t="str">
        <f t="shared" si="69"/>
        <v>A8</v>
      </c>
    </row>
    <row r="2210" spans="3:12" ht="15.6" x14ac:dyDescent="0.3">
      <c r="C2210" s="1" t="s">
        <v>1910</v>
      </c>
      <c r="D2210" s="16">
        <v>13585.73</v>
      </c>
      <c r="E2210" s="13" t="s">
        <v>1963</v>
      </c>
      <c r="J2210" s="5" t="str">
        <f t="shared" si="68"/>
        <v>A8</v>
      </c>
      <c r="K2210" s="5"/>
      <c r="L2210" s="5" t="str">
        <f t="shared" si="69"/>
        <v>A8</v>
      </c>
    </row>
    <row r="2211" spans="3:12" ht="15.6" x14ac:dyDescent="0.3">
      <c r="C2211" s="1" t="s">
        <v>1911</v>
      </c>
      <c r="D2211" s="16">
        <v>13589.71</v>
      </c>
      <c r="E2211" s="13" t="s">
        <v>1963</v>
      </c>
      <c r="J2211" s="5" t="str">
        <f t="shared" si="68"/>
        <v>A8</v>
      </c>
      <c r="K2211" s="5"/>
      <c r="L2211" s="5" t="str">
        <f t="shared" si="69"/>
        <v>A8</v>
      </c>
    </row>
    <row r="2212" spans="3:12" ht="15.6" x14ac:dyDescent="0.3">
      <c r="C2212" s="1" t="s">
        <v>1912</v>
      </c>
      <c r="D2212" s="16">
        <v>13609.61</v>
      </c>
      <c r="E2212" s="13" t="s">
        <v>1963</v>
      </c>
      <c r="J2212" s="5" t="str">
        <f t="shared" si="68"/>
        <v>A8</v>
      </c>
      <c r="K2212" s="5"/>
      <c r="L2212" s="5" t="str">
        <f t="shared" si="69"/>
        <v>A8</v>
      </c>
    </row>
    <row r="2213" spans="3:12" ht="15.6" x14ac:dyDescent="0.3">
      <c r="C2213" s="1" t="s">
        <v>1913</v>
      </c>
      <c r="D2213" s="16">
        <v>13557.87</v>
      </c>
      <c r="E2213" s="13" t="s">
        <v>1963</v>
      </c>
      <c r="J2213" s="5" t="str">
        <f t="shared" si="68"/>
        <v>A8</v>
      </c>
      <c r="K2213" s="5"/>
      <c r="L2213" s="5" t="str">
        <f t="shared" si="69"/>
        <v>A8</v>
      </c>
    </row>
    <row r="2214" spans="3:12" ht="15.6" x14ac:dyDescent="0.3">
      <c r="C2214" s="1" t="s">
        <v>1914</v>
      </c>
      <c r="D2214" s="16">
        <v>13563.84</v>
      </c>
      <c r="E2214" s="13" t="s">
        <v>1963</v>
      </c>
      <c r="J2214" s="5" t="str">
        <f t="shared" si="68"/>
        <v>A8</v>
      </c>
      <c r="K2214" s="5"/>
      <c r="L2214" s="5" t="str">
        <f t="shared" si="69"/>
        <v>A8</v>
      </c>
    </row>
    <row r="2215" spans="3:12" ht="15.6" x14ac:dyDescent="0.3">
      <c r="C2215" s="1" t="s">
        <v>1915</v>
      </c>
      <c r="D2215" s="16">
        <v>13563.84</v>
      </c>
      <c r="E2215" s="13" t="s">
        <v>1963</v>
      </c>
      <c r="J2215" s="5" t="str">
        <f t="shared" si="68"/>
        <v>A8</v>
      </c>
      <c r="K2215" s="5"/>
      <c r="L2215" s="5" t="str">
        <f t="shared" si="69"/>
        <v>A8</v>
      </c>
    </row>
    <row r="2216" spans="3:12" ht="15.6" x14ac:dyDescent="0.3">
      <c r="C2216" s="1" t="s">
        <v>1916</v>
      </c>
      <c r="D2216" s="16">
        <v>13563.84</v>
      </c>
      <c r="E2216" s="13" t="s">
        <v>1963</v>
      </c>
      <c r="J2216" s="5" t="str">
        <f t="shared" si="68"/>
        <v>A8</v>
      </c>
      <c r="K2216" s="5"/>
      <c r="L2216" s="5" t="str">
        <f t="shared" si="69"/>
        <v>A8</v>
      </c>
    </row>
    <row r="2217" spans="3:12" ht="15.6" x14ac:dyDescent="0.3">
      <c r="C2217" s="1" t="s">
        <v>1917</v>
      </c>
      <c r="D2217" s="16">
        <v>13543.94</v>
      </c>
      <c r="E2217" s="13" t="s">
        <v>1963</v>
      </c>
      <c r="J2217" s="5" t="str">
        <f t="shared" si="68"/>
        <v>A8</v>
      </c>
      <c r="K2217" s="5"/>
      <c r="L2217" s="5" t="str">
        <f t="shared" si="69"/>
        <v>A8</v>
      </c>
    </row>
    <row r="2218" spans="3:12" ht="15.6" x14ac:dyDescent="0.3">
      <c r="C2218" s="1" t="s">
        <v>1918</v>
      </c>
      <c r="D2218" s="16">
        <v>13578.77</v>
      </c>
      <c r="E2218" s="13" t="s">
        <v>1963</v>
      </c>
      <c r="J2218" s="5" t="str">
        <f t="shared" si="68"/>
        <v>A8</v>
      </c>
      <c r="K2218" s="5"/>
      <c r="L2218" s="5" t="str">
        <f t="shared" si="69"/>
        <v>A8</v>
      </c>
    </row>
    <row r="2219" spans="3:12" ht="15.6" x14ac:dyDescent="0.3">
      <c r="C2219" s="1" t="s">
        <v>1919</v>
      </c>
      <c r="D2219" s="16">
        <v>13565.83</v>
      </c>
      <c r="E2219" s="13" t="s">
        <v>1963</v>
      </c>
      <c r="J2219" s="5" t="str">
        <f t="shared" si="68"/>
        <v>A8</v>
      </c>
      <c r="K2219" s="5"/>
      <c r="L2219" s="5" t="str">
        <f t="shared" si="69"/>
        <v>A8</v>
      </c>
    </row>
    <row r="2220" spans="3:12" ht="15.6" x14ac:dyDescent="0.3">
      <c r="C2220" s="1" t="s">
        <v>1920</v>
      </c>
      <c r="D2220" s="16">
        <v>13583.74</v>
      </c>
      <c r="E2220" s="13" t="s">
        <v>1963</v>
      </c>
      <c r="J2220" s="5" t="str">
        <f t="shared" si="68"/>
        <v>A8</v>
      </c>
      <c r="K2220" s="5"/>
      <c r="L2220" s="5" t="str">
        <f t="shared" si="69"/>
        <v>A8</v>
      </c>
    </row>
    <row r="2221" spans="3:12" ht="15.6" x14ac:dyDescent="0.3">
      <c r="C2221" s="1" t="s">
        <v>1921</v>
      </c>
      <c r="D2221" s="16">
        <v>13593.69</v>
      </c>
      <c r="E2221" s="13" t="s">
        <v>1963</v>
      </c>
      <c r="J2221" s="5" t="str">
        <f t="shared" si="68"/>
        <v>A8</v>
      </c>
      <c r="K2221" s="5"/>
      <c r="L2221" s="5" t="str">
        <f t="shared" si="69"/>
        <v>A8</v>
      </c>
    </row>
    <row r="2222" spans="3:12" ht="15.6" x14ac:dyDescent="0.3">
      <c r="C2222" s="3">
        <v>43832</v>
      </c>
      <c r="D2222" s="16">
        <v>13593.69</v>
      </c>
      <c r="E2222" s="13" t="s">
        <v>1963</v>
      </c>
      <c r="J2222" s="5" t="str">
        <f t="shared" si="68"/>
        <v>A8</v>
      </c>
      <c r="K2222" s="5"/>
      <c r="L2222" s="5" t="str">
        <f t="shared" si="69"/>
        <v>A8</v>
      </c>
    </row>
    <row r="2223" spans="3:12" ht="15.6" x14ac:dyDescent="0.3">
      <c r="C2223" s="3">
        <v>43863</v>
      </c>
      <c r="D2223" s="16">
        <v>13593.69</v>
      </c>
      <c r="E2223" s="13" t="s">
        <v>1963</v>
      </c>
      <c r="J2223" s="5" t="str">
        <f t="shared" si="68"/>
        <v>A8</v>
      </c>
      <c r="K2223" s="5"/>
      <c r="L2223" s="5" t="str">
        <f t="shared" si="69"/>
        <v>A8</v>
      </c>
    </row>
    <row r="2224" spans="3:12" ht="15.6" x14ac:dyDescent="0.3">
      <c r="C2224" s="1" t="s">
        <v>1922</v>
      </c>
      <c r="D2224" s="16">
        <v>13657.37</v>
      </c>
      <c r="E2224" s="13" t="s">
        <v>1963</v>
      </c>
      <c r="J2224" s="5" t="str">
        <f t="shared" si="68"/>
        <v>A8</v>
      </c>
      <c r="K2224" s="5"/>
      <c r="L2224" s="5" t="str">
        <f t="shared" si="69"/>
        <v>A8</v>
      </c>
    </row>
    <row r="2225" spans="3:12" ht="15.6" x14ac:dyDescent="0.3">
      <c r="C2225" s="1" t="s">
        <v>1923</v>
      </c>
      <c r="D2225" s="16">
        <v>13691.2</v>
      </c>
      <c r="E2225" s="13" t="s">
        <v>1963</v>
      </c>
      <c r="J2225" s="5" t="str">
        <f t="shared" si="68"/>
        <v>A8</v>
      </c>
      <c r="K2225" s="5"/>
      <c r="L2225" s="5" t="str">
        <f t="shared" si="69"/>
        <v>A8</v>
      </c>
    </row>
    <row r="2226" spans="3:12" ht="15.6" x14ac:dyDescent="0.3">
      <c r="C2226" s="1" t="s">
        <v>1924</v>
      </c>
      <c r="D2226" s="16">
        <v>13648.42</v>
      </c>
      <c r="E2226" s="13" t="s">
        <v>1963</v>
      </c>
      <c r="J2226" s="5" t="str">
        <f t="shared" si="68"/>
        <v>A8</v>
      </c>
      <c r="K2226" s="5"/>
      <c r="L2226" s="5" t="str">
        <f t="shared" si="69"/>
        <v>A8</v>
      </c>
    </row>
    <row r="2227" spans="3:12" ht="15.6" x14ac:dyDescent="0.3">
      <c r="C2227" s="1" t="s">
        <v>1925</v>
      </c>
      <c r="D2227" s="16">
        <v>13593.69</v>
      </c>
      <c r="E2227" s="13" t="s">
        <v>1963</v>
      </c>
      <c r="J2227" s="5" t="str">
        <f t="shared" si="68"/>
        <v>A8</v>
      </c>
      <c r="K2227" s="5"/>
      <c r="L2227" s="5" t="str">
        <f t="shared" si="69"/>
        <v>A8</v>
      </c>
    </row>
    <row r="2228" spans="3:12" ht="15.6" x14ac:dyDescent="0.3">
      <c r="C2228" s="1" t="s">
        <v>1926</v>
      </c>
      <c r="D2228" s="16">
        <v>13578.77</v>
      </c>
      <c r="E2228" s="13" t="s">
        <v>1963</v>
      </c>
      <c r="J2228" s="5" t="str">
        <f t="shared" si="68"/>
        <v>A8</v>
      </c>
      <c r="K2228" s="5"/>
      <c r="L2228" s="5" t="str">
        <f t="shared" si="69"/>
        <v>A8</v>
      </c>
    </row>
    <row r="2229" spans="3:12" ht="15.6" x14ac:dyDescent="0.3">
      <c r="C2229" s="3">
        <v>44045</v>
      </c>
      <c r="D2229" s="16">
        <v>13578.77</v>
      </c>
      <c r="E2229" s="13" t="s">
        <v>1963</v>
      </c>
      <c r="J2229" s="5" t="str">
        <f t="shared" si="68"/>
        <v>A8</v>
      </c>
      <c r="K2229" s="5"/>
      <c r="L2229" s="5" t="str">
        <f t="shared" si="69"/>
        <v>A8</v>
      </c>
    </row>
    <row r="2230" spans="3:12" ht="15.6" x14ac:dyDescent="0.3">
      <c r="C2230" s="3">
        <v>44076</v>
      </c>
      <c r="D2230" s="16">
        <v>13578.77</v>
      </c>
      <c r="E2230" s="13" t="s">
        <v>1963</v>
      </c>
      <c r="J2230" s="5" t="str">
        <f t="shared" si="68"/>
        <v>A8</v>
      </c>
      <c r="K2230" s="5"/>
      <c r="L2230" s="5" t="str">
        <f t="shared" si="69"/>
        <v>A8</v>
      </c>
    </row>
    <row r="2231" spans="3:12" ht="15.6" x14ac:dyDescent="0.3">
      <c r="C2231" s="1" t="s">
        <v>1927</v>
      </c>
      <c r="D2231" s="16">
        <v>13639.46</v>
      </c>
      <c r="E2231" s="13" t="s">
        <v>1963</v>
      </c>
      <c r="J2231" s="5" t="str">
        <f t="shared" si="68"/>
        <v>A8</v>
      </c>
      <c r="K2231" s="5"/>
      <c r="L2231" s="5" t="str">
        <f t="shared" si="69"/>
        <v>A8</v>
      </c>
    </row>
    <row r="2232" spans="3:12" ht="15.6" x14ac:dyDescent="0.3">
      <c r="C2232" s="1" t="s">
        <v>1928</v>
      </c>
      <c r="D2232" s="16">
        <v>13617.57</v>
      </c>
      <c r="E2232" s="13" t="s">
        <v>1963</v>
      </c>
      <c r="J2232" s="5" t="str">
        <f t="shared" si="68"/>
        <v>A8</v>
      </c>
      <c r="K2232" s="5"/>
      <c r="L2232" s="5" t="str">
        <f t="shared" si="69"/>
        <v>A8</v>
      </c>
    </row>
    <row r="2233" spans="3:12" ht="15.6" x14ac:dyDescent="0.3">
      <c r="C2233" s="1" t="s">
        <v>1929</v>
      </c>
      <c r="D2233" s="16">
        <v>13590.71</v>
      </c>
      <c r="E2233" s="13" t="s">
        <v>1963</v>
      </c>
      <c r="J2233" s="5" t="str">
        <f t="shared" si="68"/>
        <v>A8</v>
      </c>
      <c r="K2233" s="5"/>
      <c r="L2233" s="5" t="str">
        <f t="shared" si="69"/>
        <v>A8</v>
      </c>
    </row>
    <row r="2234" spans="3:12" ht="15.6" x14ac:dyDescent="0.3">
      <c r="C2234" s="1" t="s">
        <v>1930</v>
      </c>
      <c r="D2234" s="16">
        <v>13610.61</v>
      </c>
      <c r="E2234" s="13" t="s">
        <v>1963</v>
      </c>
      <c r="J2234" s="5" t="str">
        <f t="shared" si="68"/>
        <v>A8</v>
      </c>
      <c r="K2234" s="5"/>
      <c r="L2234" s="5" t="str">
        <f t="shared" si="69"/>
        <v>A8</v>
      </c>
    </row>
    <row r="2235" spans="3:12" ht="15.6" x14ac:dyDescent="0.3">
      <c r="C2235" s="1" t="s">
        <v>1931</v>
      </c>
      <c r="D2235" s="16">
        <v>13638.47</v>
      </c>
      <c r="E2235" s="13" t="s">
        <v>1963</v>
      </c>
      <c r="J2235" s="5" t="str">
        <f t="shared" si="68"/>
        <v>A8</v>
      </c>
      <c r="K2235" s="5"/>
      <c r="L2235" s="5" t="str">
        <f t="shared" si="69"/>
        <v>A8</v>
      </c>
    </row>
    <row r="2236" spans="3:12" ht="15.6" x14ac:dyDescent="0.3">
      <c r="C2236" s="1" t="s">
        <v>1932</v>
      </c>
      <c r="D2236" s="16">
        <v>13638.47</v>
      </c>
      <c r="E2236" s="13" t="s">
        <v>1963</v>
      </c>
      <c r="J2236" s="5" t="str">
        <f t="shared" si="68"/>
        <v>A8</v>
      </c>
      <c r="K2236" s="5"/>
      <c r="L2236" s="5" t="str">
        <f t="shared" si="69"/>
        <v>A8</v>
      </c>
    </row>
    <row r="2237" spans="3:12" ht="15.6" x14ac:dyDescent="0.3">
      <c r="C2237" s="1" t="s">
        <v>1933</v>
      </c>
      <c r="D2237" s="16">
        <v>13638.47</v>
      </c>
      <c r="E2237" s="13" t="s">
        <v>1963</v>
      </c>
      <c r="J2237" s="5" t="str">
        <f t="shared" si="68"/>
        <v>A8</v>
      </c>
      <c r="K2237" s="5"/>
      <c r="L2237" s="5" t="str">
        <f t="shared" si="69"/>
        <v>A8</v>
      </c>
    </row>
    <row r="2238" spans="3:12" ht="15.6" x14ac:dyDescent="0.3">
      <c r="C2238" s="1" t="s">
        <v>1934</v>
      </c>
      <c r="D2238" s="16">
        <v>13624.54</v>
      </c>
      <c r="E2238" s="13" t="s">
        <v>1963</v>
      </c>
      <c r="J2238" s="5" t="str">
        <f t="shared" si="68"/>
        <v>A8</v>
      </c>
      <c r="K2238" s="5"/>
      <c r="L2238" s="5" t="str">
        <f t="shared" si="69"/>
        <v>A8</v>
      </c>
    </row>
    <row r="2239" spans="3:12" ht="15.6" x14ac:dyDescent="0.3">
      <c r="C2239" s="1" t="s">
        <v>1935</v>
      </c>
      <c r="D2239" s="16">
        <v>13607.62</v>
      </c>
      <c r="E2239" s="13" t="s">
        <v>1963</v>
      </c>
      <c r="J2239" s="5" t="str">
        <f t="shared" si="68"/>
        <v>A8</v>
      </c>
      <c r="K2239" s="5"/>
      <c r="L2239" s="5" t="str">
        <f t="shared" si="69"/>
        <v>A8</v>
      </c>
    </row>
    <row r="2240" spans="3:12" ht="15.6" x14ac:dyDescent="0.3">
      <c r="C2240" s="1" t="s">
        <v>1936</v>
      </c>
      <c r="D2240" s="16">
        <v>13648.42</v>
      </c>
      <c r="E2240" s="13" t="s">
        <v>1963</v>
      </c>
      <c r="J2240" s="5" t="str">
        <f t="shared" si="68"/>
        <v>A8</v>
      </c>
      <c r="K2240" s="5"/>
      <c r="L2240" s="5" t="str">
        <f t="shared" si="69"/>
        <v>A8</v>
      </c>
    </row>
    <row r="2241" spans="3:12" ht="15.6" x14ac:dyDescent="0.3">
      <c r="C2241" s="1" t="s">
        <v>1937</v>
      </c>
      <c r="D2241" s="16">
        <v>13666.33</v>
      </c>
      <c r="E2241" s="13" t="s">
        <v>1963</v>
      </c>
      <c r="J2241" s="5" t="str">
        <f t="shared" si="68"/>
        <v>A8</v>
      </c>
      <c r="K2241" s="5"/>
      <c r="L2241" s="5" t="str">
        <f t="shared" si="69"/>
        <v>A8</v>
      </c>
    </row>
    <row r="2242" spans="3:12" ht="15.6" x14ac:dyDescent="0.3">
      <c r="C2242" s="1" t="s">
        <v>1938</v>
      </c>
      <c r="D2242" s="16">
        <v>13708.12</v>
      </c>
      <c r="E2242" s="13" t="s">
        <v>1963</v>
      </c>
      <c r="J2242" s="5" t="str">
        <f t="shared" si="68"/>
        <v>A8</v>
      </c>
      <c r="K2242" s="5"/>
      <c r="L2242" s="5" t="str">
        <f t="shared" si="69"/>
        <v>A8</v>
      </c>
    </row>
    <row r="2243" spans="3:12" ht="15.6" x14ac:dyDescent="0.3">
      <c r="C2243" s="1" t="s">
        <v>1939</v>
      </c>
      <c r="D2243" s="16">
        <v>13708.12</v>
      </c>
      <c r="E2243" s="13" t="s">
        <v>1963</v>
      </c>
      <c r="J2243" s="5" t="str">
        <f t="shared" si="68"/>
        <v>A8</v>
      </c>
      <c r="K2243" s="5"/>
      <c r="L2243" s="5" t="str">
        <f t="shared" si="69"/>
        <v>A8</v>
      </c>
    </row>
    <row r="2244" spans="3:12" ht="15.6" x14ac:dyDescent="0.3">
      <c r="C2244" s="1" t="s">
        <v>1940</v>
      </c>
      <c r="D2244" s="16">
        <v>13708.12</v>
      </c>
      <c r="E2244" s="13" t="s">
        <v>1963</v>
      </c>
      <c r="J2244" s="5" t="str">
        <f t="shared" si="68"/>
        <v>A8</v>
      </c>
      <c r="K2244" s="5"/>
      <c r="L2244" s="5" t="str">
        <f t="shared" si="69"/>
        <v>A8</v>
      </c>
    </row>
    <row r="2245" spans="3:12" ht="15.6" x14ac:dyDescent="0.3">
      <c r="C2245" s="1" t="s">
        <v>1941</v>
      </c>
      <c r="D2245" s="16">
        <v>13793.69</v>
      </c>
      <c r="E2245" s="13" t="s">
        <v>1963</v>
      </c>
      <c r="J2245" s="5" t="str">
        <f t="shared" si="68"/>
        <v>A8</v>
      </c>
      <c r="K2245" s="5"/>
      <c r="L2245" s="5" t="str">
        <f t="shared" si="69"/>
        <v>A8</v>
      </c>
    </row>
    <row r="2246" spans="3:12" ht="15.6" x14ac:dyDescent="0.3">
      <c r="C2246" s="1" t="s">
        <v>1942</v>
      </c>
      <c r="D2246" s="16">
        <v>13823.54</v>
      </c>
      <c r="E2246" s="13" t="s">
        <v>1963</v>
      </c>
      <c r="J2246" s="5" t="str">
        <f t="shared" si="68"/>
        <v>A8</v>
      </c>
      <c r="K2246" s="5"/>
      <c r="L2246" s="5" t="str">
        <f t="shared" si="69"/>
        <v>A9</v>
      </c>
    </row>
    <row r="2247" spans="3:12" ht="15.6" x14ac:dyDescent="0.3">
      <c r="C2247" s="1" t="s">
        <v>1943</v>
      </c>
      <c r="D2247" s="16">
        <v>13896.17</v>
      </c>
      <c r="E2247" s="13" t="s">
        <v>1964</v>
      </c>
      <c r="J2247" s="5" t="str">
        <f t="shared" ref="J2247:J2250" si="70">L2246</f>
        <v>A9</v>
      </c>
      <c r="K2247" s="5"/>
      <c r="L2247" s="5" t="str">
        <f t="shared" si="69"/>
        <v>A9</v>
      </c>
    </row>
    <row r="2248" spans="3:12" ht="15.6" x14ac:dyDescent="0.3">
      <c r="C2248" s="1" t="s">
        <v>1944</v>
      </c>
      <c r="D2248" s="16">
        <v>13947.91</v>
      </c>
      <c r="E2248" s="13" t="s">
        <v>1964</v>
      </c>
      <c r="J2248" s="5" t="str">
        <f t="shared" si="70"/>
        <v>A9</v>
      </c>
      <c r="K2248" s="5"/>
      <c r="L2248" s="5" t="str">
        <f t="shared" ref="L2248:L2250" si="71">E2249</f>
        <v>A9</v>
      </c>
    </row>
    <row r="2249" spans="3:12" ht="15.6" x14ac:dyDescent="0.3">
      <c r="C2249" s="1" t="s">
        <v>1945</v>
      </c>
      <c r="D2249" s="16">
        <v>14162.83</v>
      </c>
      <c r="E2249" s="13" t="s">
        <v>1964</v>
      </c>
      <c r="J2249" s="5" t="str">
        <f t="shared" si="70"/>
        <v>A9</v>
      </c>
      <c r="K2249" s="5"/>
      <c r="L2249" s="5" t="str">
        <f t="shared" si="71"/>
        <v>A9</v>
      </c>
    </row>
    <row r="2250" spans="3:12" ht="15.6" x14ac:dyDescent="0.3">
      <c r="C2250" s="3" t="s">
        <v>1946</v>
      </c>
      <c r="D2250" s="16">
        <v>14162.83</v>
      </c>
      <c r="E2250" s="13" t="s">
        <v>1964</v>
      </c>
      <c r="J2250" s="5" t="str">
        <f t="shared" si="70"/>
        <v>A9</v>
      </c>
      <c r="K2250" s="5"/>
      <c r="L2250" s="5">
        <f t="shared" si="71"/>
        <v>0</v>
      </c>
    </row>
  </sheetData>
  <autoFilter ref="J4:L2250" xr:uid="{77C093B3-5015-4BD0-86B4-10D1A83C9DF9}"/>
  <mergeCells count="6">
    <mergeCell ref="U3:W3"/>
    <mergeCell ref="C3:D4"/>
    <mergeCell ref="E3:E4"/>
    <mergeCell ref="J3:L3"/>
    <mergeCell ref="Q3:S4"/>
    <mergeCell ref="T3:T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5443-4D6E-487E-ABCF-B09E12622C3D}">
  <dimension ref="C3:U580"/>
  <sheetViews>
    <sheetView topLeftCell="A31" workbookViewId="0">
      <selection activeCell="Q47" sqref="Q47"/>
    </sheetView>
  </sheetViews>
  <sheetFormatPr defaultRowHeight="14.4" x14ac:dyDescent="0.3"/>
  <cols>
    <col min="3" max="3" width="9.5546875" bestFit="1" customWidth="1"/>
  </cols>
  <sheetData>
    <row r="3" spans="3:21" x14ac:dyDescent="0.3">
      <c r="C3" s="55" t="s">
        <v>1975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3:21" x14ac:dyDescent="0.3">
      <c r="C4" s="55" t="s">
        <v>1976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3:21" x14ac:dyDescent="0.3">
      <c r="C5" s="8" t="s">
        <v>1978</v>
      </c>
      <c r="D5" s="8" t="s">
        <v>1956</v>
      </c>
      <c r="E5" s="8" t="s">
        <v>1957</v>
      </c>
      <c r="F5" s="8" t="s">
        <v>1958</v>
      </c>
      <c r="G5" s="8" t="s">
        <v>1959</v>
      </c>
      <c r="H5" s="8" t="s">
        <v>1960</v>
      </c>
      <c r="I5" s="8" t="s">
        <v>1961</v>
      </c>
      <c r="J5" s="8" t="s">
        <v>1962</v>
      </c>
      <c r="K5" s="8" t="s">
        <v>1963</v>
      </c>
      <c r="L5" s="8" t="s">
        <v>1964</v>
      </c>
      <c r="M5" s="8" t="s">
        <v>1965</v>
      </c>
      <c r="N5" s="8" t="s">
        <v>1966</v>
      </c>
      <c r="O5" s="8" t="s">
        <v>1967</v>
      </c>
      <c r="T5" s="5" t="s">
        <v>1966</v>
      </c>
      <c r="U5">
        <v>1</v>
      </c>
    </row>
    <row r="6" spans="3:21" x14ac:dyDescent="0.3">
      <c r="C6" s="8" t="s">
        <v>1956</v>
      </c>
      <c r="D6" s="33">
        <v>90</v>
      </c>
      <c r="E6" s="33">
        <v>6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>
        <f>SUM(D6:O6)</f>
        <v>96</v>
      </c>
      <c r="T6" s="5" t="s">
        <v>1966</v>
      </c>
      <c r="U6">
        <v>2</v>
      </c>
    </row>
    <row r="7" spans="3:21" x14ac:dyDescent="0.3">
      <c r="C7" s="8" t="s">
        <v>1957</v>
      </c>
      <c r="D7" s="33">
        <v>6</v>
      </c>
      <c r="E7" s="33">
        <v>97</v>
      </c>
      <c r="F7" s="33">
        <v>4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>
        <f t="shared" ref="P7:P17" si="0">SUM(D7:O7)</f>
        <v>107</v>
      </c>
      <c r="T7" s="5" t="s">
        <v>1966</v>
      </c>
      <c r="U7">
        <v>3</v>
      </c>
    </row>
    <row r="8" spans="3:21" x14ac:dyDescent="0.3">
      <c r="C8" s="8" t="s">
        <v>1958</v>
      </c>
      <c r="D8" s="33">
        <v>0</v>
      </c>
      <c r="E8" s="33">
        <v>4</v>
      </c>
      <c r="F8" s="33">
        <v>122</v>
      </c>
      <c r="G8" s="33">
        <v>1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>
        <f t="shared" si="0"/>
        <v>127</v>
      </c>
      <c r="T8" s="5" t="s">
        <v>1966</v>
      </c>
      <c r="U8">
        <v>4</v>
      </c>
    </row>
    <row r="9" spans="3:21" x14ac:dyDescent="0.3">
      <c r="C9" s="8" t="s">
        <v>1959</v>
      </c>
      <c r="D9" s="33">
        <v>0</v>
      </c>
      <c r="E9" s="33">
        <v>0</v>
      </c>
      <c r="F9" s="33">
        <v>0</v>
      </c>
      <c r="G9" s="33">
        <v>41</v>
      </c>
      <c r="H9" s="33">
        <v>6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>
        <f t="shared" si="0"/>
        <v>47</v>
      </c>
      <c r="T9" s="5" t="s">
        <v>1966</v>
      </c>
      <c r="U9">
        <v>5</v>
      </c>
    </row>
    <row r="10" spans="3:21" x14ac:dyDescent="0.3">
      <c r="C10" s="8" t="s">
        <v>1960</v>
      </c>
      <c r="D10" s="33">
        <v>0</v>
      </c>
      <c r="E10" s="33">
        <v>0</v>
      </c>
      <c r="F10" s="33">
        <v>0</v>
      </c>
      <c r="G10" s="33">
        <v>5</v>
      </c>
      <c r="H10" s="33">
        <v>43</v>
      </c>
      <c r="I10" s="33">
        <v>6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>
        <f t="shared" si="0"/>
        <v>54</v>
      </c>
      <c r="T10" s="5" t="s">
        <v>1966</v>
      </c>
      <c r="U10">
        <v>6</v>
      </c>
    </row>
    <row r="11" spans="3:21" x14ac:dyDescent="0.3">
      <c r="C11" s="8" t="s">
        <v>1961</v>
      </c>
      <c r="D11" s="33">
        <v>0</v>
      </c>
      <c r="E11" s="33">
        <v>0</v>
      </c>
      <c r="F11" s="33">
        <v>0</v>
      </c>
      <c r="G11" s="33">
        <v>0</v>
      </c>
      <c r="H11" s="33">
        <v>5</v>
      </c>
      <c r="I11" s="33">
        <v>280</v>
      </c>
      <c r="J11" s="33">
        <v>12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>
        <f t="shared" si="0"/>
        <v>297</v>
      </c>
      <c r="T11" s="5" t="s">
        <v>1966</v>
      </c>
      <c r="U11">
        <v>7</v>
      </c>
    </row>
    <row r="12" spans="3:21" x14ac:dyDescent="0.3">
      <c r="C12" s="8" t="s">
        <v>1962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11</v>
      </c>
      <c r="J12" s="33">
        <v>576</v>
      </c>
      <c r="K12" s="33">
        <v>12</v>
      </c>
      <c r="L12" s="33">
        <v>0</v>
      </c>
      <c r="M12" s="33">
        <v>0</v>
      </c>
      <c r="N12" s="33">
        <v>0</v>
      </c>
      <c r="O12" s="33">
        <v>0</v>
      </c>
      <c r="P12">
        <f t="shared" si="0"/>
        <v>599</v>
      </c>
      <c r="T12" s="5" t="s">
        <v>1966</v>
      </c>
      <c r="U12">
        <v>8</v>
      </c>
    </row>
    <row r="13" spans="3:21" x14ac:dyDescent="0.3">
      <c r="C13" s="8" t="s">
        <v>1963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11</v>
      </c>
      <c r="K13" s="33">
        <v>246</v>
      </c>
      <c r="L13" s="33">
        <v>11</v>
      </c>
      <c r="M13" s="33">
        <v>0</v>
      </c>
      <c r="N13" s="33">
        <v>0</v>
      </c>
      <c r="O13" s="33">
        <v>0</v>
      </c>
      <c r="P13">
        <f t="shared" si="0"/>
        <v>268</v>
      </c>
      <c r="T13" s="5" t="s">
        <v>1966</v>
      </c>
      <c r="U13">
        <v>9</v>
      </c>
    </row>
    <row r="14" spans="3:21" x14ac:dyDescent="0.3">
      <c r="C14" s="8" t="s">
        <v>1964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10</v>
      </c>
      <c r="L14" s="33">
        <v>354</v>
      </c>
      <c r="M14" s="33">
        <v>12</v>
      </c>
      <c r="N14" s="33">
        <v>0</v>
      </c>
      <c r="O14" s="33">
        <v>0</v>
      </c>
      <c r="P14">
        <f t="shared" si="0"/>
        <v>376</v>
      </c>
      <c r="T14" s="5" t="s">
        <v>1966</v>
      </c>
      <c r="U14">
        <v>10</v>
      </c>
    </row>
    <row r="15" spans="3:21" x14ac:dyDescent="0.3">
      <c r="C15" s="8" t="s">
        <v>1965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12</v>
      </c>
      <c r="M15" s="33">
        <v>146</v>
      </c>
      <c r="N15" s="34">
        <v>7</v>
      </c>
      <c r="O15" s="33">
        <v>0</v>
      </c>
      <c r="P15">
        <f t="shared" si="0"/>
        <v>165</v>
      </c>
      <c r="T15" s="5" t="s">
        <v>1966</v>
      </c>
      <c r="U15">
        <v>11</v>
      </c>
    </row>
    <row r="16" spans="3:21" x14ac:dyDescent="0.3">
      <c r="C16" s="8" t="s">
        <v>1966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4">
        <v>7</v>
      </c>
      <c r="N16" s="34">
        <v>64</v>
      </c>
      <c r="O16" s="34">
        <v>2</v>
      </c>
      <c r="P16">
        <f t="shared" si="0"/>
        <v>73</v>
      </c>
      <c r="T16" s="5" t="s">
        <v>1966</v>
      </c>
      <c r="U16">
        <v>12</v>
      </c>
    </row>
    <row r="17" spans="3:21" x14ac:dyDescent="0.3">
      <c r="C17" s="8" t="s">
        <v>1967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4">
        <v>2</v>
      </c>
      <c r="O17" s="34">
        <v>34</v>
      </c>
      <c r="P17">
        <f t="shared" si="0"/>
        <v>36</v>
      </c>
      <c r="T17" s="5" t="s">
        <v>1966</v>
      </c>
      <c r="U17">
        <v>13</v>
      </c>
    </row>
    <row r="18" spans="3:21" x14ac:dyDescent="0.3">
      <c r="P18">
        <f>SUM(P6:P17)</f>
        <v>2245</v>
      </c>
      <c r="T18" s="5" t="s">
        <v>1966</v>
      </c>
      <c r="U18">
        <v>14</v>
      </c>
    </row>
    <row r="19" spans="3:21" x14ac:dyDescent="0.3">
      <c r="T19" s="5" t="s">
        <v>1966</v>
      </c>
      <c r="U19">
        <v>15</v>
      </c>
    </row>
    <row r="20" spans="3:21" x14ac:dyDescent="0.3">
      <c r="C20" s="53" t="s">
        <v>1977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T20" s="5" t="s">
        <v>1966</v>
      </c>
      <c r="U20">
        <v>16</v>
      </c>
    </row>
    <row r="21" spans="3:21" x14ac:dyDescent="0.3">
      <c r="C21" s="8" t="s">
        <v>1978</v>
      </c>
      <c r="D21" s="8" t="s">
        <v>1956</v>
      </c>
      <c r="E21" s="8" t="s">
        <v>1957</v>
      </c>
      <c r="F21" s="8" t="s">
        <v>1958</v>
      </c>
      <c r="G21" s="8" t="s">
        <v>1959</v>
      </c>
      <c r="H21" s="8" t="s">
        <v>1960</v>
      </c>
      <c r="I21" s="8" t="s">
        <v>1961</v>
      </c>
      <c r="J21" s="8" t="s">
        <v>1962</v>
      </c>
      <c r="K21" s="8" t="s">
        <v>1963</v>
      </c>
      <c r="L21" s="8" t="s">
        <v>1964</v>
      </c>
      <c r="M21" s="8" t="s">
        <v>1965</v>
      </c>
      <c r="N21" s="8" t="s">
        <v>1966</v>
      </c>
      <c r="O21" s="8" t="s">
        <v>1967</v>
      </c>
      <c r="T21" s="5" t="s">
        <v>1966</v>
      </c>
      <c r="U21">
        <v>17</v>
      </c>
    </row>
    <row r="22" spans="3:21" x14ac:dyDescent="0.3">
      <c r="C22" s="8" t="s">
        <v>1956</v>
      </c>
      <c r="D22" s="18" t="s">
        <v>1979</v>
      </c>
      <c r="E22" s="18" t="s">
        <v>1980</v>
      </c>
      <c r="F22" s="20" t="s">
        <v>2021</v>
      </c>
      <c r="G22" s="20" t="s">
        <v>2021</v>
      </c>
      <c r="H22" s="20" t="s">
        <v>2021</v>
      </c>
      <c r="I22" s="20" t="s">
        <v>2021</v>
      </c>
      <c r="J22" s="20" t="s">
        <v>2021</v>
      </c>
      <c r="K22" s="20" t="s">
        <v>2021</v>
      </c>
      <c r="L22" s="20" t="s">
        <v>2021</v>
      </c>
      <c r="M22" s="20" t="s">
        <v>2021</v>
      </c>
      <c r="N22" s="20" t="s">
        <v>2021</v>
      </c>
      <c r="O22" s="20" t="s">
        <v>2021</v>
      </c>
      <c r="T22" s="5" t="s">
        <v>1966</v>
      </c>
      <c r="U22">
        <v>18</v>
      </c>
    </row>
    <row r="23" spans="3:21" x14ac:dyDescent="0.3">
      <c r="C23" s="8" t="s">
        <v>1957</v>
      </c>
      <c r="D23" s="18" t="s">
        <v>1981</v>
      </c>
      <c r="E23" s="18" t="s">
        <v>1982</v>
      </c>
      <c r="F23" s="18" t="s">
        <v>1983</v>
      </c>
      <c r="G23" s="17" t="s">
        <v>2021</v>
      </c>
      <c r="H23" s="17" t="s">
        <v>2021</v>
      </c>
      <c r="I23" s="17" t="s">
        <v>2021</v>
      </c>
      <c r="J23" s="17" t="s">
        <v>2021</v>
      </c>
      <c r="K23" s="17" t="s">
        <v>2021</v>
      </c>
      <c r="L23" s="17" t="s">
        <v>2021</v>
      </c>
      <c r="M23" s="17" t="s">
        <v>2021</v>
      </c>
      <c r="N23" s="17" t="s">
        <v>2021</v>
      </c>
      <c r="O23" s="17" t="s">
        <v>2021</v>
      </c>
      <c r="T23" s="5" t="s">
        <v>1966</v>
      </c>
      <c r="U23">
        <v>19</v>
      </c>
    </row>
    <row r="24" spans="3:21" x14ac:dyDescent="0.3">
      <c r="C24" s="8" t="s">
        <v>1958</v>
      </c>
      <c r="D24" s="17" t="s">
        <v>2021</v>
      </c>
      <c r="E24" s="18" t="s">
        <v>2013</v>
      </c>
      <c r="F24" s="18" t="s">
        <v>2014</v>
      </c>
      <c r="G24" s="18" t="s">
        <v>2015</v>
      </c>
      <c r="H24" s="17" t="s">
        <v>2021</v>
      </c>
      <c r="I24" s="17" t="s">
        <v>2021</v>
      </c>
      <c r="J24" s="17" t="s">
        <v>2021</v>
      </c>
      <c r="K24" s="17" t="s">
        <v>2021</v>
      </c>
      <c r="L24" s="17" t="s">
        <v>2021</v>
      </c>
      <c r="M24" s="17" t="s">
        <v>2021</v>
      </c>
      <c r="N24" s="17" t="s">
        <v>2021</v>
      </c>
      <c r="O24" s="17" t="s">
        <v>2021</v>
      </c>
      <c r="T24" s="5" t="s">
        <v>1966</v>
      </c>
      <c r="U24">
        <v>20</v>
      </c>
    </row>
    <row r="25" spans="3:21" x14ac:dyDescent="0.3">
      <c r="C25" s="8" t="s">
        <v>1959</v>
      </c>
      <c r="D25" s="17" t="s">
        <v>2021</v>
      </c>
      <c r="E25" s="17" t="s">
        <v>2021</v>
      </c>
      <c r="F25" s="17" t="s">
        <v>2021</v>
      </c>
      <c r="G25" s="18" t="s">
        <v>2016</v>
      </c>
      <c r="H25" s="18" t="s">
        <v>2017</v>
      </c>
      <c r="I25" s="17" t="s">
        <v>2021</v>
      </c>
      <c r="J25" s="17" t="s">
        <v>2021</v>
      </c>
      <c r="K25" s="17" t="s">
        <v>2021</v>
      </c>
      <c r="L25" s="17" t="s">
        <v>2021</v>
      </c>
      <c r="M25" s="17" t="s">
        <v>2021</v>
      </c>
      <c r="N25" s="17" t="s">
        <v>2021</v>
      </c>
      <c r="O25" s="17" t="s">
        <v>2021</v>
      </c>
      <c r="T25" s="5" t="s">
        <v>1966</v>
      </c>
      <c r="U25">
        <v>21</v>
      </c>
    </row>
    <row r="26" spans="3:21" x14ac:dyDescent="0.3">
      <c r="C26" s="8" t="s">
        <v>1960</v>
      </c>
      <c r="D26" s="17" t="s">
        <v>2021</v>
      </c>
      <c r="E26" s="17" t="s">
        <v>2021</v>
      </c>
      <c r="F26" s="17" t="s">
        <v>2021</v>
      </c>
      <c r="G26" s="18" t="s">
        <v>2018</v>
      </c>
      <c r="H26" s="18" t="s">
        <v>2020</v>
      </c>
      <c r="I26" s="18" t="s">
        <v>2019</v>
      </c>
      <c r="J26" s="17" t="s">
        <v>2021</v>
      </c>
      <c r="K26" s="17" t="s">
        <v>2021</v>
      </c>
      <c r="L26" s="17" t="s">
        <v>2021</v>
      </c>
      <c r="M26" s="17" t="s">
        <v>2021</v>
      </c>
      <c r="N26" s="17" t="s">
        <v>2021</v>
      </c>
      <c r="O26" s="17" t="s">
        <v>2021</v>
      </c>
      <c r="T26" s="5" t="s">
        <v>1966</v>
      </c>
      <c r="U26">
        <v>22</v>
      </c>
    </row>
    <row r="27" spans="3:21" x14ac:dyDescent="0.3">
      <c r="C27" s="8" t="s">
        <v>1961</v>
      </c>
      <c r="D27" s="17" t="s">
        <v>2021</v>
      </c>
      <c r="E27" s="17" t="s">
        <v>2021</v>
      </c>
      <c r="F27" s="17" t="s">
        <v>2021</v>
      </c>
      <c r="G27" s="17" t="s">
        <v>2021</v>
      </c>
      <c r="H27" s="18" t="s">
        <v>1993</v>
      </c>
      <c r="I27" s="18" t="s">
        <v>1994</v>
      </c>
      <c r="J27" s="18" t="s">
        <v>1995</v>
      </c>
      <c r="K27" s="17" t="s">
        <v>2021</v>
      </c>
      <c r="L27" s="17" t="s">
        <v>2021</v>
      </c>
      <c r="M27" s="17" t="s">
        <v>2021</v>
      </c>
      <c r="N27" s="17" t="s">
        <v>2021</v>
      </c>
      <c r="O27" s="17" t="s">
        <v>2021</v>
      </c>
      <c r="T27" s="5" t="s">
        <v>1966</v>
      </c>
      <c r="U27">
        <v>23</v>
      </c>
    </row>
    <row r="28" spans="3:21" x14ac:dyDescent="0.3">
      <c r="C28" s="8" t="s">
        <v>1962</v>
      </c>
      <c r="D28" s="17" t="s">
        <v>2021</v>
      </c>
      <c r="E28" s="17" t="s">
        <v>2021</v>
      </c>
      <c r="F28" s="17" t="s">
        <v>2021</v>
      </c>
      <c r="G28" s="17" t="s">
        <v>2021</v>
      </c>
      <c r="H28" s="17" t="s">
        <v>2021</v>
      </c>
      <c r="I28" s="18" t="s">
        <v>1996</v>
      </c>
      <c r="J28" s="18" t="s">
        <v>1997</v>
      </c>
      <c r="K28" s="18" t="s">
        <v>1998</v>
      </c>
      <c r="L28" s="17" t="s">
        <v>2021</v>
      </c>
      <c r="M28" s="17" t="s">
        <v>2021</v>
      </c>
      <c r="N28" s="17" t="s">
        <v>2021</v>
      </c>
      <c r="O28" s="17" t="s">
        <v>2021</v>
      </c>
      <c r="T28" s="5" t="s">
        <v>1966</v>
      </c>
      <c r="U28">
        <v>24</v>
      </c>
    </row>
    <row r="29" spans="3:21" x14ac:dyDescent="0.3">
      <c r="C29" s="8" t="s">
        <v>1963</v>
      </c>
      <c r="D29" s="17" t="s">
        <v>2021</v>
      </c>
      <c r="E29" s="17" t="s">
        <v>2021</v>
      </c>
      <c r="F29" s="17" t="s">
        <v>2021</v>
      </c>
      <c r="G29" s="17" t="s">
        <v>2021</v>
      </c>
      <c r="H29" s="17" t="s">
        <v>2021</v>
      </c>
      <c r="I29" s="17" t="s">
        <v>2021</v>
      </c>
      <c r="J29" s="18" t="s">
        <v>1999</v>
      </c>
      <c r="K29" s="18" t="s">
        <v>2000</v>
      </c>
      <c r="L29" s="18" t="s">
        <v>1999</v>
      </c>
      <c r="M29" s="17" t="s">
        <v>2021</v>
      </c>
      <c r="N29" s="17" t="s">
        <v>2021</v>
      </c>
      <c r="O29" s="17" t="s">
        <v>2021</v>
      </c>
      <c r="T29" s="5" t="s">
        <v>1966</v>
      </c>
      <c r="U29">
        <v>25</v>
      </c>
    </row>
    <row r="30" spans="3:21" x14ac:dyDescent="0.3">
      <c r="C30" s="8" t="s">
        <v>1964</v>
      </c>
      <c r="D30" s="17" t="s">
        <v>2021</v>
      </c>
      <c r="E30" s="17" t="s">
        <v>2021</v>
      </c>
      <c r="F30" s="17" t="s">
        <v>2021</v>
      </c>
      <c r="G30" s="17" t="s">
        <v>2021</v>
      </c>
      <c r="H30" s="17" t="s">
        <v>2021</v>
      </c>
      <c r="I30" s="17" t="s">
        <v>2021</v>
      </c>
      <c r="J30" s="17" t="s">
        <v>2021</v>
      </c>
      <c r="K30" s="18" t="s">
        <v>2001</v>
      </c>
      <c r="L30" s="18" t="s">
        <v>2002</v>
      </c>
      <c r="M30" s="18" t="s">
        <v>2003</v>
      </c>
      <c r="N30" s="17" t="s">
        <v>2021</v>
      </c>
      <c r="O30" s="17" t="s">
        <v>2021</v>
      </c>
      <c r="T30" s="5" t="s">
        <v>1966</v>
      </c>
      <c r="U30">
        <v>26</v>
      </c>
    </row>
    <row r="31" spans="3:21" x14ac:dyDescent="0.3">
      <c r="C31" s="8" t="s">
        <v>1965</v>
      </c>
      <c r="D31" s="17" t="s">
        <v>2021</v>
      </c>
      <c r="E31" s="17" t="s">
        <v>2021</v>
      </c>
      <c r="F31" s="17" t="s">
        <v>2021</v>
      </c>
      <c r="G31" s="17" t="s">
        <v>2021</v>
      </c>
      <c r="H31" s="17" t="s">
        <v>2021</v>
      </c>
      <c r="I31" s="17" t="s">
        <v>2021</v>
      </c>
      <c r="J31" s="17" t="s">
        <v>2021</v>
      </c>
      <c r="K31" s="17" t="s">
        <v>2021</v>
      </c>
      <c r="L31" s="18" t="s">
        <v>2004</v>
      </c>
      <c r="M31" s="18" t="s">
        <v>2005</v>
      </c>
      <c r="N31" s="21" t="s">
        <v>2006</v>
      </c>
      <c r="O31" s="17" t="s">
        <v>2021</v>
      </c>
      <c r="T31" s="5" t="s">
        <v>1966</v>
      </c>
      <c r="U31">
        <v>27</v>
      </c>
    </row>
    <row r="32" spans="3:21" x14ac:dyDescent="0.3">
      <c r="C32" s="8" t="s">
        <v>1966</v>
      </c>
      <c r="D32" s="17" t="s">
        <v>2021</v>
      </c>
      <c r="E32" s="17" t="s">
        <v>2021</v>
      </c>
      <c r="F32" s="17" t="s">
        <v>2021</v>
      </c>
      <c r="G32" s="17" t="s">
        <v>2021</v>
      </c>
      <c r="H32" s="17" t="s">
        <v>2021</v>
      </c>
      <c r="I32" s="17" t="s">
        <v>2021</v>
      </c>
      <c r="J32" s="17" t="s">
        <v>2021</v>
      </c>
      <c r="K32" s="17" t="s">
        <v>2021</v>
      </c>
      <c r="L32" s="17" t="s">
        <v>2021</v>
      </c>
      <c r="M32" s="21" t="s">
        <v>2007</v>
      </c>
      <c r="N32" s="21" t="s">
        <v>2008</v>
      </c>
      <c r="O32" s="21" t="s">
        <v>2009</v>
      </c>
      <c r="T32" s="5" t="s">
        <v>1966</v>
      </c>
      <c r="U32">
        <v>28</v>
      </c>
    </row>
    <row r="33" spans="3:21" x14ac:dyDescent="0.3">
      <c r="C33" s="8" t="s">
        <v>1967</v>
      </c>
      <c r="D33" s="17" t="s">
        <v>2021</v>
      </c>
      <c r="E33" s="17" t="s">
        <v>2021</v>
      </c>
      <c r="F33" s="17" t="s">
        <v>2021</v>
      </c>
      <c r="G33" s="17" t="s">
        <v>2021</v>
      </c>
      <c r="H33" s="17" t="s">
        <v>2021</v>
      </c>
      <c r="I33" s="17" t="s">
        <v>2021</v>
      </c>
      <c r="J33" s="17" t="s">
        <v>2021</v>
      </c>
      <c r="K33" s="17" t="s">
        <v>2021</v>
      </c>
      <c r="L33" s="17" t="s">
        <v>2021</v>
      </c>
      <c r="M33" s="17" t="s">
        <v>2021</v>
      </c>
      <c r="N33" s="21" t="s">
        <v>2011</v>
      </c>
      <c r="O33" s="21" t="s">
        <v>2010</v>
      </c>
      <c r="T33" s="5" t="s">
        <v>1966</v>
      </c>
      <c r="U33">
        <v>29</v>
      </c>
    </row>
    <row r="34" spans="3:21" x14ac:dyDescent="0.3">
      <c r="T34" s="5" t="s">
        <v>1966</v>
      </c>
      <c r="U34">
        <v>30</v>
      </c>
    </row>
    <row r="35" spans="3:21" x14ac:dyDescent="0.3">
      <c r="T35" s="5" t="s">
        <v>1966</v>
      </c>
      <c r="U35">
        <v>31</v>
      </c>
    </row>
    <row r="36" spans="3:21" x14ac:dyDescent="0.3">
      <c r="C36" s="53" t="s">
        <v>1977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T36" s="5" t="s">
        <v>1966</v>
      </c>
      <c r="U36">
        <v>32</v>
      </c>
    </row>
    <row r="37" spans="3:21" x14ac:dyDescent="0.3">
      <c r="C37" s="22" t="s">
        <v>1978</v>
      </c>
      <c r="D37" s="22" t="s">
        <v>1956</v>
      </c>
      <c r="E37" s="22" t="s">
        <v>1957</v>
      </c>
      <c r="F37" s="22" t="s">
        <v>1958</v>
      </c>
      <c r="G37" s="22" t="s">
        <v>1959</v>
      </c>
      <c r="H37" s="22" t="s">
        <v>1960</v>
      </c>
      <c r="I37" s="22" t="s">
        <v>1961</v>
      </c>
      <c r="J37" s="22" t="s">
        <v>1962</v>
      </c>
      <c r="K37" s="22" t="s">
        <v>1963</v>
      </c>
      <c r="L37" s="22" t="s">
        <v>1964</v>
      </c>
      <c r="M37" s="22" t="s">
        <v>1965</v>
      </c>
      <c r="N37" s="22" t="s">
        <v>1966</v>
      </c>
      <c r="O37" s="22" t="s">
        <v>1967</v>
      </c>
      <c r="T37" s="5" t="s">
        <v>1966</v>
      </c>
      <c r="U37">
        <v>33</v>
      </c>
    </row>
    <row r="38" spans="3:21" x14ac:dyDescent="0.3">
      <c r="C38" s="22" t="s">
        <v>1956</v>
      </c>
      <c r="D38" s="31">
        <f>90/96</f>
        <v>0.9375</v>
      </c>
      <c r="E38" s="31">
        <f>6/96</f>
        <v>6.25E-2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T38" s="5" t="s">
        <v>1966</v>
      </c>
      <c r="U38">
        <v>34</v>
      </c>
    </row>
    <row r="39" spans="3:21" x14ac:dyDescent="0.3">
      <c r="C39" s="22" t="s">
        <v>1957</v>
      </c>
      <c r="D39" s="31">
        <f>6/107</f>
        <v>5.6074766355140186E-2</v>
      </c>
      <c r="E39" s="31">
        <f>97/107</f>
        <v>0.90654205607476634</v>
      </c>
      <c r="F39" s="31">
        <f>4/107</f>
        <v>3.7383177570093455E-2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T39" s="5" t="s">
        <v>1966</v>
      </c>
      <c r="U39">
        <v>35</v>
      </c>
    </row>
    <row r="40" spans="3:21" x14ac:dyDescent="0.3">
      <c r="C40" s="22" t="s">
        <v>1958</v>
      </c>
      <c r="D40" s="31">
        <v>0</v>
      </c>
      <c r="E40" s="31">
        <f>4/127</f>
        <v>3.1496062992125984E-2</v>
      </c>
      <c r="F40" s="31">
        <f>122/127</f>
        <v>0.96062992125984248</v>
      </c>
      <c r="G40" s="31">
        <f>1/127</f>
        <v>7.874015748031496E-3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T40" s="5" t="s">
        <v>1966</v>
      </c>
      <c r="U40">
        <v>36</v>
      </c>
    </row>
    <row r="41" spans="3:21" x14ac:dyDescent="0.3">
      <c r="C41" s="22" t="s">
        <v>1959</v>
      </c>
      <c r="D41" s="31">
        <v>0</v>
      </c>
      <c r="E41" s="31">
        <v>0</v>
      </c>
      <c r="F41" s="31">
        <v>0</v>
      </c>
      <c r="G41" s="31">
        <f>41/47</f>
        <v>0.87234042553191493</v>
      </c>
      <c r="H41" s="31">
        <f>6/47</f>
        <v>0.1276595744680851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T41" s="5" t="s">
        <v>1966</v>
      </c>
      <c r="U41">
        <v>37</v>
      </c>
    </row>
    <row r="42" spans="3:21" x14ac:dyDescent="0.3">
      <c r="C42" s="22" t="s">
        <v>1960</v>
      </c>
      <c r="D42" s="31">
        <v>0</v>
      </c>
      <c r="E42" s="31">
        <v>0</v>
      </c>
      <c r="F42" s="31">
        <v>0</v>
      </c>
      <c r="G42" s="31">
        <f>5/54</f>
        <v>9.2592592592592587E-2</v>
      </c>
      <c r="H42" s="31">
        <f>43/54</f>
        <v>0.79629629629629628</v>
      </c>
      <c r="I42" s="31">
        <f>6/54</f>
        <v>0.1111111111111111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T42" s="5" t="s">
        <v>1966</v>
      </c>
      <c r="U42">
        <v>38</v>
      </c>
    </row>
    <row r="43" spans="3:21" x14ac:dyDescent="0.3">
      <c r="C43" s="22" t="s">
        <v>1961</v>
      </c>
      <c r="D43" s="31">
        <v>0</v>
      </c>
      <c r="E43" s="31">
        <v>0</v>
      </c>
      <c r="F43" s="31">
        <v>0</v>
      </c>
      <c r="G43" s="31">
        <v>0</v>
      </c>
      <c r="H43" s="31">
        <f>5/297</f>
        <v>1.6835016835016835E-2</v>
      </c>
      <c r="I43" s="31">
        <f>280/297</f>
        <v>0.9427609427609428</v>
      </c>
      <c r="J43" s="31">
        <f>12/297</f>
        <v>4.0404040404040407E-2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T43" s="5" t="s">
        <v>1966</v>
      </c>
      <c r="U43">
        <v>39</v>
      </c>
    </row>
    <row r="44" spans="3:21" x14ac:dyDescent="0.3">
      <c r="C44" s="22" t="s">
        <v>1962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f>11/599</f>
        <v>1.8363939899833055E-2</v>
      </c>
      <c r="J44" s="31">
        <f>576/599</f>
        <v>0.96160267111853093</v>
      </c>
      <c r="K44" s="31">
        <f>12/599</f>
        <v>2.003338898163606E-2</v>
      </c>
      <c r="L44" s="31">
        <v>0</v>
      </c>
      <c r="M44" s="31">
        <v>0</v>
      </c>
      <c r="N44" s="31">
        <v>0</v>
      </c>
      <c r="O44" s="31">
        <v>0</v>
      </c>
      <c r="T44" s="5" t="s">
        <v>1966</v>
      </c>
      <c r="U44">
        <v>40</v>
      </c>
    </row>
    <row r="45" spans="3:21" x14ac:dyDescent="0.3">
      <c r="C45" s="22" t="s">
        <v>1963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f>11/268</f>
        <v>4.1044776119402986E-2</v>
      </c>
      <c r="K45" s="31">
        <f>246/268</f>
        <v>0.91791044776119401</v>
      </c>
      <c r="L45" s="31">
        <f>11/268</f>
        <v>4.1044776119402986E-2</v>
      </c>
      <c r="M45" s="31">
        <v>0</v>
      </c>
      <c r="N45" s="31">
        <v>0</v>
      </c>
      <c r="O45" s="31">
        <v>0</v>
      </c>
      <c r="T45" s="5" t="s">
        <v>1966</v>
      </c>
      <c r="U45">
        <v>41</v>
      </c>
    </row>
    <row r="46" spans="3:21" x14ac:dyDescent="0.3">
      <c r="C46" s="22" t="s">
        <v>1964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f>10/376</f>
        <v>2.6595744680851064E-2</v>
      </c>
      <c r="L46" s="31">
        <f>354/376</f>
        <v>0.94148936170212771</v>
      </c>
      <c r="M46" s="31">
        <f>12/376</f>
        <v>3.1914893617021274E-2</v>
      </c>
      <c r="N46" s="31">
        <v>0</v>
      </c>
      <c r="O46" s="31">
        <v>0</v>
      </c>
      <c r="T46" s="5" t="s">
        <v>1966</v>
      </c>
      <c r="U46">
        <v>42</v>
      </c>
    </row>
    <row r="47" spans="3:21" x14ac:dyDescent="0.3">
      <c r="C47" s="22" t="s">
        <v>1965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f>12/165</f>
        <v>7.2727272727272724E-2</v>
      </c>
      <c r="M47" s="31">
        <f>146/165</f>
        <v>0.88484848484848488</v>
      </c>
      <c r="N47" s="32">
        <f>7/165</f>
        <v>4.2424242424242427E-2</v>
      </c>
      <c r="O47" s="31">
        <v>0</v>
      </c>
      <c r="T47" s="5" t="s">
        <v>1966</v>
      </c>
      <c r="U47">
        <v>43</v>
      </c>
    </row>
    <row r="48" spans="3:21" x14ac:dyDescent="0.3">
      <c r="C48" s="22" t="s">
        <v>1966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2">
        <f>7/73</f>
        <v>9.5890410958904104E-2</v>
      </c>
      <c r="N48" s="32">
        <f>64/73</f>
        <v>0.87671232876712324</v>
      </c>
      <c r="O48" s="32">
        <f>2/73</f>
        <v>2.7397260273972601E-2</v>
      </c>
      <c r="T48" s="5" t="s">
        <v>1966</v>
      </c>
      <c r="U48">
        <v>44</v>
      </c>
    </row>
    <row r="49" spans="3:21" x14ac:dyDescent="0.3">
      <c r="C49" s="22" t="s">
        <v>1967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2">
        <f>2/36</f>
        <v>5.5555555555555552E-2</v>
      </c>
      <c r="O49" s="32">
        <f>34/36</f>
        <v>0.94444444444444442</v>
      </c>
      <c r="T49" s="5" t="s">
        <v>1966</v>
      </c>
      <c r="U49">
        <v>45</v>
      </c>
    </row>
    <row r="50" spans="3:21" x14ac:dyDescent="0.3">
      <c r="T50" s="5" t="s">
        <v>1966</v>
      </c>
      <c r="U50">
        <v>46</v>
      </c>
    </row>
    <row r="51" spans="3:21" x14ac:dyDescent="0.3">
      <c r="T51" s="5" t="s">
        <v>1966</v>
      </c>
      <c r="U51">
        <v>47</v>
      </c>
    </row>
    <row r="52" spans="3:21" x14ac:dyDescent="0.3">
      <c r="T52" s="5" t="s">
        <v>1966</v>
      </c>
      <c r="U52">
        <v>48</v>
      </c>
    </row>
    <row r="53" spans="3:21" x14ac:dyDescent="0.3">
      <c r="T53" s="5" t="s">
        <v>1966</v>
      </c>
      <c r="U53">
        <v>49</v>
      </c>
    </row>
    <row r="54" spans="3:21" x14ac:dyDescent="0.3">
      <c r="T54" s="5" t="s">
        <v>1966</v>
      </c>
      <c r="U54">
        <v>50</v>
      </c>
    </row>
    <row r="55" spans="3:21" x14ac:dyDescent="0.3">
      <c r="T55" s="5" t="s">
        <v>1966</v>
      </c>
      <c r="U55">
        <v>51</v>
      </c>
    </row>
    <row r="56" spans="3:21" x14ac:dyDescent="0.3">
      <c r="T56" s="5" t="s">
        <v>1966</v>
      </c>
      <c r="U56">
        <v>52</v>
      </c>
    </row>
    <row r="57" spans="3:21" x14ac:dyDescent="0.3">
      <c r="T57" s="5" t="s">
        <v>1966</v>
      </c>
      <c r="U57">
        <v>53</v>
      </c>
    </row>
    <row r="58" spans="3:21" x14ac:dyDescent="0.3">
      <c r="T58" s="5" t="s">
        <v>1966</v>
      </c>
      <c r="U58">
        <v>54</v>
      </c>
    </row>
    <row r="59" spans="3:21" x14ac:dyDescent="0.3">
      <c r="T59" s="5" t="s">
        <v>1966</v>
      </c>
      <c r="U59">
        <v>55</v>
      </c>
    </row>
    <row r="60" spans="3:21" x14ac:dyDescent="0.3">
      <c r="T60" s="5" t="s">
        <v>1966</v>
      </c>
      <c r="U60">
        <v>56</v>
      </c>
    </row>
    <row r="61" spans="3:21" x14ac:dyDescent="0.3">
      <c r="T61" s="5" t="s">
        <v>1966</v>
      </c>
      <c r="U61">
        <v>57</v>
      </c>
    </row>
    <row r="62" spans="3:21" x14ac:dyDescent="0.3">
      <c r="T62" s="5" t="s">
        <v>1966</v>
      </c>
      <c r="U62">
        <v>58</v>
      </c>
    </row>
    <row r="63" spans="3:21" x14ac:dyDescent="0.3">
      <c r="T63" s="5" t="s">
        <v>1966</v>
      </c>
      <c r="U63">
        <v>59</v>
      </c>
    </row>
    <row r="64" spans="3:21" x14ac:dyDescent="0.3">
      <c r="T64" s="5" t="s">
        <v>1966</v>
      </c>
      <c r="U64">
        <v>60</v>
      </c>
    </row>
    <row r="65" spans="20:21" x14ac:dyDescent="0.3">
      <c r="T65" s="5" t="s">
        <v>1966</v>
      </c>
      <c r="U65">
        <v>61</v>
      </c>
    </row>
    <row r="66" spans="20:21" x14ac:dyDescent="0.3">
      <c r="T66" s="5" t="s">
        <v>1966</v>
      </c>
      <c r="U66">
        <v>62</v>
      </c>
    </row>
    <row r="67" spans="20:21" x14ac:dyDescent="0.3">
      <c r="T67" s="5" t="s">
        <v>1966</v>
      </c>
      <c r="U67">
        <v>63</v>
      </c>
    </row>
    <row r="68" spans="20:21" x14ac:dyDescent="0.3">
      <c r="T68" s="5" t="s">
        <v>1966</v>
      </c>
      <c r="U68">
        <v>64</v>
      </c>
    </row>
    <row r="69" spans="20:21" x14ac:dyDescent="0.3">
      <c r="T69" s="5" t="s">
        <v>1965</v>
      </c>
      <c r="U69">
        <v>65</v>
      </c>
    </row>
    <row r="70" spans="20:21" x14ac:dyDescent="0.3">
      <c r="T70" s="5" t="s">
        <v>1965</v>
      </c>
      <c r="U70">
        <v>66</v>
      </c>
    </row>
    <row r="71" spans="20:21" x14ac:dyDescent="0.3">
      <c r="T71" s="5" t="s">
        <v>1965</v>
      </c>
      <c r="U71">
        <v>67</v>
      </c>
    </row>
    <row r="72" spans="20:21" x14ac:dyDescent="0.3">
      <c r="T72" s="5" t="s">
        <v>1965</v>
      </c>
      <c r="U72">
        <v>68</v>
      </c>
    </row>
    <row r="73" spans="20:21" x14ac:dyDescent="0.3">
      <c r="T73" s="5" t="s">
        <v>1965</v>
      </c>
      <c r="U73">
        <v>69</v>
      </c>
    </row>
    <row r="74" spans="20:21" x14ac:dyDescent="0.3">
      <c r="T74" s="5" t="s">
        <v>1965</v>
      </c>
      <c r="U74">
        <v>70</v>
      </c>
    </row>
    <row r="75" spans="20:21" x14ac:dyDescent="0.3">
      <c r="T75" s="5" t="s">
        <v>1965</v>
      </c>
      <c r="U75">
        <v>71</v>
      </c>
    </row>
    <row r="76" spans="20:21" x14ac:dyDescent="0.3">
      <c r="T76" s="5" t="s">
        <v>1965</v>
      </c>
      <c r="U76">
        <v>72</v>
      </c>
    </row>
    <row r="77" spans="20:21" x14ac:dyDescent="0.3">
      <c r="T77" s="5" t="s">
        <v>1965</v>
      </c>
      <c r="U77">
        <v>73</v>
      </c>
    </row>
    <row r="78" spans="20:21" x14ac:dyDescent="0.3">
      <c r="T78" s="5" t="s">
        <v>1965</v>
      </c>
      <c r="U78">
        <v>74</v>
      </c>
    </row>
    <row r="79" spans="20:21" x14ac:dyDescent="0.3">
      <c r="T79" s="5" t="s">
        <v>1965</v>
      </c>
      <c r="U79">
        <v>75</v>
      </c>
    </row>
    <row r="80" spans="20:21" x14ac:dyDescent="0.3">
      <c r="T80" s="5" t="s">
        <v>1965</v>
      </c>
      <c r="U80">
        <v>76</v>
      </c>
    </row>
    <row r="81" spans="20:21" x14ac:dyDescent="0.3">
      <c r="T81" s="5" t="s">
        <v>1965</v>
      </c>
      <c r="U81">
        <v>77</v>
      </c>
    </row>
    <row r="82" spans="20:21" x14ac:dyDescent="0.3">
      <c r="T82" s="5" t="s">
        <v>1965</v>
      </c>
      <c r="U82">
        <v>78</v>
      </c>
    </row>
    <row r="83" spans="20:21" x14ac:dyDescent="0.3">
      <c r="T83" s="5" t="s">
        <v>1965</v>
      </c>
      <c r="U83">
        <v>79</v>
      </c>
    </row>
    <row r="84" spans="20:21" x14ac:dyDescent="0.3">
      <c r="T84" s="5" t="s">
        <v>1965</v>
      </c>
      <c r="U84">
        <v>80</v>
      </c>
    </row>
    <row r="85" spans="20:21" x14ac:dyDescent="0.3">
      <c r="T85" s="5" t="s">
        <v>1965</v>
      </c>
      <c r="U85">
        <v>81</v>
      </c>
    </row>
    <row r="86" spans="20:21" x14ac:dyDescent="0.3">
      <c r="T86" s="5" t="s">
        <v>1965</v>
      </c>
      <c r="U86">
        <v>82</v>
      </c>
    </row>
    <row r="87" spans="20:21" x14ac:dyDescent="0.3">
      <c r="T87" s="5" t="s">
        <v>1965</v>
      </c>
      <c r="U87">
        <v>83</v>
      </c>
    </row>
    <row r="88" spans="20:21" x14ac:dyDescent="0.3">
      <c r="T88" s="5" t="s">
        <v>1965</v>
      </c>
      <c r="U88">
        <v>84</v>
      </c>
    </row>
    <row r="89" spans="20:21" x14ac:dyDescent="0.3">
      <c r="T89" s="5" t="s">
        <v>1965</v>
      </c>
      <c r="U89">
        <v>85</v>
      </c>
    </row>
    <row r="90" spans="20:21" x14ac:dyDescent="0.3">
      <c r="T90" s="5" t="s">
        <v>1965</v>
      </c>
      <c r="U90">
        <v>86</v>
      </c>
    </row>
    <row r="91" spans="20:21" x14ac:dyDescent="0.3">
      <c r="T91" s="5" t="s">
        <v>1965</v>
      </c>
      <c r="U91">
        <v>87</v>
      </c>
    </row>
    <row r="92" spans="20:21" x14ac:dyDescent="0.3">
      <c r="T92" s="5" t="s">
        <v>1965</v>
      </c>
      <c r="U92">
        <v>88</v>
      </c>
    </row>
    <row r="93" spans="20:21" x14ac:dyDescent="0.3">
      <c r="T93" s="5" t="s">
        <v>1965</v>
      </c>
      <c r="U93">
        <v>89</v>
      </c>
    </row>
    <row r="94" spans="20:21" x14ac:dyDescent="0.3">
      <c r="T94" s="5" t="s">
        <v>1965</v>
      </c>
      <c r="U94">
        <v>90</v>
      </c>
    </row>
    <row r="95" spans="20:21" x14ac:dyDescent="0.3">
      <c r="T95" s="5" t="s">
        <v>1965</v>
      </c>
      <c r="U95">
        <v>91</v>
      </c>
    </row>
    <row r="96" spans="20:21" x14ac:dyDescent="0.3">
      <c r="T96" s="5" t="s">
        <v>1965</v>
      </c>
      <c r="U96">
        <v>92</v>
      </c>
    </row>
    <row r="97" spans="20:21" x14ac:dyDescent="0.3">
      <c r="T97" s="5" t="s">
        <v>1965</v>
      </c>
      <c r="U97">
        <v>93</v>
      </c>
    </row>
    <row r="98" spans="20:21" x14ac:dyDescent="0.3">
      <c r="T98" s="5" t="s">
        <v>1965</v>
      </c>
      <c r="U98">
        <v>94</v>
      </c>
    </row>
    <row r="99" spans="20:21" x14ac:dyDescent="0.3">
      <c r="T99" s="5" t="s">
        <v>1965</v>
      </c>
      <c r="U99">
        <v>95</v>
      </c>
    </row>
    <row r="100" spans="20:21" x14ac:dyDescent="0.3">
      <c r="T100" s="5" t="s">
        <v>1965</v>
      </c>
      <c r="U100">
        <v>96</v>
      </c>
    </row>
    <row r="101" spans="20:21" x14ac:dyDescent="0.3">
      <c r="T101" s="5" t="s">
        <v>1965</v>
      </c>
      <c r="U101">
        <v>97</v>
      </c>
    </row>
    <row r="102" spans="20:21" x14ac:dyDescent="0.3">
      <c r="T102" s="5" t="s">
        <v>1965</v>
      </c>
      <c r="U102">
        <v>98</v>
      </c>
    </row>
    <row r="103" spans="20:21" x14ac:dyDescent="0.3">
      <c r="T103" s="5" t="s">
        <v>1965</v>
      </c>
      <c r="U103">
        <v>99</v>
      </c>
    </row>
    <row r="104" spans="20:21" x14ac:dyDescent="0.3">
      <c r="T104" s="5" t="s">
        <v>1965</v>
      </c>
      <c r="U104">
        <v>100</v>
      </c>
    </row>
    <row r="105" spans="20:21" x14ac:dyDescent="0.3">
      <c r="T105" s="5" t="s">
        <v>1965</v>
      </c>
      <c r="U105">
        <v>101</v>
      </c>
    </row>
    <row r="106" spans="20:21" x14ac:dyDescent="0.3">
      <c r="T106" s="5" t="s">
        <v>1965</v>
      </c>
      <c r="U106">
        <v>102</v>
      </c>
    </row>
    <row r="107" spans="20:21" x14ac:dyDescent="0.3">
      <c r="T107" s="5" t="s">
        <v>1965</v>
      </c>
      <c r="U107">
        <v>103</v>
      </c>
    </row>
    <row r="108" spans="20:21" x14ac:dyDescent="0.3">
      <c r="T108" s="5" t="s">
        <v>1965</v>
      </c>
      <c r="U108">
        <v>104</v>
      </c>
    </row>
    <row r="109" spans="20:21" x14ac:dyDescent="0.3">
      <c r="T109" s="5" t="s">
        <v>1965</v>
      </c>
      <c r="U109">
        <v>105</v>
      </c>
    </row>
    <row r="110" spans="20:21" x14ac:dyDescent="0.3">
      <c r="T110" s="5" t="s">
        <v>1965</v>
      </c>
      <c r="U110">
        <v>106</v>
      </c>
    </row>
    <row r="111" spans="20:21" x14ac:dyDescent="0.3">
      <c r="T111" s="5" t="s">
        <v>1965</v>
      </c>
      <c r="U111">
        <v>107</v>
      </c>
    </row>
    <row r="112" spans="20:21" x14ac:dyDescent="0.3">
      <c r="T112" s="5" t="s">
        <v>1965</v>
      </c>
      <c r="U112">
        <v>108</v>
      </c>
    </row>
    <row r="113" spans="20:21" x14ac:dyDescent="0.3">
      <c r="T113" s="5" t="s">
        <v>1965</v>
      </c>
      <c r="U113">
        <v>109</v>
      </c>
    </row>
    <row r="114" spans="20:21" x14ac:dyDescent="0.3">
      <c r="T114" s="5" t="s">
        <v>1965</v>
      </c>
      <c r="U114">
        <v>110</v>
      </c>
    </row>
    <row r="115" spans="20:21" x14ac:dyDescent="0.3">
      <c r="T115" s="5" t="s">
        <v>1965</v>
      </c>
      <c r="U115">
        <v>111</v>
      </c>
    </row>
    <row r="116" spans="20:21" x14ac:dyDescent="0.3">
      <c r="T116" s="5" t="s">
        <v>1965</v>
      </c>
      <c r="U116">
        <v>112</v>
      </c>
    </row>
    <row r="117" spans="20:21" x14ac:dyDescent="0.3">
      <c r="T117" s="5" t="s">
        <v>1965</v>
      </c>
      <c r="U117">
        <v>113</v>
      </c>
    </row>
    <row r="118" spans="20:21" x14ac:dyDescent="0.3">
      <c r="T118" s="5" t="s">
        <v>1965</v>
      </c>
      <c r="U118">
        <v>114</v>
      </c>
    </row>
    <row r="119" spans="20:21" x14ac:dyDescent="0.3">
      <c r="T119" s="5" t="s">
        <v>1965</v>
      </c>
      <c r="U119">
        <v>115</v>
      </c>
    </row>
    <row r="120" spans="20:21" x14ac:dyDescent="0.3">
      <c r="T120" s="5" t="s">
        <v>1965</v>
      </c>
      <c r="U120">
        <v>116</v>
      </c>
    </row>
    <row r="121" spans="20:21" x14ac:dyDescent="0.3">
      <c r="T121" s="5" t="s">
        <v>1965</v>
      </c>
      <c r="U121">
        <v>117</v>
      </c>
    </row>
    <row r="122" spans="20:21" x14ac:dyDescent="0.3">
      <c r="T122" s="5" t="s">
        <v>1965</v>
      </c>
      <c r="U122">
        <v>118</v>
      </c>
    </row>
    <row r="123" spans="20:21" x14ac:dyDescent="0.3">
      <c r="T123" s="5" t="s">
        <v>1965</v>
      </c>
      <c r="U123">
        <v>119</v>
      </c>
    </row>
    <row r="124" spans="20:21" x14ac:dyDescent="0.3">
      <c r="T124" s="5" t="s">
        <v>1965</v>
      </c>
      <c r="U124">
        <v>120</v>
      </c>
    </row>
    <row r="125" spans="20:21" x14ac:dyDescent="0.3">
      <c r="T125" s="5" t="s">
        <v>1965</v>
      </c>
      <c r="U125">
        <v>121</v>
      </c>
    </row>
    <row r="126" spans="20:21" x14ac:dyDescent="0.3">
      <c r="T126" s="5" t="s">
        <v>1965</v>
      </c>
      <c r="U126">
        <v>122</v>
      </c>
    </row>
    <row r="127" spans="20:21" x14ac:dyDescent="0.3">
      <c r="T127" s="5" t="s">
        <v>1965</v>
      </c>
      <c r="U127">
        <v>123</v>
      </c>
    </row>
    <row r="128" spans="20:21" x14ac:dyDescent="0.3">
      <c r="T128" s="5" t="s">
        <v>1965</v>
      </c>
      <c r="U128">
        <v>124</v>
      </c>
    </row>
    <row r="129" spans="20:21" x14ac:dyDescent="0.3">
      <c r="T129" s="5" t="s">
        <v>1965</v>
      </c>
      <c r="U129">
        <v>125</v>
      </c>
    </row>
    <row r="130" spans="20:21" x14ac:dyDescent="0.3">
      <c r="T130" s="5" t="s">
        <v>1965</v>
      </c>
      <c r="U130">
        <v>126</v>
      </c>
    </row>
    <row r="131" spans="20:21" x14ac:dyDescent="0.3">
      <c r="T131" s="5" t="s">
        <v>1965</v>
      </c>
      <c r="U131">
        <v>127</v>
      </c>
    </row>
    <row r="132" spans="20:21" x14ac:dyDescent="0.3">
      <c r="T132" s="5" t="s">
        <v>1965</v>
      </c>
      <c r="U132">
        <v>128</v>
      </c>
    </row>
    <row r="133" spans="20:21" x14ac:dyDescent="0.3">
      <c r="T133" s="5" t="s">
        <v>1965</v>
      </c>
      <c r="U133">
        <v>129</v>
      </c>
    </row>
    <row r="134" spans="20:21" x14ac:dyDescent="0.3">
      <c r="T134" s="5" t="s">
        <v>1965</v>
      </c>
      <c r="U134">
        <v>130</v>
      </c>
    </row>
    <row r="135" spans="20:21" x14ac:dyDescent="0.3">
      <c r="T135" s="5" t="s">
        <v>1965</v>
      </c>
      <c r="U135">
        <v>131</v>
      </c>
    </row>
    <row r="136" spans="20:21" x14ac:dyDescent="0.3">
      <c r="T136" s="5" t="s">
        <v>1965</v>
      </c>
      <c r="U136">
        <v>132</v>
      </c>
    </row>
    <row r="137" spans="20:21" x14ac:dyDescent="0.3">
      <c r="T137" s="5" t="s">
        <v>1965</v>
      </c>
      <c r="U137">
        <v>133</v>
      </c>
    </row>
    <row r="138" spans="20:21" x14ac:dyDescent="0.3">
      <c r="T138" s="5" t="s">
        <v>1965</v>
      </c>
      <c r="U138">
        <v>134</v>
      </c>
    </row>
    <row r="139" spans="20:21" x14ac:dyDescent="0.3">
      <c r="T139" s="5" t="s">
        <v>1965</v>
      </c>
      <c r="U139">
        <v>135</v>
      </c>
    </row>
    <row r="140" spans="20:21" x14ac:dyDescent="0.3">
      <c r="T140" s="5" t="s">
        <v>1965</v>
      </c>
      <c r="U140">
        <v>136</v>
      </c>
    </row>
    <row r="141" spans="20:21" x14ac:dyDescent="0.3">
      <c r="T141" s="5" t="s">
        <v>1965</v>
      </c>
      <c r="U141">
        <v>137</v>
      </c>
    </row>
    <row r="142" spans="20:21" x14ac:dyDescent="0.3">
      <c r="T142" s="5" t="s">
        <v>1965</v>
      </c>
      <c r="U142">
        <v>138</v>
      </c>
    </row>
    <row r="143" spans="20:21" x14ac:dyDescent="0.3">
      <c r="T143" s="5" t="s">
        <v>1965</v>
      </c>
      <c r="U143">
        <v>139</v>
      </c>
    </row>
    <row r="144" spans="20:21" x14ac:dyDescent="0.3">
      <c r="T144" s="5" t="s">
        <v>1965</v>
      </c>
      <c r="U144">
        <v>140</v>
      </c>
    </row>
    <row r="145" spans="20:21" x14ac:dyDescent="0.3">
      <c r="T145" s="5" t="s">
        <v>1965</v>
      </c>
      <c r="U145">
        <v>141</v>
      </c>
    </row>
    <row r="146" spans="20:21" x14ac:dyDescent="0.3">
      <c r="T146" s="5" t="s">
        <v>1965</v>
      </c>
      <c r="U146">
        <v>142</v>
      </c>
    </row>
    <row r="147" spans="20:21" x14ac:dyDescent="0.3">
      <c r="T147" s="5" t="s">
        <v>1965</v>
      </c>
      <c r="U147">
        <v>143</v>
      </c>
    </row>
    <row r="148" spans="20:21" x14ac:dyDescent="0.3">
      <c r="T148" s="5" t="s">
        <v>1965</v>
      </c>
      <c r="U148">
        <v>144</v>
      </c>
    </row>
    <row r="149" spans="20:21" x14ac:dyDescent="0.3">
      <c r="T149" s="5" t="s">
        <v>1965</v>
      </c>
      <c r="U149">
        <v>145</v>
      </c>
    </row>
    <row r="150" spans="20:21" x14ac:dyDescent="0.3">
      <c r="T150" s="5" t="s">
        <v>1965</v>
      </c>
      <c r="U150">
        <v>146</v>
      </c>
    </row>
    <row r="151" spans="20:21" x14ac:dyDescent="0.3">
      <c r="T151" s="5" t="s">
        <v>1964</v>
      </c>
      <c r="U151">
        <v>147</v>
      </c>
    </row>
    <row r="152" spans="20:21" x14ac:dyDescent="0.3">
      <c r="T152" s="5" t="s">
        <v>1964</v>
      </c>
      <c r="U152">
        <v>148</v>
      </c>
    </row>
    <row r="153" spans="20:21" x14ac:dyDescent="0.3">
      <c r="T153" s="5" t="s">
        <v>1964</v>
      </c>
      <c r="U153">
        <v>149</v>
      </c>
    </row>
    <row r="154" spans="20:21" x14ac:dyDescent="0.3">
      <c r="T154" s="5" t="s">
        <v>1964</v>
      </c>
      <c r="U154">
        <v>150</v>
      </c>
    </row>
    <row r="155" spans="20:21" x14ac:dyDescent="0.3">
      <c r="T155" s="5" t="s">
        <v>1964</v>
      </c>
      <c r="U155">
        <v>151</v>
      </c>
    </row>
    <row r="156" spans="20:21" x14ac:dyDescent="0.3">
      <c r="T156" s="5" t="s">
        <v>1964</v>
      </c>
      <c r="U156">
        <v>152</v>
      </c>
    </row>
    <row r="157" spans="20:21" x14ac:dyDescent="0.3">
      <c r="T157" s="5" t="s">
        <v>1964</v>
      </c>
      <c r="U157">
        <v>153</v>
      </c>
    </row>
    <row r="158" spans="20:21" x14ac:dyDescent="0.3">
      <c r="T158" s="5" t="s">
        <v>1964</v>
      </c>
      <c r="U158">
        <v>154</v>
      </c>
    </row>
    <row r="159" spans="20:21" x14ac:dyDescent="0.3">
      <c r="T159" s="5" t="s">
        <v>1964</v>
      </c>
      <c r="U159">
        <v>155</v>
      </c>
    </row>
    <row r="160" spans="20:21" x14ac:dyDescent="0.3">
      <c r="T160" s="5" t="s">
        <v>1964</v>
      </c>
      <c r="U160">
        <v>156</v>
      </c>
    </row>
    <row r="161" spans="20:21" x14ac:dyDescent="0.3">
      <c r="T161" s="5" t="s">
        <v>1964</v>
      </c>
      <c r="U161">
        <v>157</v>
      </c>
    </row>
    <row r="162" spans="20:21" x14ac:dyDescent="0.3">
      <c r="T162" s="5" t="s">
        <v>1964</v>
      </c>
      <c r="U162">
        <v>158</v>
      </c>
    </row>
    <row r="163" spans="20:21" x14ac:dyDescent="0.3">
      <c r="T163" s="5" t="s">
        <v>1964</v>
      </c>
      <c r="U163">
        <v>159</v>
      </c>
    </row>
    <row r="164" spans="20:21" x14ac:dyDescent="0.3">
      <c r="T164" s="5" t="s">
        <v>1964</v>
      </c>
      <c r="U164">
        <v>160</v>
      </c>
    </row>
    <row r="165" spans="20:21" x14ac:dyDescent="0.3">
      <c r="T165" s="5" t="s">
        <v>1964</v>
      </c>
      <c r="U165">
        <v>161</v>
      </c>
    </row>
    <row r="166" spans="20:21" x14ac:dyDescent="0.3">
      <c r="T166" s="5" t="s">
        <v>1964</v>
      </c>
      <c r="U166">
        <v>162</v>
      </c>
    </row>
    <row r="167" spans="20:21" x14ac:dyDescent="0.3">
      <c r="T167" s="5" t="s">
        <v>1964</v>
      </c>
      <c r="U167">
        <v>163</v>
      </c>
    </row>
    <row r="168" spans="20:21" x14ac:dyDescent="0.3">
      <c r="T168" s="5" t="s">
        <v>1964</v>
      </c>
      <c r="U168">
        <v>164</v>
      </c>
    </row>
    <row r="169" spans="20:21" x14ac:dyDescent="0.3">
      <c r="T169" s="5" t="s">
        <v>1964</v>
      </c>
      <c r="U169">
        <v>165</v>
      </c>
    </row>
    <row r="170" spans="20:21" x14ac:dyDescent="0.3">
      <c r="T170" s="5" t="s">
        <v>1964</v>
      </c>
      <c r="U170">
        <v>166</v>
      </c>
    </row>
    <row r="171" spans="20:21" x14ac:dyDescent="0.3">
      <c r="T171" s="5" t="s">
        <v>1964</v>
      </c>
      <c r="U171">
        <v>167</v>
      </c>
    </row>
    <row r="172" spans="20:21" x14ac:dyDescent="0.3">
      <c r="T172" s="5" t="s">
        <v>1964</v>
      </c>
      <c r="U172">
        <v>168</v>
      </c>
    </row>
    <row r="173" spans="20:21" x14ac:dyDescent="0.3">
      <c r="T173" s="5" t="s">
        <v>1964</v>
      </c>
      <c r="U173">
        <v>169</v>
      </c>
    </row>
    <row r="174" spans="20:21" x14ac:dyDescent="0.3">
      <c r="T174" s="5" t="s">
        <v>1964</v>
      </c>
      <c r="U174">
        <v>170</v>
      </c>
    </row>
    <row r="175" spans="20:21" x14ac:dyDescent="0.3">
      <c r="T175" s="5" t="s">
        <v>1964</v>
      </c>
      <c r="U175">
        <v>171</v>
      </c>
    </row>
    <row r="176" spans="20:21" x14ac:dyDescent="0.3">
      <c r="T176" s="5" t="s">
        <v>1964</v>
      </c>
      <c r="U176">
        <v>172</v>
      </c>
    </row>
    <row r="177" spans="20:21" x14ac:dyDescent="0.3">
      <c r="T177" s="5" t="s">
        <v>1964</v>
      </c>
      <c r="U177">
        <v>173</v>
      </c>
    </row>
    <row r="178" spans="20:21" x14ac:dyDescent="0.3">
      <c r="T178" s="5" t="s">
        <v>1964</v>
      </c>
      <c r="U178">
        <v>174</v>
      </c>
    </row>
    <row r="179" spans="20:21" x14ac:dyDescent="0.3">
      <c r="T179" s="5" t="s">
        <v>1964</v>
      </c>
      <c r="U179">
        <v>175</v>
      </c>
    </row>
    <row r="180" spans="20:21" x14ac:dyDescent="0.3">
      <c r="T180" s="5" t="s">
        <v>1964</v>
      </c>
      <c r="U180">
        <v>176</v>
      </c>
    </row>
    <row r="181" spans="20:21" x14ac:dyDescent="0.3">
      <c r="T181" s="5" t="s">
        <v>1964</v>
      </c>
      <c r="U181">
        <v>177</v>
      </c>
    </row>
    <row r="182" spans="20:21" x14ac:dyDescent="0.3">
      <c r="T182" s="5" t="s">
        <v>1964</v>
      </c>
      <c r="U182">
        <v>178</v>
      </c>
    </row>
    <row r="183" spans="20:21" x14ac:dyDescent="0.3">
      <c r="T183" s="5" t="s">
        <v>1964</v>
      </c>
      <c r="U183">
        <v>179</v>
      </c>
    </row>
    <row r="184" spans="20:21" x14ac:dyDescent="0.3">
      <c r="T184" s="5" t="s">
        <v>1964</v>
      </c>
      <c r="U184">
        <v>180</v>
      </c>
    </row>
    <row r="185" spans="20:21" x14ac:dyDescent="0.3">
      <c r="T185" s="5" t="s">
        <v>1964</v>
      </c>
      <c r="U185">
        <v>181</v>
      </c>
    </row>
    <row r="186" spans="20:21" x14ac:dyDescent="0.3">
      <c r="T186" s="5" t="s">
        <v>1964</v>
      </c>
      <c r="U186">
        <v>182</v>
      </c>
    </row>
    <row r="187" spans="20:21" x14ac:dyDescent="0.3">
      <c r="T187" s="5" t="s">
        <v>1964</v>
      </c>
      <c r="U187">
        <v>183</v>
      </c>
    </row>
    <row r="188" spans="20:21" x14ac:dyDescent="0.3">
      <c r="T188" s="5" t="s">
        <v>1964</v>
      </c>
      <c r="U188">
        <v>184</v>
      </c>
    </row>
    <row r="189" spans="20:21" x14ac:dyDescent="0.3">
      <c r="T189" s="5" t="s">
        <v>1964</v>
      </c>
      <c r="U189">
        <v>185</v>
      </c>
    </row>
    <row r="190" spans="20:21" x14ac:dyDescent="0.3">
      <c r="T190" s="5" t="s">
        <v>1964</v>
      </c>
      <c r="U190">
        <v>186</v>
      </c>
    </row>
    <row r="191" spans="20:21" x14ac:dyDescent="0.3">
      <c r="T191" s="5" t="s">
        <v>1964</v>
      </c>
      <c r="U191">
        <v>187</v>
      </c>
    </row>
    <row r="192" spans="20:21" x14ac:dyDescent="0.3">
      <c r="T192" s="5" t="s">
        <v>1964</v>
      </c>
      <c r="U192">
        <v>188</v>
      </c>
    </row>
    <row r="193" spans="20:21" x14ac:dyDescent="0.3">
      <c r="T193" s="5" t="s">
        <v>1964</v>
      </c>
      <c r="U193">
        <v>189</v>
      </c>
    </row>
    <row r="194" spans="20:21" x14ac:dyDescent="0.3">
      <c r="T194" s="5" t="s">
        <v>1964</v>
      </c>
      <c r="U194">
        <v>190</v>
      </c>
    </row>
    <row r="195" spans="20:21" x14ac:dyDescent="0.3">
      <c r="T195" s="5" t="s">
        <v>1964</v>
      </c>
      <c r="U195">
        <v>191</v>
      </c>
    </row>
    <row r="196" spans="20:21" x14ac:dyDescent="0.3">
      <c r="T196" s="5" t="s">
        <v>1964</v>
      </c>
      <c r="U196">
        <v>192</v>
      </c>
    </row>
    <row r="197" spans="20:21" x14ac:dyDescent="0.3">
      <c r="T197" s="5" t="s">
        <v>1964</v>
      </c>
      <c r="U197">
        <v>193</v>
      </c>
    </row>
    <row r="198" spans="20:21" x14ac:dyDescent="0.3">
      <c r="T198" s="5" t="s">
        <v>1964</v>
      </c>
      <c r="U198">
        <v>194</v>
      </c>
    </row>
    <row r="199" spans="20:21" x14ac:dyDescent="0.3">
      <c r="T199" s="5" t="s">
        <v>1964</v>
      </c>
      <c r="U199">
        <v>195</v>
      </c>
    </row>
    <row r="200" spans="20:21" x14ac:dyDescent="0.3">
      <c r="T200" s="5" t="s">
        <v>1964</v>
      </c>
      <c r="U200">
        <v>196</v>
      </c>
    </row>
    <row r="201" spans="20:21" x14ac:dyDescent="0.3">
      <c r="T201" s="5" t="s">
        <v>1964</v>
      </c>
      <c r="U201">
        <v>197</v>
      </c>
    </row>
    <row r="202" spans="20:21" x14ac:dyDescent="0.3">
      <c r="T202" s="5" t="s">
        <v>1964</v>
      </c>
      <c r="U202">
        <v>198</v>
      </c>
    </row>
    <row r="203" spans="20:21" x14ac:dyDescent="0.3">
      <c r="T203" s="5" t="s">
        <v>1964</v>
      </c>
      <c r="U203">
        <v>199</v>
      </c>
    </row>
    <row r="204" spans="20:21" x14ac:dyDescent="0.3">
      <c r="T204" s="5" t="s">
        <v>1964</v>
      </c>
      <c r="U204">
        <v>200</v>
      </c>
    </row>
    <row r="205" spans="20:21" x14ac:dyDescent="0.3">
      <c r="T205" s="5" t="s">
        <v>1964</v>
      </c>
      <c r="U205">
        <v>201</v>
      </c>
    </row>
    <row r="206" spans="20:21" x14ac:dyDescent="0.3">
      <c r="T206" s="5" t="s">
        <v>1964</v>
      </c>
      <c r="U206">
        <v>202</v>
      </c>
    </row>
    <row r="207" spans="20:21" x14ac:dyDescent="0.3">
      <c r="T207" s="5" t="s">
        <v>1964</v>
      </c>
      <c r="U207">
        <v>203</v>
      </c>
    </row>
    <row r="208" spans="20:21" x14ac:dyDescent="0.3">
      <c r="T208" s="5" t="s">
        <v>1964</v>
      </c>
      <c r="U208">
        <v>204</v>
      </c>
    </row>
    <row r="209" spans="20:21" x14ac:dyDescent="0.3">
      <c r="T209" s="5" t="s">
        <v>1964</v>
      </c>
      <c r="U209">
        <v>205</v>
      </c>
    </row>
    <row r="210" spans="20:21" x14ac:dyDescent="0.3">
      <c r="T210" s="5" t="s">
        <v>1964</v>
      </c>
      <c r="U210">
        <v>206</v>
      </c>
    </row>
    <row r="211" spans="20:21" x14ac:dyDescent="0.3">
      <c r="T211" s="5" t="s">
        <v>1964</v>
      </c>
      <c r="U211">
        <v>207</v>
      </c>
    </row>
    <row r="212" spans="20:21" x14ac:dyDescent="0.3">
      <c r="T212" s="5" t="s">
        <v>1964</v>
      </c>
      <c r="U212">
        <v>208</v>
      </c>
    </row>
    <row r="213" spans="20:21" x14ac:dyDescent="0.3">
      <c r="T213" s="5" t="s">
        <v>1964</v>
      </c>
      <c r="U213">
        <v>209</v>
      </c>
    </row>
    <row r="214" spans="20:21" x14ac:dyDescent="0.3">
      <c r="T214" s="5" t="s">
        <v>1964</v>
      </c>
      <c r="U214">
        <v>210</v>
      </c>
    </row>
    <row r="215" spans="20:21" x14ac:dyDescent="0.3">
      <c r="T215" s="5" t="s">
        <v>1964</v>
      </c>
      <c r="U215">
        <v>211</v>
      </c>
    </row>
    <row r="216" spans="20:21" x14ac:dyDescent="0.3">
      <c r="T216" s="5" t="s">
        <v>1964</v>
      </c>
      <c r="U216">
        <v>212</v>
      </c>
    </row>
    <row r="217" spans="20:21" x14ac:dyDescent="0.3">
      <c r="T217" s="5" t="s">
        <v>1964</v>
      </c>
      <c r="U217">
        <v>213</v>
      </c>
    </row>
    <row r="218" spans="20:21" x14ac:dyDescent="0.3">
      <c r="T218" s="5" t="s">
        <v>1964</v>
      </c>
      <c r="U218">
        <v>214</v>
      </c>
    </row>
    <row r="219" spans="20:21" x14ac:dyDescent="0.3">
      <c r="T219" s="5" t="s">
        <v>1964</v>
      </c>
      <c r="U219">
        <v>215</v>
      </c>
    </row>
    <row r="220" spans="20:21" x14ac:dyDescent="0.3">
      <c r="T220" s="5" t="s">
        <v>1964</v>
      </c>
      <c r="U220">
        <v>216</v>
      </c>
    </row>
    <row r="221" spans="20:21" x14ac:dyDescent="0.3">
      <c r="T221" s="5" t="s">
        <v>1964</v>
      </c>
      <c r="U221">
        <v>217</v>
      </c>
    </row>
    <row r="222" spans="20:21" x14ac:dyDescent="0.3">
      <c r="T222" s="5" t="s">
        <v>1964</v>
      </c>
      <c r="U222">
        <v>218</v>
      </c>
    </row>
    <row r="223" spans="20:21" x14ac:dyDescent="0.3">
      <c r="T223" s="5" t="s">
        <v>1964</v>
      </c>
      <c r="U223">
        <v>219</v>
      </c>
    </row>
    <row r="224" spans="20:21" x14ac:dyDescent="0.3">
      <c r="T224" s="5" t="s">
        <v>1964</v>
      </c>
      <c r="U224">
        <v>220</v>
      </c>
    </row>
    <row r="225" spans="20:21" x14ac:dyDescent="0.3">
      <c r="T225" s="5" t="s">
        <v>1964</v>
      </c>
      <c r="U225">
        <v>221</v>
      </c>
    </row>
    <row r="226" spans="20:21" x14ac:dyDescent="0.3">
      <c r="T226" s="5" t="s">
        <v>1964</v>
      </c>
      <c r="U226">
        <v>222</v>
      </c>
    </row>
    <row r="227" spans="20:21" x14ac:dyDescent="0.3">
      <c r="T227" s="5" t="s">
        <v>1964</v>
      </c>
      <c r="U227">
        <v>223</v>
      </c>
    </row>
    <row r="228" spans="20:21" x14ac:dyDescent="0.3">
      <c r="T228" s="5" t="s">
        <v>1964</v>
      </c>
      <c r="U228">
        <v>224</v>
      </c>
    </row>
    <row r="229" spans="20:21" x14ac:dyDescent="0.3">
      <c r="T229" s="5" t="s">
        <v>1964</v>
      </c>
      <c r="U229">
        <v>225</v>
      </c>
    </row>
    <row r="230" spans="20:21" x14ac:dyDescent="0.3">
      <c r="T230" s="5" t="s">
        <v>1964</v>
      </c>
      <c r="U230">
        <v>226</v>
      </c>
    </row>
    <row r="231" spans="20:21" x14ac:dyDescent="0.3">
      <c r="T231" s="5" t="s">
        <v>1964</v>
      </c>
      <c r="U231">
        <v>227</v>
      </c>
    </row>
    <row r="232" spans="20:21" x14ac:dyDescent="0.3">
      <c r="T232" s="5" t="s">
        <v>1964</v>
      </c>
      <c r="U232">
        <v>228</v>
      </c>
    </row>
    <row r="233" spans="20:21" x14ac:dyDescent="0.3">
      <c r="T233" s="5" t="s">
        <v>1964</v>
      </c>
      <c r="U233">
        <v>229</v>
      </c>
    </row>
    <row r="234" spans="20:21" x14ac:dyDescent="0.3">
      <c r="T234" s="5" t="s">
        <v>1964</v>
      </c>
      <c r="U234">
        <v>230</v>
      </c>
    </row>
    <row r="235" spans="20:21" x14ac:dyDescent="0.3">
      <c r="T235" s="5" t="s">
        <v>1964</v>
      </c>
      <c r="U235">
        <v>231</v>
      </c>
    </row>
    <row r="236" spans="20:21" x14ac:dyDescent="0.3">
      <c r="T236" s="5" t="s">
        <v>1964</v>
      </c>
      <c r="U236">
        <v>232</v>
      </c>
    </row>
    <row r="237" spans="20:21" x14ac:dyDescent="0.3">
      <c r="T237" s="5" t="s">
        <v>1964</v>
      </c>
      <c r="U237">
        <v>233</v>
      </c>
    </row>
    <row r="238" spans="20:21" x14ac:dyDescent="0.3">
      <c r="T238" s="5" t="s">
        <v>1964</v>
      </c>
      <c r="U238">
        <v>234</v>
      </c>
    </row>
    <row r="239" spans="20:21" x14ac:dyDescent="0.3">
      <c r="T239" s="5" t="s">
        <v>1964</v>
      </c>
      <c r="U239">
        <v>235</v>
      </c>
    </row>
    <row r="240" spans="20:21" x14ac:dyDescent="0.3">
      <c r="T240" s="5" t="s">
        <v>1964</v>
      </c>
      <c r="U240">
        <v>236</v>
      </c>
    </row>
    <row r="241" spans="20:21" x14ac:dyDescent="0.3">
      <c r="T241" s="5" t="s">
        <v>1964</v>
      </c>
      <c r="U241">
        <v>237</v>
      </c>
    </row>
    <row r="242" spans="20:21" x14ac:dyDescent="0.3">
      <c r="T242" s="5" t="s">
        <v>1964</v>
      </c>
      <c r="U242">
        <v>238</v>
      </c>
    </row>
    <row r="243" spans="20:21" x14ac:dyDescent="0.3">
      <c r="T243" s="5" t="s">
        <v>1964</v>
      </c>
      <c r="U243">
        <v>239</v>
      </c>
    </row>
    <row r="244" spans="20:21" x14ac:dyDescent="0.3">
      <c r="T244" s="5" t="s">
        <v>1964</v>
      </c>
      <c r="U244">
        <v>240</v>
      </c>
    </row>
    <row r="245" spans="20:21" x14ac:dyDescent="0.3">
      <c r="T245" s="5" t="s">
        <v>1964</v>
      </c>
      <c r="U245">
        <v>241</v>
      </c>
    </row>
    <row r="246" spans="20:21" x14ac:dyDescent="0.3">
      <c r="T246" s="5" t="s">
        <v>1964</v>
      </c>
      <c r="U246">
        <v>242</v>
      </c>
    </row>
    <row r="247" spans="20:21" x14ac:dyDescent="0.3">
      <c r="T247" s="5" t="s">
        <v>1964</v>
      </c>
      <c r="U247">
        <v>243</v>
      </c>
    </row>
    <row r="248" spans="20:21" x14ac:dyDescent="0.3">
      <c r="T248" s="5" t="s">
        <v>1964</v>
      </c>
      <c r="U248">
        <v>244</v>
      </c>
    </row>
    <row r="249" spans="20:21" x14ac:dyDescent="0.3">
      <c r="T249" s="5" t="s">
        <v>1964</v>
      </c>
      <c r="U249">
        <v>245</v>
      </c>
    </row>
    <row r="250" spans="20:21" x14ac:dyDescent="0.3">
      <c r="T250" s="5" t="s">
        <v>1964</v>
      </c>
      <c r="U250">
        <v>246</v>
      </c>
    </row>
    <row r="251" spans="20:21" x14ac:dyDescent="0.3">
      <c r="T251" s="5" t="s">
        <v>1964</v>
      </c>
      <c r="U251">
        <v>247</v>
      </c>
    </row>
    <row r="252" spans="20:21" x14ac:dyDescent="0.3">
      <c r="T252" s="5" t="s">
        <v>1964</v>
      </c>
      <c r="U252">
        <v>248</v>
      </c>
    </row>
    <row r="253" spans="20:21" x14ac:dyDescent="0.3">
      <c r="T253" s="5" t="s">
        <v>1964</v>
      </c>
      <c r="U253">
        <v>249</v>
      </c>
    </row>
    <row r="254" spans="20:21" x14ac:dyDescent="0.3">
      <c r="T254" s="5" t="s">
        <v>1964</v>
      </c>
      <c r="U254">
        <v>250</v>
      </c>
    </row>
    <row r="255" spans="20:21" x14ac:dyDescent="0.3">
      <c r="T255" s="5" t="s">
        <v>1964</v>
      </c>
      <c r="U255">
        <v>251</v>
      </c>
    </row>
    <row r="256" spans="20:21" x14ac:dyDescent="0.3">
      <c r="T256" s="5" t="s">
        <v>1964</v>
      </c>
      <c r="U256">
        <v>252</v>
      </c>
    </row>
    <row r="257" spans="20:21" x14ac:dyDescent="0.3">
      <c r="T257" s="5" t="s">
        <v>1964</v>
      </c>
      <c r="U257">
        <v>253</v>
      </c>
    </row>
    <row r="258" spans="20:21" x14ac:dyDescent="0.3">
      <c r="T258" s="5" t="s">
        <v>1964</v>
      </c>
      <c r="U258">
        <v>254</v>
      </c>
    </row>
    <row r="259" spans="20:21" x14ac:dyDescent="0.3">
      <c r="T259" s="5" t="s">
        <v>1964</v>
      </c>
      <c r="U259">
        <v>255</v>
      </c>
    </row>
    <row r="260" spans="20:21" x14ac:dyDescent="0.3">
      <c r="T260" s="5" t="s">
        <v>1964</v>
      </c>
      <c r="U260">
        <v>256</v>
      </c>
    </row>
    <row r="261" spans="20:21" x14ac:dyDescent="0.3">
      <c r="T261" s="5" t="s">
        <v>1964</v>
      </c>
      <c r="U261">
        <v>257</v>
      </c>
    </row>
    <row r="262" spans="20:21" x14ac:dyDescent="0.3">
      <c r="T262" s="5" t="s">
        <v>1964</v>
      </c>
      <c r="U262">
        <v>258</v>
      </c>
    </row>
    <row r="263" spans="20:21" x14ac:dyDescent="0.3">
      <c r="T263" s="5" t="s">
        <v>1964</v>
      </c>
      <c r="U263">
        <v>259</v>
      </c>
    </row>
    <row r="264" spans="20:21" x14ac:dyDescent="0.3">
      <c r="T264" s="5" t="s">
        <v>1964</v>
      </c>
      <c r="U264">
        <v>260</v>
      </c>
    </row>
    <row r="265" spans="20:21" x14ac:dyDescent="0.3">
      <c r="T265" s="5" t="s">
        <v>1964</v>
      </c>
      <c r="U265">
        <v>261</v>
      </c>
    </row>
    <row r="266" spans="20:21" x14ac:dyDescent="0.3">
      <c r="T266" s="5" t="s">
        <v>1964</v>
      </c>
      <c r="U266">
        <v>262</v>
      </c>
    </row>
    <row r="267" spans="20:21" x14ac:dyDescent="0.3">
      <c r="T267" s="5" t="s">
        <v>1964</v>
      </c>
      <c r="U267">
        <v>263</v>
      </c>
    </row>
    <row r="268" spans="20:21" x14ac:dyDescent="0.3">
      <c r="T268" s="5" t="s">
        <v>1964</v>
      </c>
      <c r="U268">
        <v>264</v>
      </c>
    </row>
    <row r="269" spans="20:21" x14ac:dyDescent="0.3">
      <c r="T269" s="5" t="s">
        <v>1964</v>
      </c>
      <c r="U269">
        <v>265</v>
      </c>
    </row>
    <row r="270" spans="20:21" x14ac:dyDescent="0.3">
      <c r="T270" s="5" t="s">
        <v>1964</v>
      </c>
      <c r="U270">
        <v>266</v>
      </c>
    </row>
    <row r="271" spans="20:21" x14ac:dyDescent="0.3">
      <c r="T271" s="5" t="s">
        <v>1964</v>
      </c>
      <c r="U271">
        <v>267</v>
      </c>
    </row>
    <row r="272" spans="20:21" x14ac:dyDescent="0.3">
      <c r="T272" s="5" t="s">
        <v>1964</v>
      </c>
      <c r="U272">
        <v>268</v>
      </c>
    </row>
    <row r="273" spans="20:21" x14ac:dyDescent="0.3">
      <c r="T273" s="5" t="s">
        <v>1964</v>
      </c>
      <c r="U273">
        <v>269</v>
      </c>
    </row>
    <row r="274" spans="20:21" x14ac:dyDescent="0.3">
      <c r="T274" s="5" t="s">
        <v>1964</v>
      </c>
      <c r="U274">
        <v>270</v>
      </c>
    </row>
    <row r="275" spans="20:21" x14ac:dyDescent="0.3">
      <c r="T275" s="5" t="s">
        <v>1964</v>
      </c>
      <c r="U275">
        <v>271</v>
      </c>
    </row>
    <row r="276" spans="20:21" x14ac:dyDescent="0.3">
      <c r="T276" s="5" t="s">
        <v>1964</v>
      </c>
      <c r="U276">
        <v>272</v>
      </c>
    </row>
    <row r="277" spans="20:21" x14ac:dyDescent="0.3">
      <c r="T277" s="5" t="s">
        <v>1964</v>
      </c>
      <c r="U277">
        <v>273</v>
      </c>
    </row>
    <row r="278" spans="20:21" x14ac:dyDescent="0.3">
      <c r="T278" s="5" t="s">
        <v>1964</v>
      </c>
      <c r="U278">
        <v>274</v>
      </c>
    </row>
    <row r="279" spans="20:21" x14ac:dyDescent="0.3">
      <c r="T279" s="5" t="s">
        <v>1964</v>
      </c>
      <c r="U279">
        <v>275</v>
      </c>
    </row>
    <row r="280" spans="20:21" x14ac:dyDescent="0.3">
      <c r="T280" s="5" t="s">
        <v>1964</v>
      </c>
      <c r="U280">
        <v>276</v>
      </c>
    </row>
    <row r="281" spans="20:21" x14ac:dyDescent="0.3">
      <c r="T281" s="5" t="s">
        <v>1964</v>
      </c>
      <c r="U281">
        <v>277</v>
      </c>
    </row>
    <row r="282" spans="20:21" x14ac:dyDescent="0.3">
      <c r="T282" s="5" t="s">
        <v>1964</v>
      </c>
      <c r="U282">
        <v>278</v>
      </c>
    </row>
    <row r="283" spans="20:21" x14ac:dyDescent="0.3">
      <c r="T283" s="5" t="s">
        <v>1964</v>
      </c>
      <c r="U283">
        <v>279</v>
      </c>
    </row>
    <row r="284" spans="20:21" x14ac:dyDescent="0.3">
      <c r="T284" s="5" t="s">
        <v>1964</v>
      </c>
      <c r="U284">
        <v>280</v>
      </c>
    </row>
    <row r="285" spans="20:21" x14ac:dyDescent="0.3">
      <c r="T285" s="5" t="s">
        <v>1964</v>
      </c>
      <c r="U285">
        <v>281</v>
      </c>
    </row>
    <row r="286" spans="20:21" x14ac:dyDescent="0.3">
      <c r="T286" s="5" t="s">
        <v>1964</v>
      </c>
      <c r="U286">
        <v>282</v>
      </c>
    </row>
    <row r="287" spans="20:21" x14ac:dyDescent="0.3">
      <c r="T287" s="5" t="s">
        <v>1964</v>
      </c>
      <c r="U287">
        <v>283</v>
      </c>
    </row>
    <row r="288" spans="20:21" x14ac:dyDescent="0.3">
      <c r="T288" s="5" t="s">
        <v>1964</v>
      </c>
      <c r="U288">
        <v>284</v>
      </c>
    </row>
    <row r="289" spans="20:21" x14ac:dyDescent="0.3">
      <c r="T289" s="5" t="s">
        <v>1964</v>
      </c>
      <c r="U289">
        <v>285</v>
      </c>
    </row>
    <row r="290" spans="20:21" x14ac:dyDescent="0.3">
      <c r="T290" s="5" t="s">
        <v>1964</v>
      </c>
      <c r="U290">
        <v>286</v>
      </c>
    </row>
    <row r="291" spans="20:21" x14ac:dyDescent="0.3">
      <c r="T291" s="5" t="s">
        <v>1964</v>
      </c>
      <c r="U291">
        <v>287</v>
      </c>
    </row>
    <row r="292" spans="20:21" x14ac:dyDescent="0.3">
      <c r="T292" s="5" t="s">
        <v>1964</v>
      </c>
      <c r="U292">
        <v>288</v>
      </c>
    </row>
    <row r="293" spans="20:21" x14ac:dyDescent="0.3">
      <c r="T293" s="5" t="s">
        <v>1964</v>
      </c>
      <c r="U293">
        <v>289</v>
      </c>
    </row>
    <row r="294" spans="20:21" x14ac:dyDescent="0.3">
      <c r="T294" s="5" t="s">
        <v>1964</v>
      </c>
      <c r="U294">
        <v>290</v>
      </c>
    </row>
    <row r="295" spans="20:21" x14ac:dyDescent="0.3">
      <c r="T295" s="5" t="s">
        <v>1964</v>
      </c>
      <c r="U295">
        <v>291</v>
      </c>
    </row>
    <row r="296" spans="20:21" x14ac:dyDescent="0.3">
      <c r="T296" s="5" t="s">
        <v>1964</v>
      </c>
      <c r="U296">
        <v>292</v>
      </c>
    </row>
    <row r="297" spans="20:21" x14ac:dyDescent="0.3">
      <c r="T297" s="5" t="s">
        <v>1964</v>
      </c>
      <c r="U297">
        <v>293</v>
      </c>
    </row>
    <row r="298" spans="20:21" x14ac:dyDescent="0.3">
      <c r="T298" s="5" t="s">
        <v>1964</v>
      </c>
      <c r="U298">
        <v>294</v>
      </c>
    </row>
    <row r="299" spans="20:21" x14ac:dyDescent="0.3">
      <c r="T299" s="5" t="s">
        <v>1964</v>
      </c>
      <c r="U299">
        <v>295</v>
      </c>
    </row>
    <row r="300" spans="20:21" x14ac:dyDescent="0.3">
      <c r="T300" s="5" t="s">
        <v>1964</v>
      </c>
      <c r="U300">
        <v>296</v>
      </c>
    </row>
    <row r="301" spans="20:21" x14ac:dyDescent="0.3">
      <c r="T301" s="5" t="s">
        <v>1964</v>
      </c>
      <c r="U301">
        <v>297</v>
      </c>
    </row>
    <row r="302" spans="20:21" x14ac:dyDescent="0.3">
      <c r="T302" s="5" t="s">
        <v>1964</v>
      </c>
      <c r="U302">
        <v>298</v>
      </c>
    </row>
    <row r="303" spans="20:21" x14ac:dyDescent="0.3">
      <c r="T303" s="5" t="s">
        <v>1964</v>
      </c>
      <c r="U303">
        <v>299</v>
      </c>
    </row>
    <row r="304" spans="20:21" x14ac:dyDescent="0.3">
      <c r="T304" s="5" t="s">
        <v>1964</v>
      </c>
      <c r="U304">
        <v>300</v>
      </c>
    </row>
    <row r="305" spans="20:21" x14ac:dyDescent="0.3">
      <c r="T305" s="5" t="s">
        <v>1964</v>
      </c>
      <c r="U305">
        <v>301</v>
      </c>
    </row>
    <row r="306" spans="20:21" x14ac:dyDescent="0.3">
      <c r="T306" s="5" t="s">
        <v>1964</v>
      </c>
      <c r="U306">
        <v>302</v>
      </c>
    </row>
    <row r="307" spans="20:21" x14ac:dyDescent="0.3">
      <c r="T307" s="5" t="s">
        <v>1964</v>
      </c>
      <c r="U307">
        <v>303</v>
      </c>
    </row>
    <row r="308" spans="20:21" x14ac:dyDescent="0.3">
      <c r="T308" s="5" t="s">
        <v>1964</v>
      </c>
      <c r="U308">
        <v>304</v>
      </c>
    </row>
    <row r="309" spans="20:21" x14ac:dyDescent="0.3">
      <c r="T309" s="5" t="s">
        <v>1964</v>
      </c>
      <c r="U309">
        <v>305</v>
      </c>
    </row>
    <row r="310" spans="20:21" x14ac:dyDescent="0.3">
      <c r="T310" s="5" t="s">
        <v>1964</v>
      </c>
      <c r="U310">
        <v>306</v>
      </c>
    </row>
    <row r="311" spans="20:21" x14ac:dyDescent="0.3">
      <c r="T311" s="5" t="s">
        <v>1964</v>
      </c>
      <c r="U311">
        <v>307</v>
      </c>
    </row>
    <row r="312" spans="20:21" x14ac:dyDescent="0.3">
      <c r="T312" s="5" t="s">
        <v>1964</v>
      </c>
      <c r="U312">
        <v>308</v>
      </c>
    </row>
    <row r="313" spans="20:21" x14ac:dyDescent="0.3">
      <c r="T313" s="5" t="s">
        <v>1964</v>
      </c>
      <c r="U313">
        <v>309</v>
      </c>
    </row>
    <row r="314" spans="20:21" x14ac:dyDescent="0.3">
      <c r="T314" s="5" t="s">
        <v>1964</v>
      </c>
      <c r="U314">
        <v>310</v>
      </c>
    </row>
    <row r="315" spans="20:21" x14ac:dyDescent="0.3">
      <c r="T315" s="5" t="s">
        <v>1964</v>
      </c>
      <c r="U315">
        <v>311</v>
      </c>
    </row>
    <row r="316" spans="20:21" x14ac:dyDescent="0.3">
      <c r="T316" s="5" t="s">
        <v>1964</v>
      </c>
      <c r="U316">
        <v>312</v>
      </c>
    </row>
    <row r="317" spans="20:21" x14ac:dyDescent="0.3">
      <c r="T317" s="5" t="s">
        <v>1964</v>
      </c>
      <c r="U317">
        <v>313</v>
      </c>
    </row>
    <row r="318" spans="20:21" x14ac:dyDescent="0.3">
      <c r="T318" s="5" t="s">
        <v>1964</v>
      </c>
      <c r="U318">
        <v>314</v>
      </c>
    </row>
    <row r="319" spans="20:21" x14ac:dyDescent="0.3">
      <c r="T319" s="5" t="s">
        <v>1964</v>
      </c>
      <c r="U319">
        <v>315</v>
      </c>
    </row>
    <row r="320" spans="20:21" x14ac:dyDescent="0.3">
      <c r="T320" s="5" t="s">
        <v>1964</v>
      </c>
      <c r="U320">
        <v>316</v>
      </c>
    </row>
    <row r="321" spans="20:21" x14ac:dyDescent="0.3">
      <c r="T321" s="5" t="s">
        <v>1964</v>
      </c>
      <c r="U321">
        <v>317</v>
      </c>
    </row>
    <row r="322" spans="20:21" x14ac:dyDescent="0.3">
      <c r="T322" s="5" t="s">
        <v>1964</v>
      </c>
      <c r="U322">
        <v>318</v>
      </c>
    </row>
    <row r="323" spans="20:21" x14ac:dyDescent="0.3">
      <c r="T323" s="5" t="s">
        <v>1964</v>
      </c>
      <c r="U323">
        <v>319</v>
      </c>
    </row>
    <row r="324" spans="20:21" x14ac:dyDescent="0.3">
      <c r="T324" s="5" t="s">
        <v>1964</v>
      </c>
      <c r="U324">
        <v>320</v>
      </c>
    </row>
    <row r="325" spans="20:21" x14ac:dyDescent="0.3">
      <c r="T325" s="5" t="s">
        <v>1964</v>
      </c>
      <c r="U325">
        <v>321</v>
      </c>
    </row>
    <row r="326" spans="20:21" x14ac:dyDescent="0.3">
      <c r="T326" s="5" t="s">
        <v>1964</v>
      </c>
      <c r="U326">
        <v>322</v>
      </c>
    </row>
    <row r="327" spans="20:21" x14ac:dyDescent="0.3">
      <c r="T327" s="5" t="s">
        <v>1964</v>
      </c>
      <c r="U327">
        <v>323</v>
      </c>
    </row>
    <row r="328" spans="20:21" x14ac:dyDescent="0.3">
      <c r="T328" s="5" t="s">
        <v>1964</v>
      </c>
      <c r="U328">
        <v>324</v>
      </c>
    </row>
    <row r="329" spans="20:21" x14ac:dyDescent="0.3">
      <c r="T329" s="5" t="s">
        <v>1964</v>
      </c>
      <c r="U329">
        <v>325</v>
      </c>
    </row>
    <row r="330" spans="20:21" x14ac:dyDescent="0.3">
      <c r="T330" s="5" t="s">
        <v>1964</v>
      </c>
      <c r="U330">
        <v>326</v>
      </c>
    </row>
    <row r="331" spans="20:21" x14ac:dyDescent="0.3">
      <c r="T331" s="5" t="s">
        <v>1964</v>
      </c>
      <c r="U331">
        <v>327</v>
      </c>
    </row>
    <row r="332" spans="20:21" x14ac:dyDescent="0.3">
      <c r="T332" s="5" t="s">
        <v>1964</v>
      </c>
      <c r="U332">
        <v>328</v>
      </c>
    </row>
    <row r="333" spans="20:21" x14ac:dyDescent="0.3">
      <c r="T333" s="5" t="s">
        <v>1964</v>
      </c>
      <c r="U333">
        <v>329</v>
      </c>
    </row>
    <row r="334" spans="20:21" x14ac:dyDescent="0.3">
      <c r="T334" s="5" t="s">
        <v>1964</v>
      </c>
      <c r="U334">
        <v>330</v>
      </c>
    </row>
    <row r="335" spans="20:21" x14ac:dyDescent="0.3">
      <c r="T335" s="5" t="s">
        <v>1964</v>
      </c>
      <c r="U335">
        <v>331</v>
      </c>
    </row>
    <row r="336" spans="20:21" x14ac:dyDescent="0.3">
      <c r="T336" s="5" t="s">
        <v>1964</v>
      </c>
      <c r="U336">
        <v>332</v>
      </c>
    </row>
    <row r="337" spans="20:21" x14ac:dyDescent="0.3">
      <c r="T337" s="5" t="s">
        <v>1964</v>
      </c>
      <c r="U337">
        <v>333</v>
      </c>
    </row>
    <row r="338" spans="20:21" x14ac:dyDescent="0.3">
      <c r="T338" s="5" t="s">
        <v>1964</v>
      </c>
      <c r="U338">
        <v>334</v>
      </c>
    </row>
    <row r="339" spans="20:21" x14ac:dyDescent="0.3">
      <c r="T339" s="5" t="s">
        <v>1964</v>
      </c>
      <c r="U339">
        <v>335</v>
      </c>
    </row>
    <row r="340" spans="20:21" x14ac:dyDescent="0.3">
      <c r="T340" s="5" t="s">
        <v>1964</v>
      </c>
      <c r="U340">
        <v>336</v>
      </c>
    </row>
    <row r="341" spans="20:21" x14ac:dyDescent="0.3">
      <c r="T341" s="5" t="s">
        <v>1964</v>
      </c>
      <c r="U341">
        <v>337</v>
      </c>
    </row>
    <row r="342" spans="20:21" x14ac:dyDescent="0.3">
      <c r="T342" s="5" t="s">
        <v>1964</v>
      </c>
      <c r="U342">
        <v>338</v>
      </c>
    </row>
    <row r="343" spans="20:21" x14ac:dyDescent="0.3">
      <c r="T343" s="5" t="s">
        <v>1964</v>
      </c>
      <c r="U343">
        <v>339</v>
      </c>
    </row>
    <row r="344" spans="20:21" x14ac:dyDescent="0.3">
      <c r="T344" s="5" t="s">
        <v>1964</v>
      </c>
      <c r="U344">
        <v>340</v>
      </c>
    </row>
    <row r="345" spans="20:21" x14ac:dyDescent="0.3">
      <c r="T345" s="5" t="s">
        <v>1964</v>
      </c>
      <c r="U345">
        <v>341</v>
      </c>
    </row>
    <row r="346" spans="20:21" x14ac:dyDescent="0.3">
      <c r="T346" s="5" t="s">
        <v>1964</v>
      </c>
      <c r="U346">
        <v>342</v>
      </c>
    </row>
    <row r="347" spans="20:21" x14ac:dyDescent="0.3">
      <c r="T347" s="5" t="s">
        <v>1964</v>
      </c>
      <c r="U347">
        <v>343</v>
      </c>
    </row>
    <row r="348" spans="20:21" x14ac:dyDescent="0.3">
      <c r="T348" s="5" t="s">
        <v>1964</v>
      </c>
      <c r="U348">
        <v>344</v>
      </c>
    </row>
    <row r="349" spans="20:21" x14ac:dyDescent="0.3">
      <c r="T349" s="5" t="s">
        <v>1964</v>
      </c>
      <c r="U349">
        <v>345</v>
      </c>
    </row>
    <row r="350" spans="20:21" x14ac:dyDescent="0.3">
      <c r="T350" s="5" t="s">
        <v>1964</v>
      </c>
      <c r="U350">
        <v>346</v>
      </c>
    </row>
    <row r="351" spans="20:21" x14ac:dyDescent="0.3">
      <c r="T351" s="5" t="s">
        <v>1964</v>
      </c>
      <c r="U351">
        <v>347</v>
      </c>
    </row>
    <row r="352" spans="20:21" x14ac:dyDescent="0.3">
      <c r="T352" s="5" t="s">
        <v>1964</v>
      </c>
      <c r="U352">
        <v>348</v>
      </c>
    </row>
    <row r="353" spans="20:21" x14ac:dyDescent="0.3">
      <c r="T353" s="5" t="s">
        <v>1964</v>
      </c>
      <c r="U353">
        <v>349</v>
      </c>
    </row>
    <row r="354" spans="20:21" x14ac:dyDescent="0.3">
      <c r="T354" s="5" t="s">
        <v>1964</v>
      </c>
      <c r="U354">
        <v>350</v>
      </c>
    </row>
    <row r="355" spans="20:21" x14ac:dyDescent="0.3">
      <c r="T355" s="5" t="s">
        <v>1964</v>
      </c>
      <c r="U355">
        <v>351</v>
      </c>
    </row>
    <row r="356" spans="20:21" x14ac:dyDescent="0.3">
      <c r="T356" s="5" t="s">
        <v>1964</v>
      </c>
      <c r="U356">
        <v>352</v>
      </c>
    </row>
    <row r="357" spans="20:21" x14ac:dyDescent="0.3">
      <c r="T357" s="5" t="s">
        <v>1964</v>
      </c>
      <c r="U357">
        <v>353</v>
      </c>
    </row>
    <row r="358" spans="20:21" x14ac:dyDescent="0.3">
      <c r="T358" s="5" t="s">
        <v>1964</v>
      </c>
      <c r="U358">
        <v>354</v>
      </c>
    </row>
    <row r="359" spans="20:21" x14ac:dyDescent="0.3">
      <c r="T359" s="5" t="s">
        <v>1962</v>
      </c>
      <c r="U359">
        <v>355</v>
      </c>
    </row>
    <row r="360" spans="20:21" x14ac:dyDescent="0.3">
      <c r="T360" s="5" t="s">
        <v>1962</v>
      </c>
      <c r="U360">
        <v>356</v>
      </c>
    </row>
    <row r="361" spans="20:21" x14ac:dyDescent="0.3">
      <c r="T361" s="5" t="s">
        <v>1962</v>
      </c>
      <c r="U361">
        <v>357</v>
      </c>
    </row>
    <row r="362" spans="20:21" x14ac:dyDescent="0.3">
      <c r="T362" s="5" t="s">
        <v>1962</v>
      </c>
      <c r="U362">
        <v>358</v>
      </c>
    </row>
    <row r="363" spans="20:21" x14ac:dyDescent="0.3">
      <c r="T363" s="5" t="s">
        <v>1962</v>
      </c>
      <c r="U363">
        <v>359</v>
      </c>
    </row>
    <row r="364" spans="20:21" x14ac:dyDescent="0.3">
      <c r="T364" s="5" t="s">
        <v>1962</v>
      </c>
      <c r="U364">
        <v>360</v>
      </c>
    </row>
    <row r="365" spans="20:21" x14ac:dyDescent="0.3">
      <c r="T365" s="5" t="s">
        <v>1962</v>
      </c>
      <c r="U365">
        <v>361</v>
      </c>
    </row>
    <row r="366" spans="20:21" x14ac:dyDescent="0.3">
      <c r="T366" s="5" t="s">
        <v>1962</v>
      </c>
      <c r="U366">
        <v>362</v>
      </c>
    </row>
    <row r="367" spans="20:21" x14ac:dyDescent="0.3">
      <c r="T367" s="5" t="s">
        <v>1962</v>
      </c>
      <c r="U367">
        <v>363</v>
      </c>
    </row>
    <row r="368" spans="20:21" x14ac:dyDescent="0.3">
      <c r="T368" s="5" t="s">
        <v>1962</v>
      </c>
      <c r="U368">
        <v>364</v>
      </c>
    </row>
    <row r="369" spans="20:21" x14ac:dyDescent="0.3">
      <c r="T369" s="5" t="s">
        <v>1962</v>
      </c>
      <c r="U369">
        <v>365</v>
      </c>
    </row>
    <row r="370" spans="20:21" x14ac:dyDescent="0.3">
      <c r="T370" s="5" t="s">
        <v>1962</v>
      </c>
      <c r="U370">
        <v>366</v>
      </c>
    </row>
    <row r="371" spans="20:21" x14ac:dyDescent="0.3">
      <c r="T371" s="5" t="s">
        <v>1962</v>
      </c>
      <c r="U371">
        <v>367</v>
      </c>
    </row>
    <row r="372" spans="20:21" x14ac:dyDescent="0.3">
      <c r="T372" s="5" t="s">
        <v>1962</v>
      </c>
      <c r="U372">
        <v>368</v>
      </c>
    </row>
    <row r="373" spans="20:21" x14ac:dyDescent="0.3">
      <c r="T373" s="5" t="s">
        <v>1962</v>
      </c>
      <c r="U373">
        <v>369</v>
      </c>
    </row>
    <row r="374" spans="20:21" x14ac:dyDescent="0.3">
      <c r="T374" s="5" t="s">
        <v>1962</v>
      </c>
      <c r="U374">
        <v>370</v>
      </c>
    </row>
    <row r="375" spans="20:21" x14ac:dyDescent="0.3">
      <c r="T375" s="5" t="s">
        <v>1962</v>
      </c>
      <c r="U375">
        <v>371</v>
      </c>
    </row>
    <row r="376" spans="20:21" x14ac:dyDescent="0.3">
      <c r="T376" s="5" t="s">
        <v>1962</v>
      </c>
      <c r="U376">
        <v>372</v>
      </c>
    </row>
    <row r="377" spans="20:21" x14ac:dyDescent="0.3">
      <c r="T377" s="5" t="s">
        <v>1962</v>
      </c>
      <c r="U377">
        <v>373</v>
      </c>
    </row>
    <row r="378" spans="20:21" x14ac:dyDescent="0.3">
      <c r="T378" s="5" t="s">
        <v>1962</v>
      </c>
      <c r="U378">
        <v>374</v>
      </c>
    </row>
    <row r="379" spans="20:21" x14ac:dyDescent="0.3">
      <c r="T379" s="5" t="s">
        <v>1962</v>
      </c>
      <c r="U379">
        <v>375</v>
      </c>
    </row>
    <row r="380" spans="20:21" x14ac:dyDescent="0.3">
      <c r="T380" s="5" t="s">
        <v>1962</v>
      </c>
      <c r="U380">
        <v>376</v>
      </c>
    </row>
    <row r="381" spans="20:21" x14ac:dyDescent="0.3">
      <c r="T381" s="5" t="s">
        <v>1962</v>
      </c>
      <c r="U381">
        <v>377</v>
      </c>
    </row>
    <row r="382" spans="20:21" x14ac:dyDescent="0.3">
      <c r="T382" s="5" t="s">
        <v>1962</v>
      </c>
      <c r="U382">
        <v>378</v>
      </c>
    </row>
    <row r="383" spans="20:21" x14ac:dyDescent="0.3">
      <c r="T383" s="5" t="s">
        <v>1962</v>
      </c>
      <c r="U383">
        <v>379</v>
      </c>
    </row>
    <row r="384" spans="20:21" x14ac:dyDescent="0.3">
      <c r="T384" s="5" t="s">
        <v>1962</v>
      </c>
      <c r="U384">
        <v>380</v>
      </c>
    </row>
    <row r="385" spans="20:21" x14ac:dyDescent="0.3">
      <c r="T385" s="5" t="s">
        <v>1962</v>
      </c>
      <c r="U385">
        <v>381</v>
      </c>
    </row>
    <row r="386" spans="20:21" x14ac:dyDescent="0.3">
      <c r="T386" s="5" t="s">
        <v>1962</v>
      </c>
      <c r="U386">
        <v>382</v>
      </c>
    </row>
    <row r="387" spans="20:21" x14ac:dyDescent="0.3">
      <c r="T387" s="5" t="s">
        <v>1962</v>
      </c>
      <c r="U387">
        <v>383</v>
      </c>
    </row>
    <row r="388" spans="20:21" x14ac:dyDescent="0.3">
      <c r="T388" s="5" t="s">
        <v>1962</v>
      </c>
      <c r="U388">
        <v>384</v>
      </c>
    </row>
    <row r="389" spans="20:21" x14ac:dyDescent="0.3">
      <c r="T389" s="5" t="s">
        <v>1962</v>
      </c>
      <c r="U389">
        <v>385</v>
      </c>
    </row>
    <row r="390" spans="20:21" x14ac:dyDescent="0.3">
      <c r="T390" s="5" t="s">
        <v>1962</v>
      </c>
      <c r="U390">
        <v>386</v>
      </c>
    </row>
    <row r="391" spans="20:21" x14ac:dyDescent="0.3">
      <c r="T391" s="5" t="s">
        <v>1962</v>
      </c>
      <c r="U391">
        <v>387</v>
      </c>
    </row>
    <row r="392" spans="20:21" x14ac:dyDescent="0.3">
      <c r="T392" s="5" t="s">
        <v>1962</v>
      </c>
      <c r="U392">
        <v>388</v>
      </c>
    </row>
    <row r="393" spans="20:21" x14ac:dyDescent="0.3">
      <c r="T393" s="5" t="s">
        <v>1962</v>
      </c>
      <c r="U393">
        <v>389</v>
      </c>
    </row>
    <row r="394" spans="20:21" x14ac:dyDescent="0.3">
      <c r="T394" s="5" t="s">
        <v>1962</v>
      </c>
      <c r="U394">
        <v>390</v>
      </c>
    </row>
    <row r="395" spans="20:21" x14ac:dyDescent="0.3">
      <c r="T395" s="5" t="s">
        <v>1962</v>
      </c>
      <c r="U395">
        <v>391</v>
      </c>
    </row>
    <row r="396" spans="20:21" x14ac:dyDescent="0.3">
      <c r="T396" s="5" t="s">
        <v>1962</v>
      </c>
      <c r="U396">
        <v>392</v>
      </c>
    </row>
    <row r="397" spans="20:21" x14ac:dyDescent="0.3">
      <c r="T397" s="5" t="s">
        <v>1962</v>
      </c>
      <c r="U397">
        <v>393</v>
      </c>
    </row>
    <row r="398" spans="20:21" x14ac:dyDescent="0.3">
      <c r="T398" s="5" t="s">
        <v>1962</v>
      </c>
      <c r="U398">
        <v>394</v>
      </c>
    </row>
    <row r="399" spans="20:21" x14ac:dyDescent="0.3">
      <c r="T399" s="5" t="s">
        <v>1962</v>
      </c>
      <c r="U399">
        <v>395</v>
      </c>
    </row>
    <row r="400" spans="20:21" x14ac:dyDescent="0.3">
      <c r="T400" s="5" t="s">
        <v>1962</v>
      </c>
      <c r="U400">
        <v>396</v>
      </c>
    </row>
    <row r="401" spans="20:21" x14ac:dyDescent="0.3">
      <c r="T401" s="5" t="s">
        <v>1962</v>
      </c>
      <c r="U401">
        <v>397</v>
      </c>
    </row>
    <row r="402" spans="20:21" x14ac:dyDescent="0.3">
      <c r="T402" s="5" t="s">
        <v>1962</v>
      </c>
      <c r="U402">
        <v>398</v>
      </c>
    </row>
    <row r="403" spans="20:21" x14ac:dyDescent="0.3">
      <c r="T403" s="5" t="s">
        <v>1962</v>
      </c>
      <c r="U403">
        <v>399</v>
      </c>
    </row>
    <row r="404" spans="20:21" x14ac:dyDescent="0.3">
      <c r="T404" s="5" t="s">
        <v>1962</v>
      </c>
      <c r="U404">
        <v>400</v>
      </c>
    </row>
    <row r="405" spans="20:21" x14ac:dyDescent="0.3">
      <c r="T405" s="5" t="s">
        <v>1962</v>
      </c>
      <c r="U405">
        <v>401</v>
      </c>
    </row>
    <row r="406" spans="20:21" x14ac:dyDescent="0.3">
      <c r="T406" s="5" t="s">
        <v>1962</v>
      </c>
      <c r="U406">
        <v>402</v>
      </c>
    </row>
    <row r="407" spans="20:21" x14ac:dyDescent="0.3">
      <c r="T407" s="5" t="s">
        <v>1962</v>
      </c>
      <c r="U407">
        <v>403</v>
      </c>
    </row>
    <row r="408" spans="20:21" x14ac:dyDescent="0.3">
      <c r="T408" s="5" t="s">
        <v>1962</v>
      </c>
      <c r="U408">
        <v>404</v>
      </c>
    </row>
    <row r="409" spans="20:21" x14ac:dyDescent="0.3">
      <c r="T409" s="5" t="s">
        <v>1962</v>
      </c>
      <c r="U409">
        <v>405</v>
      </c>
    </row>
    <row r="410" spans="20:21" x14ac:dyDescent="0.3">
      <c r="T410" s="5" t="s">
        <v>1962</v>
      </c>
      <c r="U410">
        <v>406</v>
      </c>
    </row>
    <row r="411" spans="20:21" x14ac:dyDescent="0.3">
      <c r="T411" s="5" t="s">
        <v>1962</v>
      </c>
      <c r="U411">
        <v>407</v>
      </c>
    </row>
    <row r="412" spans="20:21" x14ac:dyDescent="0.3">
      <c r="T412" s="5" t="s">
        <v>1962</v>
      </c>
      <c r="U412">
        <v>408</v>
      </c>
    </row>
    <row r="413" spans="20:21" x14ac:dyDescent="0.3">
      <c r="T413" s="5" t="s">
        <v>1962</v>
      </c>
      <c r="U413">
        <v>409</v>
      </c>
    </row>
    <row r="414" spans="20:21" x14ac:dyDescent="0.3">
      <c r="T414" s="5" t="s">
        <v>1962</v>
      </c>
      <c r="U414">
        <v>410</v>
      </c>
    </row>
    <row r="415" spans="20:21" x14ac:dyDescent="0.3">
      <c r="T415" s="5" t="s">
        <v>1962</v>
      </c>
      <c r="U415">
        <v>411</v>
      </c>
    </row>
    <row r="416" spans="20:21" x14ac:dyDescent="0.3">
      <c r="T416" s="5" t="s">
        <v>1962</v>
      </c>
      <c r="U416">
        <v>412</v>
      </c>
    </row>
    <row r="417" spans="20:21" x14ac:dyDescent="0.3">
      <c r="T417" s="5" t="s">
        <v>1962</v>
      </c>
      <c r="U417">
        <v>413</v>
      </c>
    </row>
    <row r="418" spans="20:21" x14ac:dyDescent="0.3">
      <c r="T418" s="5" t="s">
        <v>1962</v>
      </c>
      <c r="U418">
        <v>414</v>
      </c>
    </row>
    <row r="419" spans="20:21" x14ac:dyDescent="0.3">
      <c r="T419" s="5" t="s">
        <v>1962</v>
      </c>
      <c r="U419">
        <v>415</v>
      </c>
    </row>
    <row r="420" spans="20:21" x14ac:dyDescent="0.3">
      <c r="T420" s="5" t="s">
        <v>1962</v>
      </c>
      <c r="U420">
        <v>416</v>
      </c>
    </row>
    <row r="421" spans="20:21" x14ac:dyDescent="0.3">
      <c r="T421" s="5" t="s">
        <v>1962</v>
      </c>
      <c r="U421">
        <v>417</v>
      </c>
    </row>
    <row r="422" spans="20:21" x14ac:dyDescent="0.3">
      <c r="T422" s="5" t="s">
        <v>1962</v>
      </c>
      <c r="U422">
        <v>418</v>
      </c>
    </row>
    <row r="423" spans="20:21" x14ac:dyDescent="0.3">
      <c r="T423" s="5" t="s">
        <v>1962</v>
      </c>
      <c r="U423">
        <v>419</v>
      </c>
    </row>
    <row r="424" spans="20:21" x14ac:dyDescent="0.3">
      <c r="T424" s="5" t="s">
        <v>1962</v>
      </c>
      <c r="U424">
        <v>420</v>
      </c>
    </row>
    <row r="425" spans="20:21" x14ac:dyDescent="0.3">
      <c r="T425" s="5" t="s">
        <v>1962</v>
      </c>
      <c r="U425">
        <v>421</v>
      </c>
    </row>
    <row r="426" spans="20:21" x14ac:dyDescent="0.3">
      <c r="T426" s="5" t="s">
        <v>1962</v>
      </c>
      <c r="U426">
        <v>422</v>
      </c>
    </row>
    <row r="427" spans="20:21" x14ac:dyDescent="0.3">
      <c r="T427" s="5" t="s">
        <v>1962</v>
      </c>
      <c r="U427">
        <v>423</v>
      </c>
    </row>
    <row r="428" spans="20:21" x14ac:dyDescent="0.3">
      <c r="T428" s="5" t="s">
        <v>1962</v>
      </c>
      <c r="U428">
        <v>424</v>
      </c>
    </row>
    <row r="429" spans="20:21" x14ac:dyDescent="0.3">
      <c r="T429" s="5" t="s">
        <v>1962</v>
      </c>
      <c r="U429">
        <v>425</v>
      </c>
    </row>
    <row r="430" spans="20:21" x14ac:dyDescent="0.3">
      <c r="T430" s="5" t="s">
        <v>1962</v>
      </c>
      <c r="U430">
        <v>426</v>
      </c>
    </row>
    <row r="431" spans="20:21" x14ac:dyDescent="0.3">
      <c r="T431" s="5" t="s">
        <v>1962</v>
      </c>
      <c r="U431">
        <v>427</v>
      </c>
    </row>
    <row r="432" spans="20:21" x14ac:dyDescent="0.3">
      <c r="T432" s="5" t="s">
        <v>1962</v>
      </c>
      <c r="U432">
        <v>428</v>
      </c>
    </row>
    <row r="433" spans="20:21" x14ac:dyDescent="0.3">
      <c r="T433" s="5" t="s">
        <v>1962</v>
      </c>
      <c r="U433">
        <v>429</v>
      </c>
    </row>
    <row r="434" spans="20:21" x14ac:dyDescent="0.3">
      <c r="T434" s="5" t="s">
        <v>1962</v>
      </c>
      <c r="U434">
        <v>430</v>
      </c>
    </row>
    <row r="435" spans="20:21" x14ac:dyDescent="0.3">
      <c r="T435" s="5" t="s">
        <v>1962</v>
      </c>
      <c r="U435">
        <v>431</v>
      </c>
    </row>
    <row r="436" spans="20:21" x14ac:dyDescent="0.3">
      <c r="T436" s="5" t="s">
        <v>1962</v>
      </c>
      <c r="U436">
        <v>432</v>
      </c>
    </row>
    <row r="437" spans="20:21" x14ac:dyDescent="0.3">
      <c r="T437" s="5" t="s">
        <v>1962</v>
      </c>
      <c r="U437">
        <v>433</v>
      </c>
    </row>
    <row r="438" spans="20:21" x14ac:dyDescent="0.3">
      <c r="T438" s="5" t="s">
        <v>1962</v>
      </c>
      <c r="U438">
        <v>434</v>
      </c>
    </row>
    <row r="439" spans="20:21" x14ac:dyDescent="0.3">
      <c r="T439" s="5" t="s">
        <v>1962</v>
      </c>
      <c r="U439">
        <v>435</v>
      </c>
    </row>
    <row r="440" spans="20:21" x14ac:dyDescent="0.3">
      <c r="T440" s="5" t="s">
        <v>1962</v>
      </c>
      <c r="U440">
        <v>436</v>
      </c>
    </row>
    <row r="441" spans="20:21" x14ac:dyDescent="0.3">
      <c r="T441" s="5" t="s">
        <v>1962</v>
      </c>
      <c r="U441">
        <v>437</v>
      </c>
    </row>
    <row r="442" spans="20:21" x14ac:dyDescent="0.3">
      <c r="T442" s="5" t="s">
        <v>1962</v>
      </c>
      <c r="U442">
        <v>438</v>
      </c>
    </row>
    <row r="443" spans="20:21" x14ac:dyDescent="0.3">
      <c r="T443" s="5" t="s">
        <v>1962</v>
      </c>
      <c r="U443">
        <v>439</v>
      </c>
    </row>
    <row r="444" spans="20:21" x14ac:dyDescent="0.3">
      <c r="T444" s="5" t="s">
        <v>1962</v>
      </c>
      <c r="U444">
        <v>440</v>
      </c>
    </row>
    <row r="445" spans="20:21" x14ac:dyDescent="0.3">
      <c r="T445" s="5" t="s">
        <v>1962</v>
      </c>
      <c r="U445">
        <v>441</v>
      </c>
    </row>
    <row r="446" spans="20:21" x14ac:dyDescent="0.3">
      <c r="T446" s="5" t="s">
        <v>1962</v>
      </c>
      <c r="U446">
        <v>442</v>
      </c>
    </row>
    <row r="447" spans="20:21" x14ac:dyDescent="0.3">
      <c r="T447" s="5" t="s">
        <v>1962</v>
      </c>
      <c r="U447">
        <v>443</v>
      </c>
    </row>
    <row r="448" spans="20:21" x14ac:dyDescent="0.3">
      <c r="T448" s="5" t="s">
        <v>1962</v>
      </c>
      <c r="U448">
        <v>444</v>
      </c>
    </row>
    <row r="449" spans="20:21" x14ac:dyDescent="0.3">
      <c r="T449" s="5" t="s">
        <v>1962</v>
      </c>
      <c r="U449">
        <v>445</v>
      </c>
    </row>
    <row r="450" spans="20:21" x14ac:dyDescent="0.3">
      <c r="T450" s="5" t="s">
        <v>1962</v>
      </c>
      <c r="U450">
        <v>446</v>
      </c>
    </row>
    <row r="451" spans="20:21" x14ac:dyDescent="0.3">
      <c r="T451" s="5" t="s">
        <v>1962</v>
      </c>
      <c r="U451">
        <v>447</v>
      </c>
    </row>
    <row r="452" spans="20:21" x14ac:dyDescent="0.3">
      <c r="T452" s="5" t="s">
        <v>1962</v>
      </c>
      <c r="U452">
        <v>448</v>
      </c>
    </row>
    <row r="453" spans="20:21" x14ac:dyDescent="0.3">
      <c r="T453" s="5" t="s">
        <v>1962</v>
      </c>
      <c r="U453">
        <v>449</v>
      </c>
    </row>
    <row r="454" spans="20:21" x14ac:dyDescent="0.3">
      <c r="T454" s="5" t="s">
        <v>1962</v>
      </c>
      <c r="U454">
        <v>450</v>
      </c>
    </row>
    <row r="455" spans="20:21" x14ac:dyDescent="0.3">
      <c r="T455" s="5" t="s">
        <v>1962</v>
      </c>
      <c r="U455">
        <v>451</v>
      </c>
    </row>
    <row r="456" spans="20:21" x14ac:dyDescent="0.3">
      <c r="T456" s="5" t="s">
        <v>1962</v>
      </c>
      <c r="U456">
        <v>452</v>
      </c>
    </row>
    <row r="457" spans="20:21" x14ac:dyDescent="0.3">
      <c r="T457" s="5" t="s">
        <v>1962</v>
      </c>
      <c r="U457">
        <v>453</v>
      </c>
    </row>
    <row r="458" spans="20:21" x14ac:dyDescent="0.3">
      <c r="T458" s="5" t="s">
        <v>1962</v>
      </c>
      <c r="U458">
        <v>454</v>
      </c>
    </row>
    <row r="459" spans="20:21" x14ac:dyDescent="0.3">
      <c r="T459" s="5" t="s">
        <v>1962</v>
      </c>
      <c r="U459">
        <v>455</v>
      </c>
    </row>
    <row r="460" spans="20:21" x14ac:dyDescent="0.3">
      <c r="T460" s="5" t="s">
        <v>1962</v>
      </c>
      <c r="U460">
        <v>456</v>
      </c>
    </row>
    <row r="461" spans="20:21" x14ac:dyDescent="0.3">
      <c r="T461" s="5" t="s">
        <v>1962</v>
      </c>
      <c r="U461">
        <v>457</v>
      </c>
    </row>
    <row r="462" spans="20:21" x14ac:dyDescent="0.3">
      <c r="T462" s="5" t="s">
        <v>1962</v>
      </c>
      <c r="U462">
        <v>458</v>
      </c>
    </row>
    <row r="463" spans="20:21" x14ac:dyDescent="0.3">
      <c r="T463" s="5" t="s">
        <v>1962</v>
      </c>
      <c r="U463">
        <v>459</v>
      </c>
    </row>
    <row r="464" spans="20:21" x14ac:dyDescent="0.3">
      <c r="T464" s="5" t="s">
        <v>1962</v>
      </c>
      <c r="U464">
        <v>460</v>
      </c>
    </row>
    <row r="465" spans="20:21" x14ac:dyDescent="0.3">
      <c r="T465" s="5" t="s">
        <v>1962</v>
      </c>
      <c r="U465">
        <v>461</v>
      </c>
    </row>
    <row r="466" spans="20:21" x14ac:dyDescent="0.3">
      <c r="T466" s="5" t="s">
        <v>1962</v>
      </c>
      <c r="U466">
        <v>462</v>
      </c>
    </row>
    <row r="467" spans="20:21" x14ac:dyDescent="0.3">
      <c r="T467" s="5" t="s">
        <v>1962</v>
      </c>
      <c r="U467">
        <v>463</v>
      </c>
    </row>
    <row r="468" spans="20:21" x14ac:dyDescent="0.3">
      <c r="T468" s="5" t="s">
        <v>1962</v>
      </c>
      <c r="U468">
        <v>464</v>
      </c>
    </row>
    <row r="469" spans="20:21" x14ac:dyDescent="0.3">
      <c r="T469" s="5" t="s">
        <v>1962</v>
      </c>
      <c r="U469">
        <v>465</v>
      </c>
    </row>
    <row r="470" spans="20:21" x14ac:dyDescent="0.3">
      <c r="T470" s="5" t="s">
        <v>1962</v>
      </c>
      <c r="U470">
        <v>466</v>
      </c>
    </row>
    <row r="471" spans="20:21" x14ac:dyDescent="0.3">
      <c r="T471" s="5" t="s">
        <v>1962</v>
      </c>
      <c r="U471">
        <v>467</v>
      </c>
    </row>
    <row r="472" spans="20:21" x14ac:dyDescent="0.3">
      <c r="T472" s="5" t="s">
        <v>1962</v>
      </c>
      <c r="U472">
        <v>468</v>
      </c>
    </row>
    <row r="473" spans="20:21" x14ac:dyDescent="0.3">
      <c r="T473" s="5" t="s">
        <v>1962</v>
      </c>
      <c r="U473">
        <v>469</v>
      </c>
    </row>
    <row r="474" spans="20:21" x14ac:dyDescent="0.3">
      <c r="T474" s="5" t="s">
        <v>1962</v>
      </c>
      <c r="U474">
        <v>470</v>
      </c>
    </row>
    <row r="475" spans="20:21" x14ac:dyDescent="0.3">
      <c r="T475" s="5" t="s">
        <v>1962</v>
      </c>
      <c r="U475">
        <v>471</v>
      </c>
    </row>
    <row r="476" spans="20:21" x14ac:dyDescent="0.3">
      <c r="T476" s="5" t="s">
        <v>1962</v>
      </c>
      <c r="U476">
        <v>472</v>
      </c>
    </row>
    <row r="477" spans="20:21" x14ac:dyDescent="0.3">
      <c r="T477" s="5" t="s">
        <v>1962</v>
      </c>
      <c r="U477">
        <v>473</v>
      </c>
    </row>
    <row r="478" spans="20:21" x14ac:dyDescent="0.3">
      <c r="T478" s="5" t="s">
        <v>1962</v>
      </c>
      <c r="U478">
        <v>474</v>
      </c>
    </row>
    <row r="479" spans="20:21" x14ac:dyDescent="0.3">
      <c r="T479" s="5" t="s">
        <v>1962</v>
      </c>
      <c r="U479">
        <v>475</v>
      </c>
    </row>
    <row r="480" spans="20:21" x14ac:dyDescent="0.3">
      <c r="T480" s="5" t="s">
        <v>1962</v>
      </c>
      <c r="U480">
        <v>476</v>
      </c>
    </row>
    <row r="481" spans="20:21" x14ac:dyDescent="0.3">
      <c r="T481" s="5" t="s">
        <v>1962</v>
      </c>
      <c r="U481">
        <v>477</v>
      </c>
    </row>
    <row r="482" spans="20:21" x14ac:dyDescent="0.3">
      <c r="T482" s="5" t="s">
        <v>1962</v>
      </c>
      <c r="U482">
        <v>478</v>
      </c>
    </row>
    <row r="483" spans="20:21" x14ac:dyDescent="0.3">
      <c r="T483" s="5" t="s">
        <v>1962</v>
      </c>
      <c r="U483">
        <v>479</v>
      </c>
    </row>
    <row r="484" spans="20:21" x14ac:dyDescent="0.3">
      <c r="T484" s="5" t="s">
        <v>1962</v>
      </c>
      <c r="U484">
        <v>480</v>
      </c>
    </row>
    <row r="485" spans="20:21" x14ac:dyDescent="0.3">
      <c r="T485" s="5" t="s">
        <v>1962</v>
      </c>
      <c r="U485">
        <v>481</v>
      </c>
    </row>
    <row r="486" spans="20:21" x14ac:dyDescent="0.3">
      <c r="T486" s="5" t="s">
        <v>1962</v>
      </c>
      <c r="U486">
        <v>482</v>
      </c>
    </row>
    <row r="487" spans="20:21" x14ac:dyDescent="0.3">
      <c r="T487" s="5" t="s">
        <v>1962</v>
      </c>
      <c r="U487">
        <v>483</v>
      </c>
    </row>
    <row r="488" spans="20:21" x14ac:dyDescent="0.3">
      <c r="T488" s="5" t="s">
        <v>1962</v>
      </c>
      <c r="U488">
        <v>484</v>
      </c>
    </row>
    <row r="489" spans="20:21" x14ac:dyDescent="0.3">
      <c r="T489" s="5" t="s">
        <v>1962</v>
      </c>
      <c r="U489">
        <v>485</v>
      </c>
    </row>
    <row r="490" spans="20:21" x14ac:dyDescent="0.3">
      <c r="T490" s="5" t="s">
        <v>1962</v>
      </c>
      <c r="U490">
        <v>486</v>
      </c>
    </row>
    <row r="491" spans="20:21" x14ac:dyDescent="0.3">
      <c r="T491" s="5" t="s">
        <v>1962</v>
      </c>
      <c r="U491">
        <v>487</v>
      </c>
    </row>
    <row r="492" spans="20:21" x14ac:dyDescent="0.3">
      <c r="T492" s="5" t="s">
        <v>1962</v>
      </c>
      <c r="U492">
        <v>488</v>
      </c>
    </row>
    <row r="493" spans="20:21" x14ac:dyDescent="0.3">
      <c r="T493" s="5" t="s">
        <v>1962</v>
      </c>
      <c r="U493">
        <v>489</v>
      </c>
    </row>
    <row r="494" spans="20:21" x14ac:dyDescent="0.3">
      <c r="T494" s="5" t="s">
        <v>1962</v>
      </c>
      <c r="U494">
        <v>490</v>
      </c>
    </row>
    <row r="495" spans="20:21" x14ac:dyDescent="0.3">
      <c r="T495" s="5" t="s">
        <v>1962</v>
      </c>
      <c r="U495">
        <v>491</v>
      </c>
    </row>
    <row r="496" spans="20:21" x14ac:dyDescent="0.3">
      <c r="T496" s="5" t="s">
        <v>1962</v>
      </c>
      <c r="U496">
        <v>492</v>
      </c>
    </row>
    <row r="497" spans="20:21" x14ac:dyDescent="0.3">
      <c r="T497" s="5" t="s">
        <v>1962</v>
      </c>
      <c r="U497">
        <v>493</v>
      </c>
    </row>
    <row r="498" spans="20:21" x14ac:dyDescent="0.3">
      <c r="T498" s="5" t="s">
        <v>1962</v>
      </c>
      <c r="U498">
        <v>494</v>
      </c>
    </row>
    <row r="499" spans="20:21" x14ac:dyDescent="0.3">
      <c r="T499" s="5" t="s">
        <v>1962</v>
      </c>
      <c r="U499">
        <v>495</v>
      </c>
    </row>
    <row r="500" spans="20:21" x14ac:dyDescent="0.3">
      <c r="T500" s="5" t="s">
        <v>1962</v>
      </c>
      <c r="U500">
        <v>496</v>
      </c>
    </row>
    <row r="501" spans="20:21" x14ac:dyDescent="0.3">
      <c r="T501" s="5" t="s">
        <v>1962</v>
      </c>
      <c r="U501">
        <v>497</v>
      </c>
    </row>
    <row r="502" spans="20:21" x14ac:dyDescent="0.3">
      <c r="T502" s="5" t="s">
        <v>1962</v>
      </c>
      <c r="U502">
        <v>498</v>
      </c>
    </row>
    <row r="503" spans="20:21" x14ac:dyDescent="0.3">
      <c r="T503" s="5" t="s">
        <v>1962</v>
      </c>
      <c r="U503">
        <v>499</v>
      </c>
    </row>
    <row r="504" spans="20:21" x14ac:dyDescent="0.3">
      <c r="T504" s="5" t="s">
        <v>1962</v>
      </c>
      <c r="U504">
        <v>500</v>
      </c>
    </row>
    <row r="505" spans="20:21" x14ac:dyDescent="0.3">
      <c r="T505" s="5" t="s">
        <v>1962</v>
      </c>
      <c r="U505">
        <v>501</v>
      </c>
    </row>
    <row r="506" spans="20:21" x14ac:dyDescent="0.3">
      <c r="T506" s="5" t="s">
        <v>1962</v>
      </c>
      <c r="U506">
        <v>502</v>
      </c>
    </row>
    <row r="507" spans="20:21" x14ac:dyDescent="0.3">
      <c r="T507" s="5" t="s">
        <v>1962</v>
      </c>
      <c r="U507">
        <v>503</v>
      </c>
    </row>
    <row r="508" spans="20:21" x14ac:dyDescent="0.3">
      <c r="T508" s="5" t="s">
        <v>1962</v>
      </c>
      <c r="U508">
        <v>504</v>
      </c>
    </row>
    <row r="509" spans="20:21" x14ac:dyDescent="0.3">
      <c r="T509" s="5" t="s">
        <v>1962</v>
      </c>
      <c r="U509">
        <v>505</v>
      </c>
    </row>
    <row r="510" spans="20:21" x14ac:dyDescent="0.3">
      <c r="T510" s="5" t="s">
        <v>1962</v>
      </c>
      <c r="U510">
        <v>506</v>
      </c>
    </row>
    <row r="511" spans="20:21" x14ac:dyDescent="0.3">
      <c r="T511" s="5" t="s">
        <v>1962</v>
      </c>
      <c r="U511">
        <v>507</v>
      </c>
    </row>
    <row r="512" spans="20:21" x14ac:dyDescent="0.3">
      <c r="T512" s="5" t="s">
        <v>1962</v>
      </c>
      <c r="U512">
        <v>508</v>
      </c>
    </row>
    <row r="513" spans="20:21" x14ac:dyDescent="0.3">
      <c r="T513" s="5" t="s">
        <v>1962</v>
      </c>
      <c r="U513">
        <v>509</v>
      </c>
    </row>
    <row r="514" spans="20:21" x14ac:dyDescent="0.3">
      <c r="T514" s="5" t="s">
        <v>1962</v>
      </c>
      <c r="U514">
        <v>510</v>
      </c>
    </row>
    <row r="515" spans="20:21" x14ac:dyDescent="0.3">
      <c r="T515" s="5" t="s">
        <v>1962</v>
      </c>
      <c r="U515">
        <v>511</v>
      </c>
    </row>
    <row r="516" spans="20:21" x14ac:dyDescent="0.3">
      <c r="T516" s="5" t="s">
        <v>1962</v>
      </c>
      <c r="U516">
        <v>512</v>
      </c>
    </row>
    <row r="517" spans="20:21" x14ac:dyDescent="0.3">
      <c r="T517" s="5" t="s">
        <v>1962</v>
      </c>
      <c r="U517">
        <v>513</v>
      </c>
    </row>
    <row r="518" spans="20:21" x14ac:dyDescent="0.3">
      <c r="T518" s="5" t="s">
        <v>1962</v>
      </c>
      <c r="U518">
        <v>514</v>
      </c>
    </row>
    <row r="519" spans="20:21" x14ac:dyDescent="0.3">
      <c r="T519" s="5" t="s">
        <v>1962</v>
      </c>
      <c r="U519">
        <v>515</v>
      </c>
    </row>
    <row r="520" spans="20:21" x14ac:dyDescent="0.3">
      <c r="T520" s="5" t="s">
        <v>1962</v>
      </c>
      <c r="U520">
        <v>516</v>
      </c>
    </row>
    <row r="521" spans="20:21" x14ac:dyDescent="0.3">
      <c r="T521" s="5" t="s">
        <v>1962</v>
      </c>
      <c r="U521">
        <v>517</v>
      </c>
    </row>
    <row r="522" spans="20:21" x14ac:dyDescent="0.3">
      <c r="T522" s="5" t="s">
        <v>1962</v>
      </c>
      <c r="U522">
        <v>518</v>
      </c>
    </row>
    <row r="523" spans="20:21" x14ac:dyDescent="0.3">
      <c r="T523" s="5" t="s">
        <v>1962</v>
      </c>
      <c r="U523">
        <v>519</v>
      </c>
    </row>
    <row r="524" spans="20:21" x14ac:dyDescent="0.3">
      <c r="T524" s="5" t="s">
        <v>1962</v>
      </c>
      <c r="U524">
        <v>520</v>
      </c>
    </row>
    <row r="525" spans="20:21" x14ac:dyDescent="0.3">
      <c r="T525" s="5" t="s">
        <v>1962</v>
      </c>
      <c r="U525">
        <v>521</v>
      </c>
    </row>
    <row r="526" spans="20:21" x14ac:dyDescent="0.3">
      <c r="T526" s="5" t="s">
        <v>1962</v>
      </c>
      <c r="U526">
        <v>522</v>
      </c>
    </row>
    <row r="527" spans="20:21" x14ac:dyDescent="0.3">
      <c r="T527" s="5" t="s">
        <v>1962</v>
      </c>
      <c r="U527">
        <v>523</v>
      </c>
    </row>
    <row r="528" spans="20:21" x14ac:dyDescent="0.3">
      <c r="T528" s="5" t="s">
        <v>1962</v>
      </c>
      <c r="U528">
        <v>524</v>
      </c>
    </row>
    <row r="529" spans="20:21" x14ac:dyDescent="0.3">
      <c r="T529" s="5" t="s">
        <v>1962</v>
      </c>
      <c r="U529">
        <v>525</v>
      </c>
    </row>
    <row r="530" spans="20:21" x14ac:dyDescent="0.3">
      <c r="T530" s="5" t="s">
        <v>1962</v>
      </c>
      <c r="U530">
        <v>526</v>
      </c>
    </row>
    <row r="531" spans="20:21" x14ac:dyDescent="0.3">
      <c r="T531" s="5" t="s">
        <v>1962</v>
      </c>
      <c r="U531">
        <v>527</v>
      </c>
    </row>
    <row r="532" spans="20:21" x14ac:dyDescent="0.3">
      <c r="T532" s="5" t="s">
        <v>1962</v>
      </c>
      <c r="U532">
        <v>528</v>
      </c>
    </row>
    <row r="533" spans="20:21" x14ac:dyDescent="0.3">
      <c r="T533" s="5" t="s">
        <v>1962</v>
      </c>
      <c r="U533">
        <v>529</v>
      </c>
    </row>
    <row r="534" spans="20:21" x14ac:dyDescent="0.3">
      <c r="T534" s="5" t="s">
        <v>1962</v>
      </c>
      <c r="U534">
        <v>530</v>
      </c>
    </row>
    <row r="535" spans="20:21" x14ac:dyDescent="0.3">
      <c r="T535" s="5" t="s">
        <v>1962</v>
      </c>
      <c r="U535">
        <v>531</v>
      </c>
    </row>
    <row r="536" spans="20:21" x14ac:dyDescent="0.3">
      <c r="T536" s="5" t="s">
        <v>1962</v>
      </c>
      <c r="U536">
        <v>532</v>
      </c>
    </row>
    <row r="537" spans="20:21" x14ac:dyDescent="0.3">
      <c r="T537" s="5" t="s">
        <v>1962</v>
      </c>
      <c r="U537">
        <v>533</v>
      </c>
    </row>
    <row r="538" spans="20:21" x14ac:dyDescent="0.3">
      <c r="T538" s="5" t="s">
        <v>1962</v>
      </c>
      <c r="U538">
        <v>534</v>
      </c>
    </row>
    <row r="539" spans="20:21" x14ac:dyDescent="0.3">
      <c r="T539" s="5" t="s">
        <v>1962</v>
      </c>
      <c r="U539">
        <v>535</v>
      </c>
    </row>
    <row r="540" spans="20:21" x14ac:dyDescent="0.3">
      <c r="T540" s="5" t="s">
        <v>1962</v>
      </c>
      <c r="U540">
        <v>536</v>
      </c>
    </row>
    <row r="541" spans="20:21" x14ac:dyDescent="0.3">
      <c r="T541" s="5" t="s">
        <v>1962</v>
      </c>
      <c r="U541">
        <v>537</v>
      </c>
    </row>
    <row r="542" spans="20:21" x14ac:dyDescent="0.3">
      <c r="T542" s="5" t="s">
        <v>1962</v>
      </c>
      <c r="U542">
        <v>538</v>
      </c>
    </row>
    <row r="543" spans="20:21" x14ac:dyDescent="0.3">
      <c r="T543" s="5" t="s">
        <v>1962</v>
      </c>
      <c r="U543">
        <v>539</v>
      </c>
    </row>
    <row r="544" spans="20:21" x14ac:dyDescent="0.3">
      <c r="T544" s="5" t="s">
        <v>1962</v>
      </c>
      <c r="U544">
        <v>540</v>
      </c>
    </row>
    <row r="545" spans="20:21" x14ac:dyDescent="0.3">
      <c r="T545" s="5" t="s">
        <v>1962</v>
      </c>
      <c r="U545">
        <v>541</v>
      </c>
    </row>
    <row r="546" spans="20:21" x14ac:dyDescent="0.3">
      <c r="T546" s="5" t="s">
        <v>1962</v>
      </c>
      <c r="U546">
        <v>542</v>
      </c>
    </row>
    <row r="547" spans="20:21" x14ac:dyDescent="0.3">
      <c r="T547" s="5" t="s">
        <v>1962</v>
      </c>
      <c r="U547">
        <v>543</v>
      </c>
    </row>
    <row r="548" spans="20:21" x14ac:dyDescent="0.3">
      <c r="T548" s="5" t="s">
        <v>1962</v>
      </c>
      <c r="U548">
        <v>544</v>
      </c>
    </row>
    <row r="549" spans="20:21" x14ac:dyDescent="0.3">
      <c r="T549" s="5" t="s">
        <v>1962</v>
      </c>
      <c r="U549">
        <v>545</v>
      </c>
    </row>
    <row r="550" spans="20:21" x14ac:dyDescent="0.3">
      <c r="T550" s="5" t="s">
        <v>1962</v>
      </c>
      <c r="U550">
        <v>546</v>
      </c>
    </row>
    <row r="551" spans="20:21" x14ac:dyDescent="0.3">
      <c r="T551" s="5" t="s">
        <v>1962</v>
      </c>
      <c r="U551">
        <v>547</v>
      </c>
    </row>
    <row r="552" spans="20:21" x14ac:dyDescent="0.3">
      <c r="T552" s="5" t="s">
        <v>1962</v>
      </c>
      <c r="U552">
        <v>548</v>
      </c>
    </row>
    <row r="553" spans="20:21" x14ac:dyDescent="0.3">
      <c r="T553" s="5" t="s">
        <v>1962</v>
      </c>
      <c r="U553">
        <v>549</v>
      </c>
    </row>
    <row r="554" spans="20:21" x14ac:dyDescent="0.3">
      <c r="T554" s="5" t="s">
        <v>1962</v>
      </c>
      <c r="U554">
        <v>550</v>
      </c>
    </row>
    <row r="555" spans="20:21" x14ac:dyDescent="0.3">
      <c r="T555" s="5" t="s">
        <v>1962</v>
      </c>
      <c r="U555">
        <v>551</v>
      </c>
    </row>
    <row r="556" spans="20:21" x14ac:dyDescent="0.3">
      <c r="T556" s="5" t="s">
        <v>1962</v>
      </c>
      <c r="U556">
        <v>552</v>
      </c>
    </row>
    <row r="557" spans="20:21" x14ac:dyDescent="0.3">
      <c r="T557" s="5" t="s">
        <v>1962</v>
      </c>
      <c r="U557">
        <v>553</v>
      </c>
    </row>
    <row r="558" spans="20:21" x14ac:dyDescent="0.3">
      <c r="T558" s="5" t="s">
        <v>1962</v>
      </c>
      <c r="U558">
        <v>554</v>
      </c>
    </row>
    <row r="559" spans="20:21" x14ac:dyDescent="0.3">
      <c r="T559" s="5" t="s">
        <v>1962</v>
      </c>
      <c r="U559">
        <v>555</v>
      </c>
    </row>
    <row r="560" spans="20:21" x14ac:dyDescent="0.3">
      <c r="T560" s="5" t="s">
        <v>1962</v>
      </c>
      <c r="U560">
        <v>556</v>
      </c>
    </row>
    <row r="561" spans="20:21" x14ac:dyDescent="0.3">
      <c r="T561" s="5" t="s">
        <v>1962</v>
      </c>
      <c r="U561">
        <v>557</v>
      </c>
    </row>
    <row r="562" spans="20:21" x14ac:dyDescent="0.3">
      <c r="T562" s="5" t="s">
        <v>1962</v>
      </c>
      <c r="U562">
        <v>558</v>
      </c>
    </row>
    <row r="563" spans="20:21" x14ac:dyDescent="0.3">
      <c r="T563" s="5" t="s">
        <v>1962</v>
      </c>
      <c r="U563">
        <v>559</v>
      </c>
    </row>
    <row r="564" spans="20:21" x14ac:dyDescent="0.3">
      <c r="T564" s="5" t="s">
        <v>1962</v>
      </c>
      <c r="U564">
        <v>560</v>
      </c>
    </row>
    <row r="565" spans="20:21" x14ac:dyDescent="0.3">
      <c r="T565" s="5" t="s">
        <v>1962</v>
      </c>
      <c r="U565">
        <v>561</v>
      </c>
    </row>
    <row r="566" spans="20:21" x14ac:dyDescent="0.3">
      <c r="T566" s="5" t="s">
        <v>1962</v>
      </c>
      <c r="U566">
        <v>562</v>
      </c>
    </row>
    <row r="567" spans="20:21" x14ac:dyDescent="0.3">
      <c r="T567" s="5" t="s">
        <v>1962</v>
      </c>
      <c r="U567">
        <v>563</v>
      </c>
    </row>
    <row r="568" spans="20:21" x14ac:dyDescent="0.3">
      <c r="T568" s="5" t="s">
        <v>1962</v>
      </c>
      <c r="U568">
        <v>564</v>
      </c>
    </row>
    <row r="569" spans="20:21" x14ac:dyDescent="0.3">
      <c r="T569" s="5" t="s">
        <v>1962</v>
      </c>
      <c r="U569">
        <v>565</v>
      </c>
    </row>
    <row r="570" spans="20:21" x14ac:dyDescent="0.3">
      <c r="T570" s="5" t="s">
        <v>1962</v>
      </c>
      <c r="U570">
        <v>566</v>
      </c>
    </row>
    <row r="571" spans="20:21" x14ac:dyDescent="0.3">
      <c r="T571" s="5" t="s">
        <v>1962</v>
      </c>
      <c r="U571">
        <v>567</v>
      </c>
    </row>
    <row r="572" spans="20:21" x14ac:dyDescent="0.3">
      <c r="T572" s="5" t="s">
        <v>1962</v>
      </c>
      <c r="U572">
        <v>568</v>
      </c>
    </row>
    <row r="573" spans="20:21" x14ac:dyDescent="0.3">
      <c r="T573" s="5" t="s">
        <v>1962</v>
      </c>
      <c r="U573">
        <v>569</v>
      </c>
    </row>
    <row r="574" spans="20:21" x14ac:dyDescent="0.3">
      <c r="T574" s="5" t="s">
        <v>1962</v>
      </c>
      <c r="U574">
        <v>570</v>
      </c>
    </row>
    <row r="575" spans="20:21" x14ac:dyDescent="0.3">
      <c r="T575" s="5" t="s">
        <v>1962</v>
      </c>
      <c r="U575">
        <v>571</v>
      </c>
    </row>
    <row r="576" spans="20:21" x14ac:dyDescent="0.3">
      <c r="T576" s="5" t="s">
        <v>1962</v>
      </c>
      <c r="U576">
        <v>572</v>
      </c>
    </row>
    <row r="577" spans="20:21" x14ac:dyDescent="0.3">
      <c r="T577" s="5" t="s">
        <v>1962</v>
      </c>
      <c r="U577">
        <v>573</v>
      </c>
    </row>
    <row r="578" spans="20:21" x14ac:dyDescent="0.3">
      <c r="T578" s="5" t="s">
        <v>1962</v>
      </c>
      <c r="U578">
        <v>574</v>
      </c>
    </row>
    <row r="579" spans="20:21" x14ac:dyDescent="0.3">
      <c r="T579" s="5" t="s">
        <v>1962</v>
      </c>
      <c r="U579">
        <v>575</v>
      </c>
    </row>
    <row r="580" spans="20:21" x14ac:dyDescent="0.3">
      <c r="T580" s="5" t="s">
        <v>1962</v>
      </c>
      <c r="U580">
        <v>576</v>
      </c>
    </row>
  </sheetData>
  <mergeCells count="4">
    <mergeCell ref="C3:O3"/>
    <mergeCell ref="C4:O4"/>
    <mergeCell ref="C20:O20"/>
    <mergeCell ref="C36:O36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D420-0929-4157-B95A-1AB4CC6FF0E0}">
  <dimension ref="C3:T2251"/>
  <sheetViews>
    <sheetView tabSelected="1" workbookViewId="0">
      <selection activeCell="O6" sqref="O6"/>
    </sheetView>
  </sheetViews>
  <sheetFormatPr defaultRowHeight="14.4" x14ac:dyDescent="0.3"/>
  <cols>
    <col min="4" max="4" width="12" bestFit="1" customWidth="1"/>
    <col min="7" max="7" width="26.21875" bestFit="1" customWidth="1"/>
    <col min="9" max="9" width="10" bestFit="1" customWidth="1"/>
    <col min="10" max="10" width="14.109375" bestFit="1" customWidth="1"/>
    <col min="11" max="11" width="12.6640625" bestFit="1" customWidth="1"/>
    <col min="12" max="12" width="12" bestFit="1" customWidth="1"/>
    <col min="13" max="13" width="14.109375" bestFit="1" customWidth="1"/>
    <col min="17" max="17" width="24.88671875" bestFit="1" customWidth="1"/>
    <col min="19" max="19" width="10" bestFit="1" customWidth="1"/>
    <col min="20" max="20" width="14.109375" bestFit="1" customWidth="1"/>
  </cols>
  <sheetData>
    <row r="3" spans="3:20" x14ac:dyDescent="0.3">
      <c r="G3" s="53" t="s">
        <v>2012</v>
      </c>
      <c r="H3" s="53"/>
      <c r="I3" s="53" t="s">
        <v>1954</v>
      </c>
      <c r="J3" s="53" t="s">
        <v>2022</v>
      </c>
      <c r="K3" s="53" t="s">
        <v>2024</v>
      </c>
      <c r="P3" s="61" t="s">
        <v>2029</v>
      </c>
      <c r="Q3" s="61"/>
      <c r="R3" s="61"/>
      <c r="S3" s="62" t="s">
        <v>1954</v>
      </c>
      <c r="T3" s="53" t="s">
        <v>2022</v>
      </c>
    </row>
    <row r="4" spans="3:20" x14ac:dyDescent="0.3">
      <c r="C4" s="53" t="s">
        <v>2032</v>
      </c>
      <c r="D4" s="53"/>
      <c r="G4" s="53"/>
      <c r="H4" s="53"/>
      <c r="I4" s="53"/>
      <c r="J4" s="53"/>
      <c r="K4" s="53"/>
      <c r="P4" s="61"/>
      <c r="Q4" s="61"/>
      <c r="R4" s="61"/>
      <c r="S4" s="62"/>
      <c r="T4" s="53"/>
    </row>
    <row r="5" spans="3:20" ht="15.6" x14ac:dyDescent="0.3">
      <c r="C5" s="22" t="s">
        <v>1956</v>
      </c>
      <c r="D5" s="22">
        <f>'Hasil Peramalan Kurs Jual '!$C$6</f>
        <v>11514.65625</v>
      </c>
      <c r="F5">
        <v>1</v>
      </c>
      <c r="G5" s="1" t="s">
        <v>1</v>
      </c>
      <c r="H5" s="16">
        <v>12169</v>
      </c>
      <c r="I5" s="23" t="s">
        <v>1958</v>
      </c>
      <c r="J5" s="22"/>
      <c r="K5" s="5"/>
      <c r="L5" s="28">
        <f>AVERAGE(K6:K2250)</f>
        <v>1.078864117226253</v>
      </c>
      <c r="M5" s="28" t="s">
        <v>2025</v>
      </c>
      <c r="P5" s="48">
        <v>1</v>
      </c>
      <c r="Q5" s="37" t="s">
        <v>1</v>
      </c>
      <c r="R5" s="49">
        <v>12169</v>
      </c>
      <c r="S5" s="44" t="s">
        <v>1958</v>
      </c>
      <c r="T5" s="44" t="s">
        <v>1955</v>
      </c>
    </row>
    <row r="6" spans="3:20" ht="15.6" x14ac:dyDescent="0.3">
      <c r="C6" s="22" t="s">
        <v>1957</v>
      </c>
      <c r="D6" s="22">
        <f>'Hasil Peramalan Kurs Jual '!$C$7</f>
        <v>11821.997663551401</v>
      </c>
      <c r="F6">
        <v>2</v>
      </c>
      <c r="G6" s="1" t="s">
        <v>2</v>
      </c>
      <c r="H6" s="16">
        <v>12201</v>
      </c>
      <c r="I6" s="23" t="s">
        <v>1958</v>
      </c>
      <c r="J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6" s="5">
        <f>ABS((J6-H6)/H6)*100</f>
        <v>1.3638731905499939</v>
      </c>
      <c r="L6">
        <f>MIN(K6:K2250)</f>
        <v>5.121976611871415E-3</v>
      </c>
      <c r="M6" t="s">
        <v>2033</v>
      </c>
      <c r="P6" s="48">
        <v>2</v>
      </c>
      <c r="Q6" s="37" t="s">
        <v>2</v>
      </c>
      <c r="R6" s="49">
        <v>12201</v>
      </c>
      <c r="S6" s="44" t="s">
        <v>1958</v>
      </c>
      <c r="T6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7" spans="3:20" ht="15.6" x14ac:dyDescent="0.3">
      <c r="C7" s="22" t="s">
        <v>1958</v>
      </c>
      <c r="D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F7">
        <v>3</v>
      </c>
      <c r="G7" s="1" t="s">
        <v>3</v>
      </c>
      <c r="H7" s="16">
        <v>12168</v>
      </c>
      <c r="I7" s="23" t="s">
        <v>1958</v>
      </c>
      <c r="J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7" s="5">
        <f t="shared" ref="K7:K70" si="0">ABS((J7-H7)/H7)*100</f>
        <v>1.096368901865588</v>
      </c>
      <c r="L7">
        <f>MAX(K6:K2250)</f>
        <v>3.5663711065640431</v>
      </c>
      <c r="M7" t="s">
        <v>2034</v>
      </c>
      <c r="P7" s="48">
        <v>3</v>
      </c>
      <c r="Q7" s="37" t="s">
        <v>3</v>
      </c>
      <c r="R7" s="49">
        <v>12168</v>
      </c>
      <c r="S7" s="44" t="s">
        <v>1958</v>
      </c>
      <c r="T7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8" spans="3:20" ht="15.6" x14ac:dyDescent="0.3">
      <c r="C8" s="22" t="s">
        <v>1959</v>
      </c>
      <c r="D8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F8">
        <v>4</v>
      </c>
      <c r="G8" s="1" t="s">
        <v>4</v>
      </c>
      <c r="H8" s="16">
        <v>12202</v>
      </c>
      <c r="I8" s="23" t="s">
        <v>1958</v>
      </c>
      <c r="J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8" s="5">
        <f t="shared" si="0"/>
        <v>1.3719567937961379</v>
      </c>
      <c r="P8" s="48">
        <v>4</v>
      </c>
      <c r="Q8" s="37" t="s">
        <v>4</v>
      </c>
      <c r="R8" s="49">
        <v>12202</v>
      </c>
      <c r="S8" s="44" t="s">
        <v>1958</v>
      </c>
      <c r="T8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9" spans="3:20" ht="15.6" x14ac:dyDescent="0.3">
      <c r="C9" s="22" t="s">
        <v>1960</v>
      </c>
      <c r="D9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F9">
        <v>5</v>
      </c>
      <c r="G9" s="1" t="s">
        <v>5</v>
      </c>
      <c r="H9" s="16">
        <v>12136</v>
      </c>
      <c r="I9" s="23" t="s">
        <v>1958</v>
      </c>
      <c r="J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9" s="5">
        <f t="shared" si="0"/>
        <v>0.83558147642555003</v>
      </c>
      <c r="P9" s="48">
        <v>5</v>
      </c>
      <c r="Q9" s="37" t="s">
        <v>5</v>
      </c>
      <c r="R9" s="49">
        <v>12136</v>
      </c>
      <c r="S9" s="44" t="s">
        <v>1958</v>
      </c>
      <c r="T9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10" spans="3:20" ht="15.6" x14ac:dyDescent="0.3">
      <c r="C10" s="22" t="s">
        <v>1961</v>
      </c>
      <c r="D10" s="22">
        <f>'Hasil Peramalan Kurs Jual '!$C$11</f>
        <v>13174.133838383839</v>
      </c>
      <c r="F10">
        <v>6</v>
      </c>
      <c r="G10" s="3">
        <v>41944</v>
      </c>
      <c r="H10" s="16">
        <v>12136</v>
      </c>
      <c r="I10" s="23" t="s">
        <v>1958</v>
      </c>
      <c r="J1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0" s="5">
        <f t="shared" si="0"/>
        <v>0.83558147642555003</v>
      </c>
      <c r="P10" s="48">
        <v>6</v>
      </c>
      <c r="Q10" s="38" t="s">
        <v>2026</v>
      </c>
      <c r="R10" s="49">
        <v>12136</v>
      </c>
      <c r="S10" s="44" t="s">
        <v>1958</v>
      </c>
      <c r="T10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11" spans="3:20" ht="15.6" x14ac:dyDescent="0.3">
      <c r="C11" s="22" t="s">
        <v>1962</v>
      </c>
      <c r="D11" s="22">
        <f>'Hasil Peramalan Kurs Jual '!$C$12</f>
        <v>13501.308430717865</v>
      </c>
      <c r="F11">
        <v>7</v>
      </c>
      <c r="G11" s="3">
        <v>41974</v>
      </c>
      <c r="H11" s="16">
        <v>12136</v>
      </c>
      <c r="I11" s="23" t="s">
        <v>1958</v>
      </c>
      <c r="J1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1" s="5">
        <f t="shared" si="0"/>
        <v>0.83558147642555003</v>
      </c>
      <c r="P11" s="48">
        <v>7</v>
      </c>
      <c r="Q11" s="38" t="s">
        <v>2027</v>
      </c>
      <c r="R11" s="49">
        <v>12136</v>
      </c>
      <c r="S11" s="44" t="s">
        <v>1958</v>
      </c>
      <c r="T11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12" spans="3:20" ht="15.6" x14ac:dyDescent="0.3">
      <c r="C12" s="22" t="s">
        <v>1963</v>
      </c>
      <c r="D12" s="27">
        <f>'Hasil Peramalan Kurs Jual '!$C$13</f>
        <v>13835.25</v>
      </c>
      <c r="F12">
        <v>8</v>
      </c>
      <c r="G12" s="1" t="s">
        <v>6</v>
      </c>
      <c r="H12" s="16">
        <v>11987</v>
      </c>
      <c r="I12" s="23" t="s">
        <v>1958</v>
      </c>
      <c r="J1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2" s="5">
        <f t="shared" si="0"/>
        <v>0.39704539935759781</v>
      </c>
      <c r="P12" s="48">
        <v>8</v>
      </c>
      <c r="Q12" s="37" t="s">
        <v>6</v>
      </c>
      <c r="R12" s="49">
        <v>11987</v>
      </c>
      <c r="S12" s="44" t="s">
        <v>1958</v>
      </c>
      <c r="T12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13" spans="3:20" ht="15.6" x14ac:dyDescent="0.3">
      <c r="C13" s="22" t="s">
        <v>1964</v>
      </c>
      <c r="D13" s="22">
        <f>'Hasil Peramalan Kurs Jual '!$C$14</f>
        <v>14171.529255319148</v>
      </c>
      <c r="F13">
        <v>9</v>
      </c>
      <c r="G13" s="1" t="s">
        <v>7</v>
      </c>
      <c r="H13" s="16">
        <v>11987</v>
      </c>
      <c r="I13" s="23" t="s">
        <v>1958</v>
      </c>
      <c r="J1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3" s="5">
        <f t="shared" si="0"/>
        <v>0.39704539935759781</v>
      </c>
      <c r="P13" s="48">
        <v>9</v>
      </c>
      <c r="Q13" s="37" t="s">
        <v>7</v>
      </c>
      <c r="R13" s="49">
        <v>11987</v>
      </c>
      <c r="S13" s="44" t="s">
        <v>1958</v>
      </c>
      <c r="T13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14" spans="3:20" ht="15.6" x14ac:dyDescent="0.3">
      <c r="C14" s="22" t="s">
        <v>1965</v>
      </c>
      <c r="D14" s="22">
        <f>'Hasil Peramalan Kurs Jual '!$C$15</f>
        <v>14494.113636363638</v>
      </c>
      <c r="F14">
        <v>10</v>
      </c>
      <c r="G14" s="1" t="s">
        <v>8</v>
      </c>
      <c r="H14" s="16">
        <v>12017</v>
      </c>
      <c r="I14" s="23" t="s">
        <v>1958</v>
      </c>
      <c r="J1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4" s="5">
        <f t="shared" si="0"/>
        <v>0.14640785571270076</v>
      </c>
      <c r="P14" s="48">
        <v>10</v>
      </c>
      <c r="Q14" s="37" t="s">
        <v>8</v>
      </c>
      <c r="R14" s="49">
        <v>12017</v>
      </c>
      <c r="S14" s="44" t="s">
        <v>1958</v>
      </c>
      <c r="T14" s="5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</row>
    <row r="15" spans="3:20" ht="15.6" x14ac:dyDescent="0.3">
      <c r="C15" s="22" t="s">
        <v>1966</v>
      </c>
      <c r="D15" s="22">
        <f>'Hasil Peramalan Kurs Jual '!$C$16</f>
        <v>14815.839041095889</v>
      </c>
      <c r="F15">
        <v>11</v>
      </c>
      <c r="G15" s="1" t="s">
        <v>9</v>
      </c>
      <c r="H15" s="16">
        <v>12056</v>
      </c>
      <c r="I15" s="23" t="s">
        <v>1958</v>
      </c>
      <c r="J1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5" s="5">
        <f t="shared" si="0"/>
        <v>0.17755613784841365</v>
      </c>
      <c r="P15" s="48" t="s">
        <v>2028</v>
      </c>
      <c r="Q15" s="48" t="s">
        <v>2028</v>
      </c>
      <c r="R15" s="48" t="s">
        <v>2028</v>
      </c>
      <c r="S15" s="48" t="s">
        <v>2028</v>
      </c>
      <c r="T15" s="48" t="s">
        <v>2028</v>
      </c>
    </row>
    <row r="16" spans="3:20" ht="15.6" x14ac:dyDescent="0.3">
      <c r="C16" s="22" t="s">
        <v>1967</v>
      </c>
      <c r="D16" s="22">
        <f>'Hasil Peramalan Kurs Jual '!$C$17</f>
        <v>15154.666666666666</v>
      </c>
      <c r="F16">
        <v>12</v>
      </c>
      <c r="G16" s="1" t="s">
        <v>10</v>
      </c>
      <c r="H16" s="16">
        <v>12066</v>
      </c>
      <c r="I16" s="23" t="s">
        <v>1958</v>
      </c>
      <c r="J1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6" s="5">
        <f t="shared" si="0"/>
        <v>0.26028649079234834</v>
      </c>
      <c r="P16" s="48" t="s">
        <v>2028</v>
      </c>
      <c r="Q16" s="48" t="s">
        <v>2028</v>
      </c>
      <c r="R16" s="48" t="s">
        <v>2028</v>
      </c>
      <c r="S16" s="48" t="s">
        <v>2028</v>
      </c>
      <c r="T16" s="48" t="s">
        <v>2028</v>
      </c>
    </row>
    <row r="17" spans="6:20" ht="15.6" x14ac:dyDescent="0.3">
      <c r="F17">
        <v>13</v>
      </c>
      <c r="G17" s="1" t="s">
        <v>11</v>
      </c>
      <c r="H17" s="16">
        <v>12066</v>
      </c>
      <c r="I17" s="23" t="s">
        <v>1958</v>
      </c>
      <c r="J1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" s="5">
        <f t="shared" si="0"/>
        <v>0.26028649079234834</v>
      </c>
      <c r="P17" s="48" t="s">
        <v>2028</v>
      </c>
      <c r="Q17" s="48" t="s">
        <v>2028</v>
      </c>
      <c r="R17" s="48" t="s">
        <v>2028</v>
      </c>
      <c r="S17" s="48" t="s">
        <v>2028</v>
      </c>
      <c r="T17" s="48" t="s">
        <v>2028</v>
      </c>
    </row>
    <row r="18" spans="6:20" ht="15.6" x14ac:dyDescent="0.3">
      <c r="F18">
        <v>14</v>
      </c>
      <c r="G18" s="1" t="s">
        <v>12</v>
      </c>
      <c r="H18" s="16">
        <v>12066</v>
      </c>
      <c r="I18" s="23" t="s">
        <v>1958</v>
      </c>
      <c r="J1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8" s="5">
        <f t="shared" si="0"/>
        <v>0.26028649079234834</v>
      </c>
      <c r="P18" s="48" t="s">
        <v>2028</v>
      </c>
      <c r="Q18" s="48" t="s">
        <v>2028</v>
      </c>
      <c r="R18" s="48" t="s">
        <v>2028</v>
      </c>
      <c r="S18" s="48" t="s">
        <v>2028</v>
      </c>
      <c r="T18" s="48" t="s">
        <v>2028</v>
      </c>
    </row>
    <row r="19" spans="6:20" ht="15.6" x14ac:dyDescent="0.3">
      <c r="F19">
        <v>15</v>
      </c>
      <c r="G19" s="1" t="s">
        <v>13</v>
      </c>
      <c r="H19" s="16">
        <v>12049</v>
      </c>
      <c r="I19" s="23" t="s">
        <v>1958</v>
      </c>
      <c r="J1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9" s="5">
        <f t="shared" si="0"/>
        <v>0.11956318349244542</v>
      </c>
      <c r="P19" s="48" t="s">
        <v>2028</v>
      </c>
      <c r="Q19" s="48" t="s">
        <v>2028</v>
      </c>
      <c r="R19" s="48" t="s">
        <v>2028</v>
      </c>
      <c r="S19" s="48" t="s">
        <v>2028</v>
      </c>
      <c r="T19" s="48" t="s">
        <v>2028</v>
      </c>
    </row>
    <row r="20" spans="6:20" ht="15.6" x14ac:dyDescent="0.3">
      <c r="F20">
        <v>16</v>
      </c>
      <c r="G20" s="1" t="s">
        <v>14</v>
      </c>
      <c r="H20" s="16">
        <v>12061</v>
      </c>
      <c r="I20" s="23" t="s">
        <v>1958</v>
      </c>
      <c r="J2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0" s="5">
        <f t="shared" si="0"/>
        <v>0.21893846263995315</v>
      </c>
      <c r="P20" s="48">
        <v>2246</v>
      </c>
      <c r="Q20" s="39" t="s">
        <v>1946</v>
      </c>
      <c r="R20" s="49">
        <v>14162.83</v>
      </c>
      <c r="S20" s="44" t="s">
        <v>1964</v>
      </c>
      <c r="T20" s="52">
        <f>'Hasil Peramalan Kurs Jual '!$C$14</f>
        <v>14171.529255319148</v>
      </c>
    </row>
    <row r="21" spans="6:20" ht="15.6" x14ac:dyDescent="0.3">
      <c r="F21">
        <v>17</v>
      </c>
      <c r="G21" s="1" t="s">
        <v>15</v>
      </c>
      <c r="H21" s="16">
        <v>12088</v>
      </c>
      <c r="I21" s="23" t="s">
        <v>1958</v>
      </c>
      <c r="J2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1" s="5">
        <f t="shared" si="0"/>
        <v>0.44181144919759063</v>
      </c>
    </row>
    <row r="22" spans="6:20" ht="15.6" x14ac:dyDescent="0.3">
      <c r="F22">
        <v>18</v>
      </c>
      <c r="G22" s="1" t="s">
        <v>16</v>
      </c>
      <c r="H22" s="16">
        <v>12112</v>
      </c>
      <c r="I22" s="23" t="s">
        <v>1958</v>
      </c>
      <c r="J2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2" s="5">
        <f t="shared" si="0"/>
        <v>0.63908659163643289</v>
      </c>
    </row>
    <row r="23" spans="6:20" ht="15.6" x14ac:dyDescent="0.3">
      <c r="F23">
        <v>19</v>
      </c>
      <c r="G23" s="1" t="s">
        <v>17</v>
      </c>
      <c r="H23" s="16">
        <v>12116</v>
      </c>
      <c r="I23" s="23" t="s">
        <v>1958</v>
      </c>
      <c r="J2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3" s="5">
        <f t="shared" si="0"/>
        <v>0.67188979844011842</v>
      </c>
    </row>
    <row r="24" spans="6:20" ht="15.6" x14ac:dyDescent="0.3">
      <c r="F24">
        <v>20</v>
      </c>
      <c r="G24" s="1" t="s">
        <v>18</v>
      </c>
      <c r="H24" s="16">
        <v>12116</v>
      </c>
      <c r="I24" s="23" t="s">
        <v>1958</v>
      </c>
      <c r="J2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4" s="5">
        <f t="shared" si="0"/>
        <v>0.67188979844011842</v>
      </c>
    </row>
    <row r="25" spans="6:20" ht="15.6" x14ac:dyDescent="0.3">
      <c r="F25">
        <v>21</v>
      </c>
      <c r="G25" s="1" t="s">
        <v>19</v>
      </c>
      <c r="H25" s="16">
        <v>12116</v>
      </c>
      <c r="I25" s="23" t="s">
        <v>1958</v>
      </c>
      <c r="J2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5" s="5">
        <f t="shared" si="0"/>
        <v>0.67188979844011842</v>
      </c>
    </row>
    <row r="26" spans="6:20" ht="15.6" x14ac:dyDescent="0.3">
      <c r="F26">
        <v>22</v>
      </c>
      <c r="G26" s="1" t="s">
        <v>20</v>
      </c>
      <c r="H26" s="16">
        <v>12137</v>
      </c>
      <c r="I26" s="23" t="s">
        <v>1958</v>
      </c>
      <c r="J2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" s="5">
        <f t="shared" si="0"/>
        <v>0.84375189897836989</v>
      </c>
    </row>
    <row r="27" spans="6:20" ht="15.6" x14ac:dyDescent="0.3">
      <c r="F27">
        <v>23</v>
      </c>
      <c r="G27" s="1" t="s">
        <v>21</v>
      </c>
      <c r="H27" s="16">
        <v>12206</v>
      </c>
      <c r="I27" s="23" t="s">
        <v>1958</v>
      </c>
      <c r="J2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" s="5">
        <f t="shared" si="0"/>
        <v>1.4042779614861933</v>
      </c>
    </row>
    <row r="28" spans="6:20" ht="15.6" x14ac:dyDescent="0.3">
      <c r="F28">
        <v>24</v>
      </c>
      <c r="G28" s="1" t="s">
        <v>22</v>
      </c>
      <c r="H28" s="16">
        <v>12093</v>
      </c>
      <c r="I28" s="23" t="s">
        <v>1958</v>
      </c>
      <c r="J2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" s="5">
        <f t="shared" si="0"/>
        <v>0.48297501016294347</v>
      </c>
    </row>
    <row r="29" spans="6:20" ht="15.6" x14ac:dyDescent="0.3">
      <c r="F29">
        <v>25</v>
      </c>
      <c r="G29" s="1" t="s">
        <v>23</v>
      </c>
      <c r="H29" s="16">
        <v>12165</v>
      </c>
      <c r="I29" s="23" t="s">
        <v>1958</v>
      </c>
      <c r="J2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" s="5">
        <f t="shared" si="0"/>
        <v>1.0719783639868867</v>
      </c>
    </row>
    <row r="30" spans="6:20" ht="15.6" x14ac:dyDescent="0.3">
      <c r="F30">
        <v>26</v>
      </c>
      <c r="G30" s="1" t="s">
        <v>24</v>
      </c>
      <c r="H30" s="16">
        <v>12165</v>
      </c>
      <c r="I30" s="23" t="s">
        <v>1958</v>
      </c>
      <c r="J3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" s="5">
        <f t="shared" si="0"/>
        <v>1.0719783639868867</v>
      </c>
    </row>
    <row r="31" spans="6:20" ht="15.6" x14ac:dyDescent="0.3">
      <c r="F31">
        <v>27</v>
      </c>
      <c r="G31" s="3">
        <v>41641</v>
      </c>
      <c r="H31" s="16">
        <v>12165</v>
      </c>
      <c r="I31" s="23" t="s">
        <v>1958</v>
      </c>
      <c r="J3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" s="5">
        <f t="shared" si="0"/>
        <v>1.0719783639868867</v>
      </c>
    </row>
    <row r="32" spans="6:20" ht="15.6" x14ac:dyDescent="0.3">
      <c r="F32">
        <v>28</v>
      </c>
      <c r="G32" s="3">
        <v>41672</v>
      </c>
      <c r="H32" s="16">
        <v>12165</v>
      </c>
      <c r="I32" s="23" t="s">
        <v>1958</v>
      </c>
      <c r="J3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" s="5">
        <f t="shared" si="0"/>
        <v>1.0719783639868867</v>
      </c>
    </row>
    <row r="33" spans="6:11" ht="15.6" x14ac:dyDescent="0.3">
      <c r="F33">
        <v>29</v>
      </c>
      <c r="G33" s="1" t="s">
        <v>25</v>
      </c>
      <c r="H33" s="16">
        <v>12190</v>
      </c>
      <c r="I33" s="23" t="s">
        <v>1958</v>
      </c>
      <c r="J3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3" s="5">
        <f t="shared" si="0"/>
        <v>1.2748660211567249</v>
      </c>
    </row>
    <row r="34" spans="6:11" ht="15.6" x14ac:dyDescent="0.3">
      <c r="F34">
        <v>30</v>
      </c>
      <c r="G34" s="1" t="s">
        <v>26</v>
      </c>
      <c r="H34" s="16">
        <v>12187</v>
      </c>
      <c r="I34" s="23" t="s">
        <v>1958</v>
      </c>
      <c r="J3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4" s="5">
        <f t="shared" si="0"/>
        <v>1.2505634526873288</v>
      </c>
    </row>
    <row r="35" spans="6:11" ht="15.6" x14ac:dyDescent="0.3">
      <c r="F35">
        <v>31</v>
      </c>
      <c r="G35" s="1" t="s">
        <v>27</v>
      </c>
      <c r="H35" s="16">
        <v>12111</v>
      </c>
      <c r="I35" s="23" t="s">
        <v>1958</v>
      </c>
      <c r="J3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5" s="5">
        <f t="shared" si="0"/>
        <v>0.63088240425237185</v>
      </c>
    </row>
    <row r="36" spans="6:11" ht="15.6" x14ac:dyDescent="0.3">
      <c r="F36">
        <v>32</v>
      </c>
      <c r="G36" s="1" t="s">
        <v>28</v>
      </c>
      <c r="H36" s="16">
        <v>12098</v>
      </c>
      <c r="I36" s="23" t="s">
        <v>1958</v>
      </c>
      <c r="J3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6" s="5">
        <f t="shared" si="0"/>
        <v>0.52410454603244128</v>
      </c>
    </row>
    <row r="37" spans="6:11" ht="15.6" x14ac:dyDescent="0.3">
      <c r="F37">
        <v>33</v>
      </c>
      <c r="G37" s="1" t="s">
        <v>29</v>
      </c>
      <c r="H37" s="16">
        <v>12115</v>
      </c>
      <c r="I37" s="23" t="s">
        <v>1958</v>
      </c>
      <c r="J3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7" s="5">
        <f t="shared" si="0"/>
        <v>0.66369102747837183</v>
      </c>
    </row>
    <row r="38" spans="6:11" ht="15.6" x14ac:dyDescent="0.3">
      <c r="F38">
        <v>34</v>
      </c>
      <c r="G38" s="3">
        <v>41853</v>
      </c>
      <c r="H38" s="16">
        <v>12115</v>
      </c>
      <c r="I38" s="23" t="s">
        <v>1958</v>
      </c>
      <c r="J3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8" s="5">
        <f t="shared" si="0"/>
        <v>0.66369102747837183</v>
      </c>
    </row>
    <row r="39" spans="6:11" ht="15.6" x14ac:dyDescent="0.3">
      <c r="F39">
        <v>35</v>
      </c>
      <c r="G39" s="3">
        <v>41884</v>
      </c>
      <c r="H39" s="16">
        <v>12115</v>
      </c>
      <c r="I39" s="23" t="s">
        <v>1958</v>
      </c>
      <c r="J3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9" s="5">
        <f t="shared" si="0"/>
        <v>0.66369102747837183</v>
      </c>
    </row>
    <row r="40" spans="6:11" ht="15.6" x14ac:dyDescent="0.3">
      <c r="F40">
        <v>36</v>
      </c>
      <c r="G40" s="1" t="s">
        <v>30</v>
      </c>
      <c r="H40" s="16">
        <v>12105</v>
      </c>
      <c r="I40" s="23" t="s">
        <v>1958</v>
      </c>
      <c r="J4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40" s="5">
        <f t="shared" si="0"/>
        <v>0.58162881436600367</v>
      </c>
    </row>
    <row r="41" spans="6:11" ht="15.6" x14ac:dyDescent="0.3">
      <c r="F41">
        <v>37</v>
      </c>
      <c r="G41" s="1" t="s">
        <v>31</v>
      </c>
      <c r="H41" s="16">
        <v>12113</v>
      </c>
      <c r="I41" s="23" t="s">
        <v>1958</v>
      </c>
      <c r="J4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41" s="5">
        <f t="shared" si="0"/>
        <v>0.64728942441182824</v>
      </c>
    </row>
    <row r="42" spans="6:11" ht="15.6" x14ac:dyDescent="0.3">
      <c r="F42">
        <v>38</v>
      </c>
      <c r="G42" s="1" t="s">
        <v>32</v>
      </c>
      <c r="H42" s="16">
        <v>12054</v>
      </c>
      <c r="I42" s="23" t="s">
        <v>1958</v>
      </c>
      <c r="J4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42" s="5">
        <f t="shared" si="0"/>
        <v>0.16099359531279867</v>
      </c>
    </row>
    <row r="43" spans="6:11" ht="15.6" x14ac:dyDescent="0.3">
      <c r="F43">
        <v>39</v>
      </c>
      <c r="G43" s="1" t="s">
        <v>33</v>
      </c>
      <c r="H43" s="16">
        <v>12013</v>
      </c>
      <c r="I43" s="23" t="s">
        <v>1958</v>
      </c>
      <c r="J4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43" s="5">
        <f t="shared" si="0"/>
        <v>0.17975386681923958</v>
      </c>
    </row>
    <row r="44" spans="6:11" ht="15.6" x14ac:dyDescent="0.3">
      <c r="F44">
        <v>40</v>
      </c>
      <c r="G44" s="1" t="s">
        <v>34</v>
      </c>
      <c r="H44" s="16">
        <v>11827</v>
      </c>
      <c r="I44" s="23" t="s">
        <v>1957</v>
      </c>
      <c r="J4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44" s="5">
        <f t="shared" si="0"/>
        <v>1.7552535048701721</v>
      </c>
    </row>
    <row r="45" spans="6:11" ht="15.6" x14ac:dyDescent="0.3">
      <c r="F45">
        <v>41</v>
      </c>
      <c r="G45" s="1" t="s">
        <v>35</v>
      </c>
      <c r="H45" s="16">
        <v>11827</v>
      </c>
      <c r="I45" s="23" t="s">
        <v>1957</v>
      </c>
      <c r="J45" s="22">
        <f>'Hasil Peramalan Kurs Jual '!$C$7</f>
        <v>11821.997663551401</v>
      </c>
      <c r="K45" s="5">
        <f t="shared" si="0"/>
        <v>4.2295903006668863E-2</v>
      </c>
    </row>
    <row r="46" spans="6:11" ht="15.6" x14ac:dyDescent="0.3">
      <c r="F46">
        <v>42</v>
      </c>
      <c r="G46" s="1" t="s">
        <v>36</v>
      </c>
      <c r="H46" s="16">
        <v>11827</v>
      </c>
      <c r="I46" s="23" t="s">
        <v>1957</v>
      </c>
      <c r="J46" s="22">
        <f>'Hasil Peramalan Kurs Jual '!$C$7</f>
        <v>11821.997663551401</v>
      </c>
      <c r="K46" s="5">
        <f t="shared" si="0"/>
        <v>4.2295903006668863E-2</v>
      </c>
    </row>
    <row r="47" spans="6:11" ht="15.6" x14ac:dyDescent="0.3">
      <c r="F47">
        <v>43</v>
      </c>
      <c r="G47" s="1" t="s">
        <v>37</v>
      </c>
      <c r="H47" s="16">
        <v>11657</v>
      </c>
      <c r="I47" s="23" t="s">
        <v>1957</v>
      </c>
      <c r="J47" s="22">
        <f>'Hasil Peramalan Kurs Jual '!$C$7</f>
        <v>11821.997663551401</v>
      </c>
      <c r="K47" s="5">
        <f t="shared" si="0"/>
        <v>1.4154384794664259</v>
      </c>
    </row>
    <row r="48" spans="6:11" ht="15.6" x14ac:dyDescent="0.3">
      <c r="F48">
        <v>44</v>
      </c>
      <c r="G48" s="1" t="s">
        <v>38</v>
      </c>
      <c r="H48" s="16">
        <v>11767</v>
      </c>
      <c r="I48" s="23" t="s">
        <v>1957</v>
      </c>
      <c r="J48" s="22">
        <f>'Hasil Peramalan Kurs Jual '!$C$7</f>
        <v>11821.997663551401</v>
      </c>
      <c r="K48" s="5">
        <f t="shared" si="0"/>
        <v>0.46738899933204109</v>
      </c>
    </row>
    <row r="49" spans="6:11" ht="15.6" x14ac:dyDescent="0.3">
      <c r="F49">
        <v>45</v>
      </c>
      <c r="G49" s="1" t="s">
        <v>39</v>
      </c>
      <c r="H49" s="16">
        <v>11791</v>
      </c>
      <c r="I49" s="23" t="s">
        <v>1957</v>
      </c>
      <c r="J49" s="22">
        <f>'Hasil Peramalan Kurs Jual '!$C$7</f>
        <v>11821.997663551401</v>
      </c>
      <c r="K49" s="5">
        <f t="shared" si="0"/>
        <v>0.26289257528115745</v>
      </c>
    </row>
    <row r="50" spans="6:11" ht="15.6" x14ac:dyDescent="0.3">
      <c r="F50">
        <v>46</v>
      </c>
      <c r="G50" s="1" t="s">
        <v>40</v>
      </c>
      <c r="H50" s="16">
        <v>11713</v>
      </c>
      <c r="I50" s="23" t="s">
        <v>1957</v>
      </c>
      <c r="J50" s="22">
        <f>'Hasil Peramalan Kurs Jual '!$C$7</f>
        <v>11821.997663551401</v>
      </c>
      <c r="K50" s="5">
        <f t="shared" si="0"/>
        <v>0.93056999531632612</v>
      </c>
    </row>
    <row r="51" spans="6:11" ht="15.6" x14ac:dyDescent="0.3">
      <c r="F51">
        <v>47</v>
      </c>
      <c r="G51" s="1" t="s">
        <v>41</v>
      </c>
      <c r="H51" s="16">
        <v>11733</v>
      </c>
      <c r="I51" s="23" t="s">
        <v>1957</v>
      </c>
      <c r="J51" s="22">
        <f>'Hasil Peramalan Kurs Jual '!$C$7</f>
        <v>11821.997663551401</v>
      </c>
      <c r="K51" s="5">
        <f t="shared" si="0"/>
        <v>0.75852436334612861</v>
      </c>
    </row>
    <row r="52" spans="6:11" ht="15.6" x14ac:dyDescent="0.3">
      <c r="F52">
        <v>48</v>
      </c>
      <c r="G52" s="1" t="s">
        <v>42</v>
      </c>
      <c r="H52" s="16">
        <v>11733</v>
      </c>
      <c r="I52" s="23" t="s">
        <v>1957</v>
      </c>
      <c r="J52" s="22">
        <f>'Hasil Peramalan Kurs Jual '!$C$7</f>
        <v>11821.997663551401</v>
      </c>
      <c r="K52" s="5">
        <f t="shared" si="0"/>
        <v>0.75852436334612861</v>
      </c>
    </row>
    <row r="53" spans="6:11" ht="15.6" x14ac:dyDescent="0.3">
      <c r="F53">
        <v>49</v>
      </c>
      <c r="G53" s="1" t="s">
        <v>43</v>
      </c>
      <c r="H53" s="16">
        <v>11733</v>
      </c>
      <c r="I53" s="23" t="s">
        <v>1957</v>
      </c>
      <c r="J53" s="22">
        <f>'Hasil Peramalan Kurs Jual '!$C$7</f>
        <v>11821.997663551401</v>
      </c>
      <c r="K53" s="5">
        <f t="shared" si="0"/>
        <v>0.75852436334612861</v>
      </c>
    </row>
    <row r="54" spans="6:11" ht="15.6" x14ac:dyDescent="0.3">
      <c r="F54">
        <v>50</v>
      </c>
      <c r="G54" s="1" t="s">
        <v>44</v>
      </c>
      <c r="H54" s="16">
        <v>11669</v>
      </c>
      <c r="I54" s="23" t="s">
        <v>1957</v>
      </c>
      <c r="J54" s="22">
        <f>'Hasil Peramalan Kurs Jual '!$C$7</f>
        <v>11821.997663551401</v>
      </c>
      <c r="K54" s="5">
        <f t="shared" si="0"/>
        <v>1.3111463154632039</v>
      </c>
    </row>
    <row r="55" spans="6:11" ht="15.6" x14ac:dyDescent="0.3">
      <c r="F55">
        <v>51</v>
      </c>
      <c r="G55" s="1" t="s">
        <v>45</v>
      </c>
      <c r="H55" s="16">
        <v>11562</v>
      </c>
      <c r="I55" s="23" t="s">
        <v>1957</v>
      </c>
      <c r="J55" s="22">
        <f>'Hasil Peramalan Kurs Jual '!$C$7</f>
        <v>11821.997663551401</v>
      </c>
      <c r="K55" s="5">
        <f t="shared" si="0"/>
        <v>2.2487256837173608</v>
      </c>
    </row>
    <row r="56" spans="6:11" ht="15.6" x14ac:dyDescent="0.3">
      <c r="F56">
        <v>52</v>
      </c>
      <c r="G56" s="1" t="s">
        <v>46</v>
      </c>
      <c r="H56" s="16">
        <v>11611</v>
      </c>
      <c r="I56" s="23" t="s">
        <v>1957</v>
      </c>
      <c r="J56" s="22">
        <f>'Hasil Peramalan Kurs Jual '!$C$7</f>
        <v>11821.997663551401</v>
      </c>
      <c r="K56" s="5">
        <f t="shared" si="0"/>
        <v>1.8172221475445807</v>
      </c>
    </row>
    <row r="57" spans="6:11" ht="15.6" x14ac:dyDescent="0.3">
      <c r="F57">
        <v>53</v>
      </c>
      <c r="G57" s="1" t="s">
        <v>47</v>
      </c>
      <c r="H57" s="16">
        <v>11617</v>
      </c>
      <c r="I57" s="23" t="s">
        <v>1957</v>
      </c>
      <c r="J57" s="22">
        <f>'Hasil Peramalan Kurs Jual '!$C$7</f>
        <v>11821.997663551401</v>
      </c>
      <c r="K57" s="5">
        <f t="shared" si="0"/>
        <v>1.7646351342980224</v>
      </c>
    </row>
    <row r="58" spans="6:11" ht="15.6" x14ac:dyDescent="0.3">
      <c r="F58">
        <v>54</v>
      </c>
      <c r="G58" s="1" t="s">
        <v>48</v>
      </c>
      <c r="H58" s="16">
        <v>11576</v>
      </c>
      <c r="I58" s="23" t="s">
        <v>1957</v>
      </c>
      <c r="J58" s="22">
        <f>'Hasil Peramalan Kurs Jual '!$C$7</f>
        <v>11821.997663551401</v>
      </c>
      <c r="K58" s="5">
        <f t="shared" si="0"/>
        <v>2.1250662020680831</v>
      </c>
    </row>
    <row r="59" spans="6:11" ht="15.6" x14ac:dyDescent="0.3">
      <c r="F59">
        <v>55</v>
      </c>
      <c r="G59" s="3">
        <v>41642</v>
      </c>
      <c r="H59" s="16">
        <v>11576</v>
      </c>
      <c r="I59" s="23" t="s">
        <v>1957</v>
      </c>
      <c r="J59" s="22">
        <f>'Hasil Peramalan Kurs Jual '!$C$7</f>
        <v>11821.997663551401</v>
      </c>
      <c r="K59" s="5">
        <f t="shared" si="0"/>
        <v>2.1250662020680831</v>
      </c>
    </row>
    <row r="60" spans="6:11" ht="15.6" x14ac:dyDescent="0.3">
      <c r="F60">
        <v>56</v>
      </c>
      <c r="G60" s="3">
        <v>41673</v>
      </c>
      <c r="H60" s="16">
        <v>11576</v>
      </c>
      <c r="I60" s="23" t="s">
        <v>1957</v>
      </c>
      <c r="J60" s="22">
        <f>'Hasil Peramalan Kurs Jual '!$C$7</f>
        <v>11821.997663551401</v>
      </c>
      <c r="K60" s="5">
        <f t="shared" si="0"/>
        <v>2.1250662020680831</v>
      </c>
    </row>
    <row r="61" spans="6:11" ht="15.6" x14ac:dyDescent="0.3">
      <c r="F61">
        <v>57</v>
      </c>
      <c r="G61" s="1" t="s">
        <v>49</v>
      </c>
      <c r="H61" s="16">
        <v>11538</v>
      </c>
      <c r="I61" s="23" t="s">
        <v>1956</v>
      </c>
      <c r="J61" s="22">
        <f>'Hasil Peramalan Kurs Jual '!$C$7</f>
        <v>11821.997663551401</v>
      </c>
      <c r="K61" s="5">
        <f t="shared" si="0"/>
        <v>2.4614115405737671</v>
      </c>
    </row>
    <row r="62" spans="6:11" ht="15.6" x14ac:dyDescent="0.3">
      <c r="F62">
        <v>58</v>
      </c>
      <c r="G62" s="1" t="s">
        <v>50</v>
      </c>
      <c r="H62" s="16">
        <v>11589</v>
      </c>
      <c r="I62" s="23" t="s">
        <v>1957</v>
      </c>
      <c r="J62" s="22">
        <f>'Hasil Peramalan Kurs Jual '!$C$6</f>
        <v>11514.65625</v>
      </c>
      <c r="K62" s="5">
        <f t="shared" si="0"/>
        <v>0.64150271809474502</v>
      </c>
    </row>
    <row r="63" spans="6:11" ht="15.6" x14ac:dyDescent="0.3">
      <c r="F63">
        <v>59</v>
      </c>
      <c r="G63" s="1" t="s">
        <v>51</v>
      </c>
      <c r="H63" s="16">
        <v>11522</v>
      </c>
      <c r="I63" s="23" t="s">
        <v>1956</v>
      </c>
      <c r="J63" s="22">
        <f>'Hasil Peramalan Kurs Jual '!$C$7</f>
        <v>11821.997663551401</v>
      </c>
      <c r="K63" s="5">
        <f t="shared" si="0"/>
        <v>2.6036943547248854</v>
      </c>
    </row>
    <row r="64" spans="6:11" ht="15.6" x14ac:dyDescent="0.3">
      <c r="F64">
        <v>60</v>
      </c>
      <c r="G64" s="1" t="s">
        <v>52</v>
      </c>
      <c r="H64" s="16">
        <v>11496</v>
      </c>
      <c r="I64" s="23" t="s">
        <v>1956</v>
      </c>
      <c r="J64" s="22">
        <f>'Hasil Peramalan Kurs Jual '!$C$6</f>
        <v>11514.65625</v>
      </c>
      <c r="K64" s="5">
        <f t="shared" si="0"/>
        <v>0.16228470772442588</v>
      </c>
    </row>
    <row r="65" spans="6:11" ht="15.6" x14ac:dyDescent="0.3">
      <c r="F65">
        <v>61</v>
      </c>
      <c r="G65" s="1" t="s">
        <v>53</v>
      </c>
      <c r="H65" s="16">
        <v>11338</v>
      </c>
      <c r="I65" s="23" t="s">
        <v>1956</v>
      </c>
      <c r="J65" s="22">
        <f>'Hasil Peramalan Kurs Jual '!$C$6</f>
        <v>11514.65625</v>
      </c>
      <c r="K65" s="5">
        <f t="shared" si="0"/>
        <v>1.5580900511554066</v>
      </c>
    </row>
    <row r="66" spans="6:11" ht="15.6" x14ac:dyDescent="0.3">
      <c r="F66">
        <v>62</v>
      </c>
      <c r="G66" s="3">
        <v>41854</v>
      </c>
      <c r="H66" s="16">
        <v>11338</v>
      </c>
      <c r="I66" s="23" t="s">
        <v>1956</v>
      </c>
      <c r="J66" s="22">
        <f>'Hasil Peramalan Kurs Jual '!$C$6</f>
        <v>11514.65625</v>
      </c>
      <c r="K66" s="5">
        <f t="shared" si="0"/>
        <v>1.5580900511554066</v>
      </c>
    </row>
    <row r="67" spans="6:11" ht="15.6" x14ac:dyDescent="0.3">
      <c r="F67">
        <v>63</v>
      </c>
      <c r="G67" s="3">
        <v>41885</v>
      </c>
      <c r="H67" s="16">
        <v>11338</v>
      </c>
      <c r="I67" s="23" t="s">
        <v>1956</v>
      </c>
      <c r="J67" s="22">
        <f>'Hasil Peramalan Kurs Jual '!$C$6</f>
        <v>11514.65625</v>
      </c>
      <c r="K67" s="5">
        <f t="shared" si="0"/>
        <v>1.5580900511554066</v>
      </c>
    </row>
    <row r="68" spans="6:11" ht="15.6" x14ac:dyDescent="0.3">
      <c r="F68">
        <v>64</v>
      </c>
      <c r="G68" s="1" t="s">
        <v>54</v>
      </c>
      <c r="H68" s="16">
        <v>11392</v>
      </c>
      <c r="I68" s="23" t="s">
        <v>1956</v>
      </c>
      <c r="J68" s="22">
        <f>'Hasil Peramalan Kurs Jual '!$C$6</f>
        <v>11514.65625</v>
      </c>
      <c r="K68" s="5">
        <f t="shared" si="0"/>
        <v>1.076687587780899</v>
      </c>
    </row>
    <row r="69" spans="6:11" ht="15.6" x14ac:dyDescent="0.3">
      <c r="F69">
        <v>65</v>
      </c>
      <c r="G69" s="1" t="s">
        <v>55</v>
      </c>
      <c r="H69" s="16">
        <v>11327</v>
      </c>
      <c r="I69" s="23" t="s">
        <v>1956</v>
      </c>
      <c r="J69" s="22">
        <f>'Hasil Peramalan Kurs Jual '!$C$6</f>
        <v>11514.65625</v>
      </c>
      <c r="K69" s="5">
        <f t="shared" si="0"/>
        <v>1.6567162532003177</v>
      </c>
    </row>
    <row r="70" spans="6:11" ht="15.6" x14ac:dyDescent="0.3">
      <c r="F70">
        <v>66</v>
      </c>
      <c r="G70" s="1" t="s">
        <v>56</v>
      </c>
      <c r="H70" s="16">
        <v>11375</v>
      </c>
      <c r="I70" s="23" t="s">
        <v>1956</v>
      </c>
      <c r="J70" s="22">
        <f>'Hasil Peramalan Kurs Jual '!$C$6</f>
        <v>11514.65625</v>
      </c>
      <c r="K70" s="5">
        <f t="shared" si="0"/>
        <v>1.2277472527472526</v>
      </c>
    </row>
    <row r="71" spans="6:11" ht="15.6" x14ac:dyDescent="0.3">
      <c r="F71">
        <v>67</v>
      </c>
      <c r="G71" s="1" t="s">
        <v>57</v>
      </c>
      <c r="H71" s="16">
        <v>11330</v>
      </c>
      <c r="I71" s="23" t="s">
        <v>1956</v>
      </c>
      <c r="J71" s="22">
        <f>'Hasil Peramalan Kurs Jual '!$C$6</f>
        <v>11514.65625</v>
      </c>
      <c r="K71" s="5">
        <f t="shared" ref="K71:K134" si="1">ABS((J71-H71)/H71)*100</f>
        <v>1.6297992056487201</v>
      </c>
    </row>
    <row r="72" spans="6:11" ht="15.6" x14ac:dyDescent="0.3">
      <c r="F72">
        <v>68</v>
      </c>
      <c r="G72" s="1" t="s">
        <v>58</v>
      </c>
      <c r="H72" s="16">
        <v>11364</v>
      </c>
      <c r="I72" s="23" t="s">
        <v>1956</v>
      </c>
      <c r="J72" s="22">
        <f>'Hasil Peramalan Kurs Jual '!$C$6</f>
        <v>11514.65625</v>
      </c>
      <c r="K72" s="5">
        <f t="shared" si="1"/>
        <v>1.3257325765575501</v>
      </c>
    </row>
    <row r="73" spans="6:11" ht="15.6" x14ac:dyDescent="0.3">
      <c r="F73">
        <v>69</v>
      </c>
      <c r="G73" s="1" t="s">
        <v>59</v>
      </c>
      <c r="H73" s="16">
        <v>11364</v>
      </c>
      <c r="I73" s="23" t="s">
        <v>1956</v>
      </c>
      <c r="J73" s="22">
        <f>'Hasil Peramalan Kurs Jual '!$C$6</f>
        <v>11514.65625</v>
      </c>
      <c r="K73" s="5">
        <f t="shared" si="1"/>
        <v>1.3257325765575501</v>
      </c>
    </row>
    <row r="74" spans="6:11" ht="15.6" x14ac:dyDescent="0.3">
      <c r="F74">
        <v>70</v>
      </c>
      <c r="G74" s="1" t="s">
        <v>60</v>
      </c>
      <c r="H74" s="16">
        <v>11364</v>
      </c>
      <c r="I74" s="23" t="s">
        <v>1956</v>
      </c>
      <c r="J74" s="22">
        <f>'Hasil Peramalan Kurs Jual '!$C$6</f>
        <v>11514.65625</v>
      </c>
      <c r="K74" s="5">
        <f t="shared" si="1"/>
        <v>1.3257325765575501</v>
      </c>
    </row>
    <row r="75" spans="6:11" ht="15.6" x14ac:dyDescent="0.3">
      <c r="F75">
        <v>71</v>
      </c>
      <c r="G75" s="1" t="s">
        <v>61</v>
      </c>
      <c r="H75" s="16">
        <v>11216</v>
      </c>
      <c r="I75" s="23" t="s">
        <v>1956</v>
      </c>
      <c r="J75" s="22">
        <f>'Hasil Peramalan Kurs Jual '!$C$6</f>
        <v>11514.65625</v>
      </c>
      <c r="K75" s="5">
        <f t="shared" si="1"/>
        <v>2.6627697039942939</v>
      </c>
    </row>
    <row r="76" spans="6:11" ht="15.6" x14ac:dyDescent="0.3">
      <c r="F76">
        <v>72</v>
      </c>
      <c r="G76" s="1" t="s">
        <v>62</v>
      </c>
      <c r="H76" s="16">
        <v>11226</v>
      </c>
      <c r="I76" s="23" t="s">
        <v>1956</v>
      </c>
      <c r="J76" s="22">
        <f>'Hasil Peramalan Kurs Jual '!$C$6</f>
        <v>11514.65625</v>
      </c>
      <c r="K76" s="5">
        <f t="shared" si="1"/>
        <v>2.571318813468733</v>
      </c>
    </row>
    <row r="77" spans="6:11" ht="15.6" x14ac:dyDescent="0.3">
      <c r="F77">
        <v>73</v>
      </c>
      <c r="G77" s="1" t="s">
        <v>63</v>
      </c>
      <c r="H77" s="16">
        <v>11256</v>
      </c>
      <c r="I77" s="23" t="s">
        <v>1956</v>
      </c>
      <c r="J77" s="22">
        <f>'Hasil Peramalan Kurs Jual '!$C$6</f>
        <v>11514.65625</v>
      </c>
      <c r="K77" s="5">
        <f t="shared" si="1"/>
        <v>2.2979410980810235</v>
      </c>
    </row>
    <row r="78" spans="6:11" ht="15.6" x14ac:dyDescent="0.3">
      <c r="F78">
        <v>74</v>
      </c>
      <c r="G78" s="1" t="s">
        <v>64</v>
      </c>
      <c r="H78" s="16">
        <v>11350</v>
      </c>
      <c r="I78" s="23" t="s">
        <v>1956</v>
      </c>
      <c r="J78" s="22">
        <f>'Hasil Peramalan Kurs Jual '!$C$6</f>
        <v>11514.65625</v>
      </c>
      <c r="K78" s="5">
        <f t="shared" si="1"/>
        <v>1.4507158590308371</v>
      </c>
    </row>
    <row r="79" spans="6:11" ht="15.6" x14ac:dyDescent="0.3">
      <c r="F79">
        <v>75</v>
      </c>
      <c r="G79" s="1" t="s">
        <v>65</v>
      </c>
      <c r="H79" s="16">
        <v>11374</v>
      </c>
      <c r="I79" s="23" t="s">
        <v>1956</v>
      </c>
      <c r="J79" s="22">
        <f>'Hasil Peramalan Kurs Jual '!$C$6</f>
        <v>11514.65625</v>
      </c>
      <c r="K79" s="5">
        <f t="shared" si="1"/>
        <v>1.2366471777738701</v>
      </c>
    </row>
    <row r="80" spans="6:11" ht="15.6" x14ac:dyDescent="0.3">
      <c r="F80">
        <v>76</v>
      </c>
      <c r="G80" s="1" t="s">
        <v>66</v>
      </c>
      <c r="H80" s="16">
        <v>11374</v>
      </c>
      <c r="I80" s="23" t="s">
        <v>1956</v>
      </c>
      <c r="J80" s="22">
        <f>'Hasil Peramalan Kurs Jual '!$C$6</f>
        <v>11514.65625</v>
      </c>
      <c r="K80" s="5">
        <f t="shared" si="1"/>
        <v>1.2366471777738701</v>
      </c>
    </row>
    <row r="81" spans="6:11" ht="15.6" x14ac:dyDescent="0.3">
      <c r="F81">
        <v>77</v>
      </c>
      <c r="G81" s="1" t="s">
        <v>67</v>
      </c>
      <c r="H81" s="16">
        <v>11374</v>
      </c>
      <c r="I81" s="23" t="s">
        <v>1956</v>
      </c>
      <c r="J81" s="22">
        <f>'Hasil Peramalan Kurs Jual '!$C$6</f>
        <v>11514.65625</v>
      </c>
      <c r="K81" s="5">
        <f t="shared" si="1"/>
        <v>1.2366471777738701</v>
      </c>
    </row>
    <row r="82" spans="6:11" ht="15.6" x14ac:dyDescent="0.3">
      <c r="F82">
        <v>78</v>
      </c>
      <c r="G82" s="1" t="s">
        <v>68</v>
      </c>
      <c r="H82" s="16">
        <v>11327</v>
      </c>
      <c r="I82" s="23" t="s">
        <v>1956</v>
      </c>
      <c r="J82" s="22">
        <f>'Hasil Peramalan Kurs Jual '!$C$6</f>
        <v>11514.65625</v>
      </c>
      <c r="K82" s="5">
        <f t="shared" si="1"/>
        <v>1.6567162532003177</v>
      </c>
    </row>
    <row r="83" spans="6:11" ht="15.6" x14ac:dyDescent="0.3">
      <c r="F83">
        <v>79</v>
      </c>
      <c r="G83" s="1" t="s">
        <v>69</v>
      </c>
      <c r="H83" s="16">
        <v>11300</v>
      </c>
      <c r="I83" s="23" t="s">
        <v>1956</v>
      </c>
      <c r="J83" s="22">
        <f>'Hasil Peramalan Kurs Jual '!$C$6</f>
        <v>11514.65625</v>
      </c>
      <c r="K83" s="5">
        <f t="shared" si="1"/>
        <v>1.8996128318584069</v>
      </c>
    </row>
    <row r="84" spans="6:11" ht="15.6" x14ac:dyDescent="0.3">
      <c r="F84">
        <v>80</v>
      </c>
      <c r="G84" s="1" t="s">
        <v>70</v>
      </c>
      <c r="H84" s="16">
        <v>11351</v>
      </c>
      <c r="I84" s="23" t="s">
        <v>1956</v>
      </c>
      <c r="J84" s="22">
        <f>'Hasil Peramalan Kurs Jual '!$C$6</f>
        <v>11514.65625</v>
      </c>
      <c r="K84" s="5">
        <f t="shared" si="1"/>
        <v>1.4417782574222535</v>
      </c>
    </row>
    <row r="85" spans="6:11" ht="15.6" x14ac:dyDescent="0.3">
      <c r="F85">
        <v>81</v>
      </c>
      <c r="G85" s="1" t="s">
        <v>71</v>
      </c>
      <c r="H85" s="16">
        <v>11381</v>
      </c>
      <c r="I85" s="23" t="s">
        <v>1956</v>
      </c>
      <c r="J85" s="22">
        <f>'Hasil Peramalan Kurs Jual '!$C$6</f>
        <v>11514.65625</v>
      </c>
      <c r="K85" s="5">
        <f t="shared" si="1"/>
        <v>1.17438054652491</v>
      </c>
    </row>
    <row r="86" spans="6:11" ht="15.6" x14ac:dyDescent="0.3">
      <c r="F86">
        <v>82</v>
      </c>
      <c r="G86" s="1" t="s">
        <v>72</v>
      </c>
      <c r="H86" s="16">
        <v>11347</v>
      </c>
      <c r="I86" s="23" t="s">
        <v>1956</v>
      </c>
      <c r="J86" s="22">
        <f>'Hasil Peramalan Kurs Jual '!$C$6</f>
        <v>11514.65625</v>
      </c>
      <c r="K86" s="5">
        <f t="shared" si="1"/>
        <v>1.4775381158015335</v>
      </c>
    </row>
    <row r="87" spans="6:11" ht="15.6" x14ac:dyDescent="0.3">
      <c r="F87">
        <v>83</v>
      </c>
      <c r="G87" s="1" t="s">
        <v>73</v>
      </c>
      <c r="H87" s="16">
        <v>11347</v>
      </c>
      <c r="I87" s="23" t="s">
        <v>1956</v>
      </c>
      <c r="J87" s="22">
        <f>'Hasil Peramalan Kurs Jual '!$C$6</f>
        <v>11514.65625</v>
      </c>
      <c r="K87" s="5">
        <f t="shared" si="1"/>
        <v>1.4775381158015335</v>
      </c>
    </row>
    <row r="88" spans="6:11" ht="15.6" x14ac:dyDescent="0.3">
      <c r="F88">
        <v>84</v>
      </c>
      <c r="G88" s="1" t="s">
        <v>74</v>
      </c>
      <c r="H88" s="16">
        <v>11347</v>
      </c>
      <c r="I88" s="23" t="s">
        <v>1956</v>
      </c>
      <c r="J88" s="22">
        <f>'Hasil Peramalan Kurs Jual '!$C$6</f>
        <v>11514.65625</v>
      </c>
      <c r="K88" s="5">
        <f t="shared" si="1"/>
        <v>1.4775381158015335</v>
      </c>
    </row>
    <row r="89" spans="6:11" ht="15.6" x14ac:dyDescent="0.3">
      <c r="F89">
        <v>85</v>
      </c>
      <c r="G89" s="1" t="s">
        <v>75</v>
      </c>
      <c r="H89" s="16">
        <v>11347</v>
      </c>
      <c r="I89" s="23" t="s">
        <v>1956</v>
      </c>
      <c r="J89" s="22">
        <f>'Hasil Peramalan Kurs Jual '!$C$6</f>
        <v>11514.65625</v>
      </c>
      <c r="K89" s="5">
        <f t="shared" si="1"/>
        <v>1.4775381158015335</v>
      </c>
    </row>
    <row r="90" spans="6:11" ht="15.6" x14ac:dyDescent="0.3">
      <c r="F90">
        <v>86</v>
      </c>
      <c r="G90" s="1" t="s">
        <v>76</v>
      </c>
      <c r="H90" s="16">
        <v>11215</v>
      </c>
      <c r="I90" s="23" t="s">
        <v>1956</v>
      </c>
      <c r="J90" s="22">
        <f>'Hasil Peramalan Kurs Jual '!$C$6</f>
        <v>11514.65625</v>
      </c>
      <c r="K90" s="5">
        <f t="shared" si="1"/>
        <v>2.6719237628176549</v>
      </c>
    </row>
    <row r="91" spans="6:11" ht="15.6" x14ac:dyDescent="0.3">
      <c r="F91">
        <v>87</v>
      </c>
      <c r="G91" s="1" t="s">
        <v>77</v>
      </c>
      <c r="H91" s="16">
        <v>11246</v>
      </c>
      <c r="I91" s="23" t="s">
        <v>1956</v>
      </c>
      <c r="J91" s="22">
        <f>'Hasil Peramalan Kurs Jual '!$C$6</f>
        <v>11514.65625</v>
      </c>
      <c r="K91" s="5">
        <f t="shared" si="1"/>
        <v>2.3889049439800818</v>
      </c>
    </row>
    <row r="92" spans="6:11" ht="15.6" x14ac:dyDescent="0.3">
      <c r="F92">
        <v>88</v>
      </c>
      <c r="G92" s="1" t="s">
        <v>78</v>
      </c>
      <c r="H92" s="16">
        <v>11253</v>
      </c>
      <c r="I92" s="23" t="s">
        <v>1956</v>
      </c>
      <c r="J92" s="22">
        <f>'Hasil Peramalan Kurs Jual '!$C$6</f>
        <v>11514.65625</v>
      </c>
      <c r="K92" s="5">
        <f t="shared" si="1"/>
        <v>2.3252132764596105</v>
      </c>
    </row>
    <row r="93" spans="6:11" ht="15.6" x14ac:dyDescent="0.3">
      <c r="F93">
        <v>89</v>
      </c>
      <c r="G93" s="1" t="s">
        <v>79</v>
      </c>
      <c r="H93" s="16">
        <v>11253</v>
      </c>
      <c r="I93" s="23" t="s">
        <v>1956</v>
      </c>
      <c r="J93" s="22">
        <f>'Hasil Peramalan Kurs Jual '!$C$6</f>
        <v>11514.65625</v>
      </c>
      <c r="K93" s="5">
        <f t="shared" si="1"/>
        <v>2.3252132764596105</v>
      </c>
    </row>
    <row r="94" spans="6:11" ht="15.6" x14ac:dyDescent="0.3">
      <c r="F94">
        <v>90</v>
      </c>
      <c r="G94" s="3">
        <v>41763</v>
      </c>
      <c r="H94" s="16">
        <v>11253</v>
      </c>
      <c r="I94" s="23" t="s">
        <v>1956</v>
      </c>
      <c r="J94" s="22">
        <f>'Hasil Peramalan Kurs Jual '!$C$6</f>
        <v>11514.65625</v>
      </c>
      <c r="K94" s="5">
        <f t="shared" si="1"/>
        <v>2.3252132764596105</v>
      </c>
    </row>
    <row r="95" spans="6:11" ht="15.6" x14ac:dyDescent="0.3">
      <c r="F95">
        <v>91</v>
      </c>
      <c r="G95" s="3">
        <v>41794</v>
      </c>
      <c r="H95" s="16">
        <v>11253</v>
      </c>
      <c r="I95" s="23" t="s">
        <v>1956</v>
      </c>
      <c r="J95" s="22">
        <f>'Hasil Peramalan Kurs Jual '!$C$6</f>
        <v>11514.65625</v>
      </c>
      <c r="K95" s="5">
        <f t="shared" si="1"/>
        <v>2.3252132764596105</v>
      </c>
    </row>
    <row r="96" spans="6:11" ht="15.6" x14ac:dyDescent="0.3">
      <c r="F96">
        <v>92</v>
      </c>
      <c r="G96" s="1" t="s">
        <v>80</v>
      </c>
      <c r="H96" s="16">
        <v>11226</v>
      </c>
      <c r="I96" s="23" t="s">
        <v>1956</v>
      </c>
      <c r="J96" s="22">
        <f>'Hasil Peramalan Kurs Jual '!$C$6</f>
        <v>11514.65625</v>
      </c>
      <c r="K96" s="5">
        <f t="shared" si="1"/>
        <v>2.571318813468733</v>
      </c>
    </row>
    <row r="97" spans="6:11" ht="15.6" x14ac:dyDescent="0.3">
      <c r="F97">
        <v>93</v>
      </c>
      <c r="G97" s="1" t="s">
        <v>81</v>
      </c>
      <c r="H97" s="16">
        <v>11252</v>
      </c>
      <c r="I97" s="23" t="s">
        <v>1956</v>
      </c>
      <c r="J97" s="22">
        <f>'Hasil Peramalan Kurs Jual '!$C$6</f>
        <v>11514.65625</v>
      </c>
      <c r="K97" s="5">
        <f t="shared" si="1"/>
        <v>2.3343072342694633</v>
      </c>
    </row>
    <row r="98" spans="6:11" ht="15.6" x14ac:dyDescent="0.3">
      <c r="F98">
        <v>94</v>
      </c>
      <c r="G98" s="3">
        <v>41886</v>
      </c>
      <c r="H98" s="16">
        <v>11252</v>
      </c>
      <c r="I98" s="23" t="s">
        <v>1956</v>
      </c>
      <c r="J98" s="22">
        <f>'Hasil Peramalan Kurs Jual '!$C$6</f>
        <v>11514.65625</v>
      </c>
      <c r="K98" s="5">
        <f t="shared" si="1"/>
        <v>2.3343072342694633</v>
      </c>
    </row>
    <row r="99" spans="6:11" ht="15.6" x14ac:dyDescent="0.3">
      <c r="F99">
        <v>95</v>
      </c>
      <c r="G99" s="1" t="s">
        <v>82</v>
      </c>
      <c r="H99" s="16">
        <v>11285</v>
      </c>
      <c r="I99" s="23" t="s">
        <v>1956</v>
      </c>
      <c r="J99" s="22">
        <f>'Hasil Peramalan Kurs Jual '!$C$6</f>
        <v>11514.65625</v>
      </c>
      <c r="K99" s="5">
        <f t="shared" si="1"/>
        <v>2.0350575985821888</v>
      </c>
    </row>
    <row r="100" spans="6:11" ht="15.6" x14ac:dyDescent="0.3">
      <c r="F100">
        <v>96</v>
      </c>
      <c r="G100" s="1" t="s">
        <v>83</v>
      </c>
      <c r="H100" s="16">
        <v>11393</v>
      </c>
      <c r="I100" s="23" t="s">
        <v>1956</v>
      </c>
      <c r="J100" s="22">
        <f>'Hasil Peramalan Kurs Jual '!$C$6</f>
        <v>11514.65625</v>
      </c>
      <c r="K100" s="5">
        <f t="shared" si="1"/>
        <v>1.0678157640656545</v>
      </c>
    </row>
    <row r="101" spans="6:11" ht="15.6" x14ac:dyDescent="0.3">
      <c r="F101">
        <v>97</v>
      </c>
      <c r="G101" s="3">
        <v>41977</v>
      </c>
      <c r="H101" s="16">
        <v>11393</v>
      </c>
      <c r="I101" s="23" t="s">
        <v>1956</v>
      </c>
      <c r="J101" s="22">
        <f>'Hasil Peramalan Kurs Jual '!$C$6</f>
        <v>11514.65625</v>
      </c>
      <c r="K101" s="5">
        <f t="shared" si="1"/>
        <v>1.0678157640656545</v>
      </c>
    </row>
    <row r="102" spans="6:11" ht="15.6" x14ac:dyDescent="0.3">
      <c r="F102">
        <v>98</v>
      </c>
      <c r="G102" s="1" t="s">
        <v>84</v>
      </c>
      <c r="H102" s="16">
        <v>11393</v>
      </c>
      <c r="I102" s="23" t="s">
        <v>1956</v>
      </c>
      <c r="J102" s="22">
        <f>'Hasil Peramalan Kurs Jual '!$C$6</f>
        <v>11514.65625</v>
      </c>
      <c r="K102" s="5">
        <f t="shared" si="1"/>
        <v>1.0678157640656545</v>
      </c>
    </row>
    <row r="103" spans="6:11" ht="15.6" x14ac:dyDescent="0.3">
      <c r="F103">
        <v>99</v>
      </c>
      <c r="G103" s="1" t="s">
        <v>85</v>
      </c>
      <c r="H103" s="16">
        <v>11387</v>
      </c>
      <c r="I103" s="23" t="s">
        <v>1956</v>
      </c>
      <c r="J103" s="22">
        <f>'Hasil Peramalan Kurs Jual '!$C$6</f>
        <v>11514.65625</v>
      </c>
      <c r="K103" s="5">
        <f t="shared" si="1"/>
        <v>1.1210700799156934</v>
      </c>
    </row>
    <row r="104" spans="6:11" ht="15.6" x14ac:dyDescent="0.3">
      <c r="F104">
        <v>100</v>
      </c>
      <c r="G104" s="1" t="s">
        <v>86</v>
      </c>
      <c r="H104" s="16">
        <v>11377</v>
      </c>
      <c r="I104" s="23" t="s">
        <v>1956</v>
      </c>
      <c r="J104" s="22">
        <f>'Hasil Peramalan Kurs Jual '!$C$6</f>
        <v>11514.65625</v>
      </c>
      <c r="K104" s="5">
        <f t="shared" si="1"/>
        <v>1.2099520963347103</v>
      </c>
    </row>
    <row r="105" spans="6:11" ht="15.6" x14ac:dyDescent="0.3">
      <c r="F105">
        <v>101</v>
      </c>
      <c r="G105" s="1" t="s">
        <v>87</v>
      </c>
      <c r="H105" s="16">
        <v>11381</v>
      </c>
      <c r="I105" s="23" t="s">
        <v>1956</v>
      </c>
      <c r="J105" s="22">
        <f>'Hasil Peramalan Kurs Jual '!$C$6</f>
        <v>11514.65625</v>
      </c>
      <c r="K105" s="5">
        <f t="shared" si="1"/>
        <v>1.17438054652491</v>
      </c>
    </row>
    <row r="106" spans="6:11" ht="15.6" x14ac:dyDescent="0.3">
      <c r="F106">
        <v>102</v>
      </c>
      <c r="G106" s="1" t="s">
        <v>88</v>
      </c>
      <c r="H106" s="16">
        <v>11361</v>
      </c>
      <c r="I106" s="23" t="s">
        <v>1956</v>
      </c>
      <c r="J106" s="22">
        <f>'Hasil Peramalan Kurs Jual '!$C$6</f>
        <v>11514.65625</v>
      </c>
      <c r="K106" s="5">
        <f t="shared" si="1"/>
        <v>1.3524887773963559</v>
      </c>
    </row>
    <row r="107" spans="6:11" ht="15.6" x14ac:dyDescent="0.3">
      <c r="F107">
        <v>103</v>
      </c>
      <c r="G107" s="1" t="s">
        <v>89</v>
      </c>
      <c r="H107" s="16">
        <v>11361</v>
      </c>
      <c r="I107" s="23" t="s">
        <v>1956</v>
      </c>
      <c r="J107" s="22">
        <f>'Hasil Peramalan Kurs Jual '!$C$6</f>
        <v>11514.65625</v>
      </c>
      <c r="K107" s="5">
        <f t="shared" si="1"/>
        <v>1.3524887773963559</v>
      </c>
    </row>
    <row r="108" spans="6:11" ht="15.6" x14ac:dyDescent="0.3">
      <c r="F108">
        <v>104</v>
      </c>
      <c r="G108" s="1" t="s">
        <v>90</v>
      </c>
      <c r="H108" s="16">
        <v>11361</v>
      </c>
      <c r="I108" s="23" t="s">
        <v>1956</v>
      </c>
      <c r="J108" s="22">
        <f>'Hasil Peramalan Kurs Jual '!$C$6</f>
        <v>11514.65625</v>
      </c>
      <c r="K108" s="5">
        <f t="shared" si="1"/>
        <v>1.3524887773963559</v>
      </c>
    </row>
    <row r="109" spans="6:11" ht="15.6" x14ac:dyDescent="0.3">
      <c r="F109">
        <v>105</v>
      </c>
      <c r="G109" s="1" t="s">
        <v>91</v>
      </c>
      <c r="H109" s="16">
        <v>11361</v>
      </c>
      <c r="I109" s="23" t="s">
        <v>1956</v>
      </c>
      <c r="J109" s="22">
        <f>'Hasil Peramalan Kurs Jual '!$C$6</f>
        <v>11514.65625</v>
      </c>
      <c r="K109" s="5">
        <f t="shared" si="1"/>
        <v>1.3524887773963559</v>
      </c>
    </row>
    <row r="110" spans="6:11" ht="15.6" x14ac:dyDescent="0.3">
      <c r="F110">
        <v>106</v>
      </c>
      <c r="G110" s="1" t="s">
        <v>92</v>
      </c>
      <c r="H110" s="16">
        <v>11373</v>
      </c>
      <c r="I110" s="23" t="s">
        <v>1956</v>
      </c>
      <c r="J110" s="22">
        <f>'Hasil Peramalan Kurs Jual '!$C$6</f>
        <v>11514.65625</v>
      </c>
      <c r="K110" s="5">
        <f t="shared" si="1"/>
        <v>1.2455486678976522</v>
      </c>
    </row>
    <row r="111" spans="6:11" ht="15.6" x14ac:dyDescent="0.3">
      <c r="F111">
        <v>107</v>
      </c>
      <c r="G111" s="1" t="s">
        <v>93</v>
      </c>
      <c r="H111" s="16">
        <v>11429</v>
      </c>
      <c r="I111" s="23" t="s">
        <v>1956</v>
      </c>
      <c r="J111" s="22">
        <f>'Hasil Peramalan Kurs Jual '!$C$6</f>
        <v>11514.65625</v>
      </c>
      <c r="K111" s="5">
        <f t="shared" si="1"/>
        <v>0.74946408259690256</v>
      </c>
    </row>
    <row r="112" spans="6:11" ht="15.6" x14ac:dyDescent="0.3">
      <c r="F112">
        <v>108</v>
      </c>
      <c r="G112" s="1" t="s">
        <v>94</v>
      </c>
      <c r="H112" s="16">
        <v>11532</v>
      </c>
      <c r="I112" s="23" t="s">
        <v>1956</v>
      </c>
      <c r="J112" s="22">
        <f>'Hasil Peramalan Kurs Jual '!$C$6</f>
        <v>11514.65625</v>
      </c>
      <c r="K112" s="5">
        <f t="shared" si="1"/>
        <v>0.15039672216441208</v>
      </c>
    </row>
    <row r="113" spans="6:11" ht="15.6" x14ac:dyDescent="0.3">
      <c r="F113">
        <v>109</v>
      </c>
      <c r="G113" s="1" t="s">
        <v>95</v>
      </c>
      <c r="H113" s="16">
        <v>11550</v>
      </c>
      <c r="I113" s="23" t="s">
        <v>1957</v>
      </c>
      <c r="J113" s="22">
        <f>'Hasil Peramalan Kurs Jual '!$C$6</f>
        <v>11514.65625</v>
      </c>
      <c r="K113" s="5">
        <f t="shared" si="1"/>
        <v>0.3060064935064935</v>
      </c>
    </row>
    <row r="114" spans="6:11" ht="15.6" x14ac:dyDescent="0.3">
      <c r="F114">
        <v>110</v>
      </c>
      <c r="G114" s="1" t="s">
        <v>96</v>
      </c>
      <c r="H114" s="16">
        <v>11543</v>
      </c>
      <c r="I114" s="23" t="s">
        <v>1956</v>
      </c>
      <c r="J114" s="22">
        <f>'Hasil Peramalan Kurs Jual '!$C$7</f>
        <v>11821.997663551401</v>
      </c>
      <c r="K114" s="5">
        <f t="shared" si="1"/>
        <v>2.4170290526847547</v>
      </c>
    </row>
    <row r="115" spans="6:11" ht="15.6" x14ac:dyDescent="0.3">
      <c r="F115">
        <v>111</v>
      </c>
      <c r="G115" s="1" t="s">
        <v>97</v>
      </c>
      <c r="H115" s="16">
        <v>11543</v>
      </c>
      <c r="I115" s="23" t="s">
        <v>1956</v>
      </c>
      <c r="J115" s="22">
        <f>'Hasil Peramalan Kurs Jual '!$C$6</f>
        <v>11514.65625</v>
      </c>
      <c r="K115" s="5">
        <f t="shared" si="1"/>
        <v>0.24554925062808627</v>
      </c>
    </row>
    <row r="116" spans="6:11" ht="15.6" x14ac:dyDescent="0.3">
      <c r="F116">
        <v>112</v>
      </c>
      <c r="G116" s="1" t="s">
        <v>98</v>
      </c>
      <c r="H116" s="16">
        <v>11543</v>
      </c>
      <c r="I116" s="23" t="s">
        <v>1956</v>
      </c>
      <c r="J116" s="22">
        <f>'Hasil Peramalan Kurs Jual '!$C$6</f>
        <v>11514.65625</v>
      </c>
      <c r="K116" s="5">
        <f t="shared" si="1"/>
        <v>0.24554925062808627</v>
      </c>
    </row>
    <row r="117" spans="6:11" ht="15.6" x14ac:dyDescent="0.3">
      <c r="F117">
        <v>113</v>
      </c>
      <c r="G117" s="1" t="s">
        <v>99</v>
      </c>
      <c r="H117" s="16">
        <v>11510</v>
      </c>
      <c r="I117" s="23" t="s">
        <v>1956</v>
      </c>
      <c r="J117" s="22">
        <f>'Hasil Peramalan Kurs Jual '!$C$6</f>
        <v>11514.65625</v>
      </c>
      <c r="K117" s="5">
        <f t="shared" si="1"/>
        <v>4.0453953084274547E-2</v>
      </c>
    </row>
    <row r="118" spans="6:11" ht="15.6" x14ac:dyDescent="0.3">
      <c r="F118">
        <v>114</v>
      </c>
      <c r="G118" s="1" t="s">
        <v>100</v>
      </c>
      <c r="H118" s="16">
        <v>11531</v>
      </c>
      <c r="I118" s="23" t="s">
        <v>1956</v>
      </c>
      <c r="J118" s="22">
        <f>'Hasil Peramalan Kurs Jual '!$C$6</f>
        <v>11514.65625</v>
      </c>
      <c r="K118" s="5">
        <f t="shared" si="1"/>
        <v>0.14173749024369092</v>
      </c>
    </row>
    <row r="119" spans="6:11" ht="15.6" x14ac:dyDescent="0.3">
      <c r="F119">
        <v>115</v>
      </c>
      <c r="G119" s="1" t="s">
        <v>101</v>
      </c>
      <c r="H119" s="16">
        <v>11474</v>
      </c>
      <c r="I119" s="23" t="s">
        <v>1956</v>
      </c>
      <c r="J119" s="22">
        <f>'Hasil Peramalan Kurs Jual '!$C$6</f>
        <v>11514.65625</v>
      </c>
      <c r="K119" s="5">
        <f t="shared" si="1"/>
        <v>0.35433371099877986</v>
      </c>
    </row>
    <row r="120" spans="6:11" ht="15.6" x14ac:dyDescent="0.3">
      <c r="F120">
        <v>116</v>
      </c>
      <c r="G120" s="3">
        <v>41644</v>
      </c>
      <c r="H120" s="16">
        <v>11474</v>
      </c>
      <c r="I120" s="23" t="s">
        <v>1956</v>
      </c>
      <c r="J120" s="22">
        <f>'Hasil Peramalan Kurs Jual '!$C$6</f>
        <v>11514.65625</v>
      </c>
      <c r="K120" s="5">
        <f t="shared" si="1"/>
        <v>0.35433371099877986</v>
      </c>
    </row>
    <row r="121" spans="6:11" ht="15.6" x14ac:dyDescent="0.3">
      <c r="F121">
        <v>117</v>
      </c>
      <c r="G121" s="1" t="s">
        <v>102</v>
      </c>
      <c r="H121" s="16">
        <v>11479</v>
      </c>
      <c r="I121" s="23" t="s">
        <v>1956</v>
      </c>
      <c r="J121" s="22">
        <f>'Hasil Peramalan Kurs Jual '!$C$6</f>
        <v>11514.65625</v>
      </c>
      <c r="K121" s="5">
        <f t="shared" si="1"/>
        <v>0.31062156982315531</v>
      </c>
    </row>
    <row r="122" spans="6:11" ht="15.6" x14ac:dyDescent="0.3">
      <c r="F122">
        <v>118</v>
      </c>
      <c r="G122" s="3">
        <v>41703</v>
      </c>
      <c r="H122" s="16">
        <v>11479</v>
      </c>
      <c r="I122" s="23" t="s">
        <v>1956</v>
      </c>
      <c r="J122" s="22">
        <f>'Hasil Peramalan Kurs Jual '!$C$6</f>
        <v>11514.65625</v>
      </c>
      <c r="K122" s="5">
        <f t="shared" si="1"/>
        <v>0.31062156982315531</v>
      </c>
    </row>
    <row r="123" spans="6:11" ht="15.6" x14ac:dyDescent="0.3">
      <c r="F123">
        <v>119</v>
      </c>
      <c r="G123" s="3">
        <v>41734</v>
      </c>
      <c r="H123" s="16">
        <v>11479</v>
      </c>
      <c r="I123" s="23" t="s">
        <v>1956</v>
      </c>
      <c r="J123" s="22">
        <f>'Hasil Peramalan Kurs Jual '!$C$6</f>
        <v>11514.65625</v>
      </c>
      <c r="K123" s="5">
        <f t="shared" si="1"/>
        <v>0.31062156982315531</v>
      </c>
    </row>
    <row r="124" spans="6:11" ht="15.6" x14ac:dyDescent="0.3">
      <c r="F124">
        <v>120</v>
      </c>
      <c r="G124" s="1" t="s">
        <v>103</v>
      </c>
      <c r="H124" s="16">
        <v>11453</v>
      </c>
      <c r="I124" s="23" t="s">
        <v>1956</v>
      </c>
      <c r="J124" s="22">
        <f>'Hasil Peramalan Kurs Jual '!$C$6</f>
        <v>11514.65625</v>
      </c>
      <c r="K124" s="5">
        <f t="shared" si="1"/>
        <v>0.53834148258098313</v>
      </c>
    </row>
    <row r="125" spans="6:11" ht="15.6" x14ac:dyDescent="0.3">
      <c r="F125">
        <v>121</v>
      </c>
      <c r="G125" s="1" t="s">
        <v>104</v>
      </c>
      <c r="H125" s="16">
        <v>11453</v>
      </c>
      <c r="I125" s="23" t="s">
        <v>1956</v>
      </c>
      <c r="J125" s="22">
        <f>'Hasil Peramalan Kurs Jual '!$C$6</f>
        <v>11514.65625</v>
      </c>
      <c r="K125" s="5">
        <f t="shared" si="1"/>
        <v>0.53834148258098313</v>
      </c>
    </row>
    <row r="126" spans="6:11" ht="15.6" x14ac:dyDescent="0.3">
      <c r="F126">
        <v>122</v>
      </c>
      <c r="G126" s="1" t="s">
        <v>105</v>
      </c>
      <c r="H126" s="16">
        <v>11469</v>
      </c>
      <c r="I126" s="23" t="s">
        <v>1956</v>
      </c>
      <c r="J126" s="22">
        <f>'Hasil Peramalan Kurs Jual '!$C$6</f>
        <v>11514.65625</v>
      </c>
      <c r="K126" s="5">
        <f t="shared" si="1"/>
        <v>0.39808396547214231</v>
      </c>
    </row>
    <row r="127" spans="6:11" ht="15.6" x14ac:dyDescent="0.3">
      <c r="F127">
        <v>123</v>
      </c>
      <c r="G127" s="1" t="s">
        <v>106</v>
      </c>
      <c r="H127" s="16">
        <v>11566</v>
      </c>
      <c r="I127" s="23" t="s">
        <v>1957</v>
      </c>
      <c r="J127" s="22">
        <f>'Hasil Peramalan Kurs Jual '!$C$6</f>
        <v>11514.65625</v>
      </c>
      <c r="K127" s="5">
        <f t="shared" si="1"/>
        <v>0.44391967836762924</v>
      </c>
    </row>
    <row r="128" spans="6:11" ht="15.6" x14ac:dyDescent="0.3">
      <c r="F128">
        <v>124</v>
      </c>
      <c r="G128" s="1" t="s">
        <v>107</v>
      </c>
      <c r="H128" s="16">
        <v>11505</v>
      </c>
      <c r="I128" s="23" t="s">
        <v>1956</v>
      </c>
      <c r="J128" s="22">
        <f>'Hasil Peramalan Kurs Jual '!$C$7</f>
        <v>11821.997663551401</v>
      </c>
      <c r="K128" s="5">
        <f t="shared" si="1"/>
        <v>2.755303464158203</v>
      </c>
    </row>
    <row r="129" spans="6:11" ht="15.6" x14ac:dyDescent="0.3">
      <c r="F129">
        <v>125</v>
      </c>
      <c r="G129" s="3">
        <v>41917</v>
      </c>
      <c r="H129" s="16">
        <v>11505</v>
      </c>
      <c r="I129" s="23" t="s">
        <v>1956</v>
      </c>
      <c r="J129" s="22">
        <f>'Hasil Peramalan Kurs Jual '!$C$6</f>
        <v>11514.65625</v>
      </c>
      <c r="K129" s="5">
        <f t="shared" si="1"/>
        <v>8.3930899608865711E-2</v>
      </c>
    </row>
    <row r="130" spans="6:11" ht="15.6" x14ac:dyDescent="0.3">
      <c r="F130">
        <v>126</v>
      </c>
      <c r="G130" s="3">
        <v>41948</v>
      </c>
      <c r="H130" s="16">
        <v>11505</v>
      </c>
      <c r="I130" s="23" t="s">
        <v>1956</v>
      </c>
      <c r="J130" s="22">
        <f>'Hasil Peramalan Kurs Jual '!$C$6</f>
        <v>11514.65625</v>
      </c>
      <c r="K130" s="5">
        <f t="shared" si="1"/>
        <v>8.3930899608865711E-2</v>
      </c>
    </row>
    <row r="131" spans="6:11" ht="15.6" x14ac:dyDescent="0.3">
      <c r="F131">
        <v>127</v>
      </c>
      <c r="G131" s="1" t="s">
        <v>108</v>
      </c>
      <c r="H131" s="16">
        <v>11478</v>
      </c>
      <c r="I131" s="23" t="s">
        <v>1956</v>
      </c>
      <c r="J131" s="22">
        <f>'Hasil Peramalan Kurs Jual '!$C$6</f>
        <v>11514.65625</v>
      </c>
      <c r="K131" s="5">
        <f t="shared" si="1"/>
        <v>0.31936095138525877</v>
      </c>
    </row>
    <row r="132" spans="6:11" ht="15.6" x14ac:dyDescent="0.3">
      <c r="F132">
        <v>128</v>
      </c>
      <c r="G132" s="1" t="s">
        <v>109</v>
      </c>
      <c r="H132" s="16">
        <v>11467</v>
      </c>
      <c r="I132" s="23" t="s">
        <v>1956</v>
      </c>
      <c r="J132" s="22">
        <f>'Hasil Peramalan Kurs Jual '!$C$6</f>
        <v>11514.65625</v>
      </c>
      <c r="K132" s="5">
        <f t="shared" si="1"/>
        <v>0.41559475015261182</v>
      </c>
    </row>
    <row r="133" spans="6:11" ht="15.6" x14ac:dyDescent="0.3">
      <c r="F133">
        <v>129</v>
      </c>
      <c r="G133" s="1" t="s">
        <v>110</v>
      </c>
      <c r="H133" s="16">
        <v>11430</v>
      </c>
      <c r="I133" s="23" t="s">
        <v>1956</v>
      </c>
      <c r="J133" s="22">
        <f>'Hasil Peramalan Kurs Jual '!$C$6</f>
        <v>11514.65625</v>
      </c>
      <c r="K133" s="5">
        <f t="shared" si="1"/>
        <v>0.74064960629921262</v>
      </c>
    </row>
    <row r="134" spans="6:11" ht="15.6" x14ac:dyDescent="0.3">
      <c r="F134">
        <v>130</v>
      </c>
      <c r="G134" s="1" t="s">
        <v>111</v>
      </c>
      <c r="H134" s="16">
        <v>11430</v>
      </c>
      <c r="I134" s="23" t="s">
        <v>1956</v>
      </c>
      <c r="J134" s="22">
        <f>'Hasil Peramalan Kurs Jual '!$C$6</f>
        <v>11514.65625</v>
      </c>
      <c r="K134" s="5">
        <f t="shared" si="1"/>
        <v>0.74064960629921262</v>
      </c>
    </row>
    <row r="135" spans="6:11" ht="15.6" x14ac:dyDescent="0.3">
      <c r="F135">
        <v>131</v>
      </c>
      <c r="G135" s="1" t="s">
        <v>112</v>
      </c>
      <c r="H135" s="16">
        <v>11358</v>
      </c>
      <c r="I135" s="23" t="s">
        <v>1956</v>
      </c>
      <c r="J135" s="22">
        <f>'Hasil Peramalan Kurs Jual '!$C$6</f>
        <v>11514.65625</v>
      </c>
      <c r="K135" s="5">
        <f t="shared" ref="K135:K198" si="2">ABS((J135-H135)/H135)*100</f>
        <v>1.3792591125198099</v>
      </c>
    </row>
    <row r="136" spans="6:11" ht="15.6" x14ac:dyDescent="0.3">
      <c r="F136">
        <v>132</v>
      </c>
      <c r="G136" s="1" t="s">
        <v>113</v>
      </c>
      <c r="H136" s="16">
        <v>11358</v>
      </c>
      <c r="I136" s="23" t="s">
        <v>1956</v>
      </c>
      <c r="J136" s="22">
        <f>'Hasil Peramalan Kurs Jual '!$C$6</f>
        <v>11514.65625</v>
      </c>
      <c r="K136" s="5">
        <f t="shared" si="2"/>
        <v>1.3792591125198099</v>
      </c>
    </row>
    <row r="137" spans="6:11" ht="15.6" x14ac:dyDescent="0.3">
      <c r="F137">
        <v>133</v>
      </c>
      <c r="G137" s="1" t="s">
        <v>114</v>
      </c>
      <c r="H137" s="16">
        <v>11358</v>
      </c>
      <c r="I137" s="23" t="s">
        <v>1956</v>
      </c>
      <c r="J137" s="22">
        <f>'Hasil Peramalan Kurs Jual '!$C$6</f>
        <v>11514.65625</v>
      </c>
      <c r="K137" s="5">
        <f t="shared" si="2"/>
        <v>1.3792591125198099</v>
      </c>
    </row>
    <row r="138" spans="6:11" ht="15.6" x14ac:dyDescent="0.3">
      <c r="F138">
        <v>134</v>
      </c>
      <c r="G138" s="1" t="s">
        <v>115</v>
      </c>
      <c r="H138" s="16">
        <v>11294</v>
      </c>
      <c r="I138" s="23" t="s">
        <v>1956</v>
      </c>
      <c r="J138" s="22">
        <f>'Hasil Peramalan Kurs Jual '!$C$6</f>
        <v>11514.65625</v>
      </c>
      <c r="K138" s="5">
        <f t="shared" si="2"/>
        <v>1.953747565078803</v>
      </c>
    </row>
    <row r="139" spans="6:11" ht="15.6" x14ac:dyDescent="0.3">
      <c r="F139">
        <v>135</v>
      </c>
      <c r="G139" s="1" t="s">
        <v>116</v>
      </c>
      <c r="H139" s="16">
        <v>11384</v>
      </c>
      <c r="I139" s="23" t="s">
        <v>1956</v>
      </c>
      <c r="J139" s="22">
        <f>'Hasil Peramalan Kurs Jual '!$C$6</f>
        <v>11514.65625</v>
      </c>
      <c r="K139" s="5">
        <f t="shared" si="2"/>
        <v>1.147718288826423</v>
      </c>
    </row>
    <row r="140" spans="6:11" ht="15.6" x14ac:dyDescent="0.3">
      <c r="F140">
        <v>136</v>
      </c>
      <c r="G140" s="1" t="s">
        <v>117</v>
      </c>
      <c r="H140" s="16">
        <v>11449</v>
      </c>
      <c r="I140" s="23" t="s">
        <v>1956</v>
      </c>
      <c r="J140" s="22">
        <f>'Hasil Peramalan Kurs Jual '!$C$6</f>
        <v>11514.65625</v>
      </c>
      <c r="K140" s="5">
        <f t="shared" si="2"/>
        <v>0.57346711503188053</v>
      </c>
    </row>
    <row r="141" spans="6:11" ht="15.6" x14ac:dyDescent="0.3">
      <c r="F141">
        <v>137</v>
      </c>
      <c r="G141" s="1" t="s">
        <v>118</v>
      </c>
      <c r="H141" s="16">
        <v>11457</v>
      </c>
      <c r="I141" s="23" t="s">
        <v>1956</v>
      </c>
      <c r="J141" s="22">
        <f>'Hasil Peramalan Kurs Jual '!$C$6</f>
        <v>11514.65625</v>
      </c>
      <c r="K141" s="5">
        <f t="shared" si="2"/>
        <v>0.50324037706205815</v>
      </c>
    </row>
    <row r="142" spans="6:11" ht="15.6" x14ac:dyDescent="0.3">
      <c r="F142">
        <v>138</v>
      </c>
      <c r="G142" s="1" t="s">
        <v>119</v>
      </c>
      <c r="H142" s="16">
        <v>11502</v>
      </c>
      <c r="I142" s="23" t="s">
        <v>1956</v>
      </c>
      <c r="J142" s="22">
        <f>'Hasil Peramalan Kurs Jual '!$C$6</f>
        <v>11514.65625</v>
      </c>
      <c r="K142" s="5">
        <f t="shared" si="2"/>
        <v>0.11003521126760564</v>
      </c>
    </row>
    <row r="143" spans="6:11" ht="15.6" x14ac:dyDescent="0.3">
      <c r="F143">
        <v>139</v>
      </c>
      <c r="G143" s="1" t="s">
        <v>120</v>
      </c>
      <c r="H143" s="16">
        <v>11502</v>
      </c>
      <c r="I143" s="23" t="s">
        <v>1956</v>
      </c>
      <c r="J143" s="22">
        <f>'Hasil Peramalan Kurs Jual '!$C$6</f>
        <v>11514.65625</v>
      </c>
      <c r="K143" s="5">
        <f t="shared" si="2"/>
        <v>0.11003521126760564</v>
      </c>
    </row>
    <row r="144" spans="6:11" ht="15.6" x14ac:dyDescent="0.3">
      <c r="F144">
        <v>140</v>
      </c>
      <c r="G144" s="1" t="s">
        <v>121</v>
      </c>
      <c r="H144" s="16">
        <v>11502</v>
      </c>
      <c r="I144" s="23" t="s">
        <v>1956</v>
      </c>
      <c r="J144" s="22">
        <f>'Hasil Peramalan Kurs Jual '!$C$6</f>
        <v>11514.65625</v>
      </c>
      <c r="K144" s="5">
        <f t="shared" si="2"/>
        <v>0.11003521126760564</v>
      </c>
    </row>
    <row r="145" spans="6:11" ht="15.6" x14ac:dyDescent="0.3">
      <c r="F145">
        <v>141</v>
      </c>
      <c r="G145" s="1" t="s">
        <v>122</v>
      </c>
      <c r="H145" s="16">
        <v>11575</v>
      </c>
      <c r="I145" s="23" t="s">
        <v>1957</v>
      </c>
      <c r="J145" s="22">
        <f>'Hasil Peramalan Kurs Jual '!$C$6</f>
        <v>11514.65625</v>
      </c>
      <c r="K145" s="5">
        <f t="shared" si="2"/>
        <v>0.52132829373650103</v>
      </c>
    </row>
    <row r="146" spans="6:11" ht="15.6" x14ac:dyDescent="0.3">
      <c r="F146">
        <v>142</v>
      </c>
      <c r="G146" s="1" t="s">
        <v>123</v>
      </c>
      <c r="H146" s="16">
        <v>11575</v>
      </c>
      <c r="I146" s="23" t="s">
        <v>1957</v>
      </c>
      <c r="J146" s="22">
        <f>'Hasil Peramalan Kurs Jual '!$C$7</f>
        <v>11821.997663551401</v>
      </c>
      <c r="K146" s="5">
        <f t="shared" si="2"/>
        <v>2.1338891019559507</v>
      </c>
    </row>
    <row r="147" spans="6:11" ht="15.6" x14ac:dyDescent="0.3">
      <c r="F147">
        <v>143</v>
      </c>
      <c r="G147" s="1" t="s">
        <v>124</v>
      </c>
      <c r="H147" s="16">
        <v>11555</v>
      </c>
      <c r="I147" s="23" t="s">
        <v>1957</v>
      </c>
      <c r="J147" s="22">
        <f>'Hasil Peramalan Kurs Jual '!$C$7</f>
        <v>11821.997663551401</v>
      </c>
      <c r="K147" s="5">
        <f t="shared" si="2"/>
        <v>2.3106677936079731</v>
      </c>
    </row>
    <row r="148" spans="6:11" ht="15.6" x14ac:dyDescent="0.3">
      <c r="F148">
        <v>144</v>
      </c>
      <c r="G148" s="1" t="s">
        <v>125</v>
      </c>
      <c r="H148" s="16">
        <v>11555</v>
      </c>
      <c r="I148" s="23" t="s">
        <v>1957</v>
      </c>
      <c r="J148" s="22">
        <f>'Hasil Peramalan Kurs Jual '!$C$7</f>
        <v>11821.997663551401</v>
      </c>
      <c r="K148" s="5">
        <f t="shared" si="2"/>
        <v>2.3106677936079731</v>
      </c>
    </row>
    <row r="149" spans="6:11" ht="15.6" x14ac:dyDescent="0.3">
      <c r="F149">
        <v>145</v>
      </c>
      <c r="G149" s="1" t="s">
        <v>126</v>
      </c>
      <c r="H149" s="16">
        <v>11553</v>
      </c>
      <c r="I149" s="23" t="s">
        <v>1957</v>
      </c>
      <c r="J149" s="22">
        <f>'Hasil Peramalan Kurs Jual '!$C$7</f>
        <v>11821.997663551401</v>
      </c>
      <c r="K149" s="5">
        <f t="shared" si="2"/>
        <v>2.3283793261611812</v>
      </c>
    </row>
    <row r="150" spans="6:11" ht="15.6" x14ac:dyDescent="0.3">
      <c r="F150">
        <v>146</v>
      </c>
      <c r="G150" s="1" t="s">
        <v>127</v>
      </c>
      <c r="H150" s="16">
        <v>11553</v>
      </c>
      <c r="I150" s="23" t="s">
        <v>1957</v>
      </c>
      <c r="J150" s="22">
        <f>'Hasil Peramalan Kurs Jual '!$C$7</f>
        <v>11821.997663551401</v>
      </c>
      <c r="K150" s="5">
        <f t="shared" si="2"/>
        <v>2.3283793261611812</v>
      </c>
    </row>
    <row r="151" spans="6:11" ht="15.6" x14ac:dyDescent="0.3">
      <c r="F151">
        <v>147</v>
      </c>
      <c r="G151" s="3">
        <v>41645</v>
      </c>
      <c r="H151" s="16">
        <v>11553</v>
      </c>
      <c r="I151" s="23" t="s">
        <v>1957</v>
      </c>
      <c r="J151" s="22">
        <f>'Hasil Peramalan Kurs Jual '!$C$7</f>
        <v>11821.997663551401</v>
      </c>
      <c r="K151" s="5">
        <f t="shared" si="2"/>
        <v>2.3283793261611812</v>
      </c>
    </row>
    <row r="152" spans="6:11" ht="15.6" x14ac:dyDescent="0.3">
      <c r="F152">
        <v>148</v>
      </c>
      <c r="G152" s="1" t="s">
        <v>128</v>
      </c>
      <c r="H152" s="16">
        <v>11681</v>
      </c>
      <c r="I152" s="23" t="s">
        <v>1957</v>
      </c>
      <c r="J152" s="22">
        <f>'Hasil Peramalan Kurs Jual '!$C$7</f>
        <v>11821.997663551401</v>
      </c>
      <c r="K152" s="5">
        <f t="shared" si="2"/>
        <v>1.2070684320811682</v>
      </c>
    </row>
    <row r="153" spans="6:11" ht="15.6" x14ac:dyDescent="0.3">
      <c r="F153">
        <v>149</v>
      </c>
      <c r="G153" s="1" t="s">
        <v>129</v>
      </c>
      <c r="H153" s="16">
        <v>11747</v>
      </c>
      <c r="I153" s="23" t="s">
        <v>1957</v>
      </c>
      <c r="J153" s="22">
        <f>'Hasil Peramalan Kurs Jual '!$C$7</f>
        <v>11821.997663551401</v>
      </c>
      <c r="K153" s="5">
        <f t="shared" si="2"/>
        <v>0.63844099388270426</v>
      </c>
    </row>
    <row r="154" spans="6:11" ht="15.6" x14ac:dyDescent="0.3">
      <c r="F154">
        <v>150</v>
      </c>
      <c r="G154" s="1" t="s">
        <v>130</v>
      </c>
      <c r="H154" s="16">
        <v>11751</v>
      </c>
      <c r="I154" s="23" t="s">
        <v>1957</v>
      </c>
      <c r="J154" s="22">
        <f>'Hasil Peramalan Kurs Jual '!$C$7</f>
        <v>11821.997663551401</v>
      </c>
      <c r="K154" s="5">
        <f t="shared" si="2"/>
        <v>0.60418401456387771</v>
      </c>
    </row>
    <row r="155" spans="6:11" ht="15.6" x14ac:dyDescent="0.3">
      <c r="F155">
        <v>151</v>
      </c>
      <c r="G155" s="1" t="s">
        <v>131</v>
      </c>
      <c r="H155" s="16">
        <v>11815</v>
      </c>
      <c r="I155" s="23" t="s">
        <v>1957</v>
      </c>
      <c r="J155" s="22">
        <f>'Hasil Peramalan Kurs Jual '!$C$7</f>
        <v>11821.997663551401</v>
      </c>
      <c r="K155" s="5">
        <f t="shared" si="2"/>
        <v>5.9226944997048447E-2</v>
      </c>
    </row>
    <row r="156" spans="6:11" ht="15.6" x14ac:dyDescent="0.3">
      <c r="F156">
        <v>152</v>
      </c>
      <c r="G156" s="1" t="s">
        <v>132</v>
      </c>
      <c r="H156" s="16">
        <v>11764</v>
      </c>
      <c r="I156" s="23" t="s">
        <v>1957</v>
      </c>
      <c r="J156" s="22">
        <f>'Hasil Peramalan Kurs Jual '!$C$7</f>
        <v>11821.997663551401</v>
      </c>
      <c r="K156" s="5">
        <f t="shared" si="2"/>
        <v>0.49300972077015709</v>
      </c>
    </row>
    <row r="157" spans="6:11" ht="15.6" x14ac:dyDescent="0.3">
      <c r="F157">
        <v>153</v>
      </c>
      <c r="G157" s="3">
        <v>41826</v>
      </c>
      <c r="H157" s="16">
        <v>11764</v>
      </c>
      <c r="I157" s="23" t="s">
        <v>1957</v>
      </c>
      <c r="J157" s="22">
        <f>'Hasil Peramalan Kurs Jual '!$C$7</f>
        <v>11821.997663551401</v>
      </c>
      <c r="K157" s="5">
        <f t="shared" si="2"/>
        <v>0.49300972077015709</v>
      </c>
    </row>
    <row r="158" spans="6:11" ht="15.6" x14ac:dyDescent="0.3">
      <c r="F158">
        <v>154</v>
      </c>
      <c r="G158" s="3">
        <v>41857</v>
      </c>
      <c r="H158" s="16">
        <v>11764</v>
      </c>
      <c r="I158" s="23" t="s">
        <v>1957</v>
      </c>
      <c r="J158" s="22">
        <f>'Hasil Peramalan Kurs Jual '!$C$7</f>
        <v>11821.997663551401</v>
      </c>
      <c r="K158" s="5">
        <f t="shared" si="2"/>
        <v>0.49300972077015709</v>
      </c>
    </row>
    <row r="159" spans="6:11" ht="15.6" x14ac:dyDescent="0.3">
      <c r="F159">
        <v>155</v>
      </c>
      <c r="G159" s="1" t="s">
        <v>133</v>
      </c>
      <c r="H159" s="16">
        <v>11731</v>
      </c>
      <c r="I159" s="23" t="s">
        <v>1957</v>
      </c>
      <c r="J159" s="22">
        <f>'Hasil Peramalan Kurs Jual '!$C$7</f>
        <v>11821.997663551401</v>
      </c>
      <c r="K159" s="5">
        <f t="shared" si="2"/>
        <v>0.77570252792942862</v>
      </c>
    </row>
    <row r="160" spans="6:11" ht="15.6" x14ac:dyDescent="0.3">
      <c r="F160">
        <v>156</v>
      </c>
      <c r="G160" s="1" t="s">
        <v>134</v>
      </c>
      <c r="H160" s="16">
        <v>11747</v>
      </c>
      <c r="I160" s="23" t="s">
        <v>1957</v>
      </c>
      <c r="J160" s="22">
        <f>'Hasil Peramalan Kurs Jual '!$C$7</f>
        <v>11821.997663551401</v>
      </c>
      <c r="K160" s="5">
        <f t="shared" si="2"/>
        <v>0.63844099388270426</v>
      </c>
    </row>
    <row r="161" spans="6:11" ht="15.6" x14ac:dyDescent="0.3">
      <c r="F161">
        <v>157</v>
      </c>
      <c r="G161" s="1" t="s">
        <v>135</v>
      </c>
      <c r="H161" s="16">
        <v>11744</v>
      </c>
      <c r="I161" s="23" t="s">
        <v>1957</v>
      </c>
      <c r="J161" s="22">
        <f>'Hasil Peramalan Kurs Jual '!$C$7</f>
        <v>11821.997663551401</v>
      </c>
      <c r="K161" s="5">
        <f t="shared" si="2"/>
        <v>0.6641490425017138</v>
      </c>
    </row>
    <row r="162" spans="6:11" ht="15.6" x14ac:dyDescent="0.3">
      <c r="F162">
        <v>158</v>
      </c>
      <c r="G162" s="1" t="s">
        <v>136</v>
      </c>
      <c r="H162" s="16">
        <v>11754</v>
      </c>
      <c r="I162" s="23" t="s">
        <v>1957</v>
      </c>
      <c r="J162" s="22">
        <f>'Hasil Peramalan Kurs Jual '!$C$7</f>
        <v>11821.997663551401</v>
      </c>
      <c r="K162" s="5">
        <f t="shared" si="2"/>
        <v>0.5785065811757808</v>
      </c>
    </row>
    <row r="163" spans="6:11" ht="15.6" x14ac:dyDescent="0.3">
      <c r="F163">
        <v>159</v>
      </c>
      <c r="G163" s="1" t="s">
        <v>137</v>
      </c>
      <c r="H163" s="16">
        <v>11722</v>
      </c>
      <c r="I163" s="23" t="s">
        <v>1957</v>
      </c>
      <c r="J163" s="22">
        <f>'Hasil Peramalan Kurs Jual '!$C$7</f>
        <v>11821.997663551401</v>
      </c>
      <c r="K163" s="5">
        <f t="shared" si="2"/>
        <v>0.85307680900359384</v>
      </c>
    </row>
    <row r="164" spans="6:11" ht="15.6" x14ac:dyDescent="0.3">
      <c r="F164">
        <v>160</v>
      </c>
      <c r="G164" s="1" t="s">
        <v>138</v>
      </c>
      <c r="H164" s="16">
        <v>11722</v>
      </c>
      <c r="I164" s="23" t="s">
        <v>1957</v>
      </c>
      <c r="J164" s="22">
        <f>'Hasil Peramalan Kurs Jual '!$C$7</f>
        <v>11821.997663551401</v>
      </c>
      <c r="K164" s="5">
        <f t="shared" si="2"/>
        <v>0.85307680900359384</v>
      </c>
    </row>
    <row r="165" spans="6:11" ht="15.6" x14ac:dyDescent="0.3">
      <c r="F165">
        <v>161</v>
      </c>
      <c r="G165" s="1" t="s">
        <v>139</v>
      </c>
      <c r="H165" s="16">
        <v>11722</v>
      </c>
      <c r="I165" s="23" t="s">
        <v>1957</v>
      </c>
      <c r="J165" s="22">
        <f>'Hasil Peramalan Kurs Jual '!$C$7</f>
        <v>11821.997663551401</v>
      </c>
      <c r="K165" s="5">
        <f t="shared" si="2"/>
        <v>0.85307680900359384</v>
      </c>
    </row>
    <row r="166" spans="6:11" ht="15.6" x14ac:dyDescent="0.3">
      <c r="F166">
        <v>162</v>
      </c>
      <c r="G166" s="1" t="s">
        <v>140</v>
      </c>
      <c r="H166" s="16">
        <v>11755</v>
      </c>
      <c r="I166" s="23" t="s">
        <v>1957</v>
      </c>
      <c r="J166" s="22">
        <f>'Hasil Peramalan Kurs Jual '!$C$7</f>
        <v>11821.997663551401</v>
      </c>
      <c r="K166" s="5">
        <f t="shared" si="2"/>
        <v>0.56995034922502141</v>
      </c>
    </row>
    <row r="167" spans="6:11" ht="15.6" x14ac:dyDescent="0.3">
      <c r="F167">
        <v>163</v>
      </c>
      <c r="G167" s="1" t="s">
        <v>141</v>
      </c>
      <c r="H167" s="16">
        <v>11804</v>
      </c>
      <c r="I167" s="23" t="s">
        <v>1957</v>
      </c>
      <c r="J167" s="22">
        <f>'Hasil Peramalan Kurs Jual '!$C$7</f>
        <v>11821.997663551401</v>
      </c>
      <c r="K167" s="5">
        <f t="shared" si="2"/>
        <v>0.15247088742291828</v>
      </c>
    </row>
    <row r="168" spans="6:11" ht="15.6" x14ac:dyDescent="0.3">
      <c r="F168">
        <v>164</v>
      </c>
      <c r="G168" s="1" t="s">
        <v>142</v>
      </c>
      <c r="H168" s="16">
        <v>11918</v>
      </c>
      <c r="I168" s="23" t="s">
        <v>1958</v>
      </c>
      <c r="J168" s="22">
        <f>'Hasil Peramalan Kurs Jual '!$C$7</f>
        <v>11821.997663551401</v>
      </c>
      <c r="K168" s="5">
        <f t="shared" si="2"/>
        <v>0.80552388360965543</v>
      </c>
    </row>
    <row r="169" spans="6:11" ht="15.6" x14ac:dyDescent="0.3">
      <c r="F169">
        <v>165</v>
      </c>
      <c r="G169" s="1" t="s">
        <v>143</v>
      </c>
      <c r="H169" s="16">
        <v>11856</v>
      </c>
      <c r="I169" s="23" t="s">
        <v>1957</v>
      </c>
      <c r="J16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69" s="5">
        <f t="shared" si="2"/>
        <v>1.5063582322958438</v>
      </c>
    </row>
    <row r="170" spans="6:11" ht="15.6" x14ac:dyDescent="0.3">
      <c r="F170">
        <v>166</v>
      </c>
      <c r="G170" s="1" t="s">
        <v>144</v>
      </c>
      <c r="H170" s="16">
        <v>11907</v>
      </c>
      <c r="I170" s="23" t="s">
        <v>1958</v>
      </c>
      <c r="J170" s="22">
        <f>'Hasil Peramalan Kurs Jual '!$C$7</f>
        <v>11821.997663551401</v>
      </c>
      <c r="K170" s="5">
        <f t="shared" si="2"/>
        <v>0.7138854157100758</v>
      </c>
    </row>
    <row r="171" spans="6:11" ht="15.6" x14ac:dyDescent="0.3">
      <c r="F171">
        <v>167</v>
      </c>
      <c r="G171" s="1" t="s">
        <v>145</v>
      </c>
      <c r="H171" s="16">
        <v>11907</v>
      </c>
      <c r="I171" s="23" t="s">
        <v>1958</v>
      </c>
      <c r="J17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1" s="5">
        <f t="shared" si="2"/>
        <v>1.0715867306709939</v>
      </c>
    </row>
    <row r="172" spans="6:11" ht="15.6" x14ac:dyDescent="0.3">
      <c r="F172">
        <v>168</v>
      </c>
      <c r="G172" s="1" t="s">
        <v>146</v>
      </c>
      <c r="H172" s="16">
        <v>11907</v>
      </c>
      <c r="I172" s="23" t="s">
        <v>1958</v>
      </c>
      <c r="J17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2" s="5">
        <f t="shared" si="2"/>
        <v>1.0715867306709939</v>
      </c>
    </row>
    <row r="173" spans="6:11" ht="15.6" x14ac:dyDescent="0.3">
      <c r="F173">
        <v>169</v>
      </c>
      <c r="G173" s="1" t="s">
        <v>147</v>
      </c>
      <c r="H173" s="16">
        <v>11911</v>
      </c>
      <c r="I173" s="23" t="s">
        <v>1958</v>
      </c>
      <c r="J17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3" s="5">
        <f t="shared" si="2"/>
        <v>1.0376444632776027</v>
      </c>
    </row>
    <row r="174" spans="6:11" ht="15.6" x14ac:dyDescent="0.3">
      <c r="F174">
        <v>170</v>
      </c>
      <c r="G174" s="1" t="s">
        <v>148</v>
      </c>
      <c r="H174" s="16">
        <v>11940</v>
      </c>
      <c r="I174" s="23" t="s">
        <v>1958</v>
      </c>
      <c r="J17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4" s="5">
        <f t="shared" si="2"/>
        <v>0.79224314925456663</v>
      </c>
    </row>
    <row r="175" spans="6:11" ht="15.6" x14ac:dyDescent="0.3">
      <c r="F175">
        <v>171</v>
      </c>
      <c r="G175" s="1" t="s">
        <v>149</v>
      </c>
      <c r="H175" s="16">
        <v>11967</v>
      </c>
      <c r="I175" s="23" t="s">
        <v>1958</v>
      </c>
      <c r="J17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5" s="5">
        <f t="shared" si="2"/>
        <v>0.56483523039187133</v>
      </c>
    </row>
    <row r="176" spans="6:11" ht="15.6" x14ac:dyDescent="0.3">
      <c r="F176">
        <v>172</v>
      </c>
      <c r="G176" s="1" t="s">
        <v>150</v>
      </c>
      <c r="H176" s="16">
        <v>12031</v>
      </c>
      <c r="I176" s="23" t="s">
        <v>1958</v>
      </c>
      <c r="J17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6" s="5">
        <f t="shared" si="2"/>
        <v>2.9871432308164331E-2</v>
      </c>
    </row>
    <row r="177" spans="6:11" ht="15.6" x14ac:dyDescent="0.3">
      <c r="F177">
        <v>173</v>
      </c>
      <c r="G177" s="1" t="s">
        <v>151</v>
      </c>
      <c r="H177" s="16">
        <v>12042</v>
      </c>
      <c r="I177" s="23" t="s">
        <v>1958</v>
      </c>
      <c r="J17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7" s="5">
        <f t="shared" si="2"/>
        <v>6.1502806668366952E-2</v>
      </c>
    </row>
    <row r="178" spans="6:11" ht="15.6" x14ac:dyDescent="0.3">
      <c r="F178">
        <v>174</v>
      </c>
      <c r="G178" s="1" t="s">
        <v>152</v>
      </c>
      <c r="H178" s="16">
        <v>12042</v>
      </c>
      <c r="I178" s="23" t="s">
        <v>1958</v>
      </c>
      <c r="J17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8" s="5">
        <f t="shared" si="2"/>
        <v>6.1502806668366952E-2</v>
      </c>
    </row>
    <row r="179" spans="6:11" ht="15.6" x14ac:dyDescent="0.3">
      <c r="F179">
        <v>175</v>
      </c>
      <c r="G179" s="1" t="s">
        <v>153</v>
      </c>
      <c r="H179" s="16">
        <v>12042</v>
      </c>
      <c r="I179" s="23" t="s">
        <v>1958</v>
      </c>
      <c r="J17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79" s="5">
        <f t="shared" si="2"/>
        <v>6.1502806668366952E-2</v>
      </c>
    </row>
    <row r="180" spans="6:11" ht="15.6" x14ac:dyDescent="0.3">
      <c r="F180">
        <v>176</v>
      </c>
      <c r="G180" s="1" t="s">
        <v>154</v>
      </c>
      <c r="H180" s="16">
        <v>11909</v>
      </c>
      <c r="I180" s="23" t="s">
        <v>1958</v>
      </c>
      <c r="J18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80" s="5">
        <f t="shared" si="2"/>
        <v>1.0546127468384856</v>
      </c>
    </row>
    <row r="181" spans="6:11" ht="15.6" x14ac:dyDescent="0.3">
      <c r="F181">
        <v>177</v>
      </c>
      <c r="G181" s="1" t="s">
        <v>155</v>
      </c>
      <c r="H181" s="16">
        <v>11739</v>
      </c>
      <c r="I181" s="23" t="s">
        <v>1957</v>
      </c>
      <c r="J18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81" s="5">
        <f t="shared" si="2"/>
        <v>2.5180495103585931</v>
      </c>
    </row>
    <row r="182" spans="6:11" ht="15.6" x14ac:dyDescent="0.3">
      <c r="F182">
        <v>178</v>
      </c>
      <c r="G182" s="1" t="s">
        <v>156</v>
      </c>
      <c r="H182" s="16">
        <v>11795</v>
      </c>
      <c r="I182" s="23" t="s">
        <v>1957</v>
      </c>
      <c r="J182" s="22">
        <f>'Hasil Peramalan Kurs Jual '!$C$7</f>
        <v>11821.997663551401</v>
      </c>
      <c r="K182" s="5">
        <f t="shared" si="2"/>
        <v>0.22889074651463565</v>
      </c>
    </row>
    <row r="183" spans="6:11" ht="15.6" x14ac:dyDescent="0.3">
      <c r="F183">
        <v>179</v>
      </c>
      <c r="G183" s="1" t="s">
        <v>157</v>
      </c>
      <c r="H183" s="16">
        <v>11903</v>
      </c>
      <c r="I183" s="23" t="s">
        <v>1958</v>
      </c>
      <c r="J183" s="22">
        <f>'Hasil Peramalan Kurs Jual '!$C$7</f>
        <v>11821.997663551401</v>
      </c>
      <c r="K183" s="5">
        <f t="shared" si="2"/>
        <v>0.68052034317901988</v>
      </c>
    </row>
    <row r="184" spans="6:11" ht="15.6" x14ac:dyDescent="0.3">
      <c r="F184">
        <v>180</v>
      </c>
      <c r="G184" s="1" t="s">
        <v>158</v>
      </c>
      <c r="H184" s="16">
        <v>11828</v>
      </c>
      <c r="I184" s="23" t="s">
        <v>1957</v>
      </c>
      <c r="J18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184" s="5">
        <f t="shared" si="2"/>
        <v>1.7466505919935345</v>
      </c>
    </row>
    <row r="185" spans="6:11" ht="15.6" x14ac:dyDescent="0.3">
      <c r="F185">
        <v>181</v>
      </c>
      <c r="G185" s="3">
        <v>41766</v>
      </c>
      <c r="H185" s="16">
        <v>11828</v>
      </c>
      <c r="I185" s="23" t="s">
        <v>1957</v>
      </c>
      <c r="J185" s="22">
        <f>'Hasil Peramalan Kurs Jual '!$C$7</f>
        <v>11821.997663551401</v>
      </c>
      <c r="K185" s="5">
        <f t="shared" si="2"/>
        <v>5.0746841804182673E-2</v>
      </c>
    </row>
    <row r="186" spans="6:11" ht="15.6" x14ac:dyDescent="0.3">
      <c r="F186">
        <v>182</v>
      </c>
      <c r="G186" s="3">
        <v>41797</v>
      </c>
      <c r="H186" s="16">
        <v>11828</v>
      </c>
      <c r="I186" s="23" t="s">
        <v>1957</v>
      </c>
      <c r="J186" s="22">
        <f>'Hasil Peramalan Kurs Jual '!$C$7</f>
        <v>11821.997663551401</v>
      </c>
      <c r="K186" s="5">
        <f t="shared" si="2"/>
        <v>5.0746841804182673E-2</v>
      </c>
    </row>
    <row r="187" spans="6:11" ht="15.6" x14ac:dyDescent="0.3">
      <c r="F187">
        <v>183</v>
      </c>
      <c r="G187" s="1" t="s">
        <v>159</v>
      </c>
      <c r="H187" s="16">
        <v>11728</v>
      </c>
      <c r="I187" s="23" t="s">
        <v>1957</v>
      </c>
      <c r="J187" s="22">
        <f>'Hasil Peramalan Kurs Jual '!$C$7</f>
        <v>11821.997663551401</v>
      </c>
      <c r="K187" s="5">
        <f t="shared" si="2"/>
        <v>0.80148076015860581</v>
      </c>
    </row>
    <row r="188" spans="6:11" ht="15.6" x14ac:dyDescent="0.3">
      <c r="F188">
        <v>184</v>
      </c>
      <c r="G188" s="1" t="s">
        <v>160</v>
      </c>
      <c r="H188" s="16">
        <v>11637</v>
      </c>
      <c r="I188" s="23" t="s">
        <v>1957</v>
      </c>
      <c r="J188" s="22">
        <f>'Hasil Peramalan Kurs Jual '!$C$7</f>
        <v>11821.997663551401</v>
      </c>
      <c r="K188" s="5">
        <f t="shared" si="2"/>
        <v>1.5897367324173006</v>
      </c>
    </row>
    <row r="189" spans="6:11" ht="15.6" x14ac:dyDescent="0.3">
      <c r="F189">
        <v>185</v>
      </c>
      <c r="G189" s="3">
        <v>41889</v>
      </c>
      <c r="H189" s="16">
        <v>11637</v>
      </c>
      <c r="I189" s="23" t="s">
        <v>1957</v>
      </c>
      <c r="J189" s="22">
        <f>'Hasil Peramalan Kurs Jual '!$C$7</f>
        <v>11821.997663551401</v>
      </c>
      <c r="K189" s="5">
        <f t="shared" si="2"/>
        <v>1.5897367324173006</v>
      </c>
    </row>
    <row r="190" spans="6:11" ht="15.6" x14ac:dyDescent="0.3">
      <c r="F190">
        <v>186</v>
      </c>
      <c r="G190" s="1" t="s">
        <v>161</v>
      </c>
      <c r="H190" s="16">
        <v>11491</v>
      </c>
      <c r="I190" s="23" t="s">
        <v>1956</v>
      </c>
      <c r="J190" s="22">
        <f>'Hasil Peramalan Kurs Jual '!$C$7</f>
        <v>11821.997663551401</v>
      </c>
      <c r="K190" s="5">
        <f t="shared" si="2"/>
        <v>2.8804948529405729</v>
      </c>
    </row>
    <row r="191" spans="6:11" ht="15.6" x14ac:dyDescent="0.3">
      <c r="F191">
        <v>187</v>
      </c>
      <c r="G191" s="1" t="s">
        <v>162</v>
      </c>
      <c r="H191" s="16">
        <v>11569</v>
      </c>
      <c r="I191" s="23" t="s">
        <v>1957</v>
      </c>
      <c r="J191" s="22">
        <f>'Hasil Peramalan Kurs Jual '!$C$6</f>
        <v>11514.65625</v>
      </c>
      <c r="K191" s="5">
        <f t="shared" si="2"/>
        <v>0.46973593223269083</v>
      </c>
    </row>
    <row r="192" spans="6:11" ht="15.6" x14ac:dyDescent="0.3">
      <c r="F192">
        <v>188</v>
      </c>
      <c r="G192" s="3">
        <v>41980</v>
      </c>
      <c r="H192" s="16">
        <v>11569</v>
      </c>
      <c r="I192" s="23" t="s">
        <v>1957</v>
      </c>
      <c r="J192" s="22">
        <f>'Hasil Peramalan Kurs Jual '!$C$7</f>
        <v>11821.997663551401</v>
      </c>
      <c r="K192" s="5">
        <f t="shared" si="2"/>
        <v>2.1868585318644764</v>
      </c>
    </row>
    <row r="193" spans="6:11" ht="15.6" x14ac:dyDescent="0.3">
      <c r="F193">
        <v>189</v>
      </c>
      <c r="G193" s="3" t="s">
        <v>163</v>
      </c>
      <c r="H193" s="16">
        <v>11569</v>
      </c>
      <c r="I193" s="23" t="s">
        <v>1957</v>
      </c>
      <c r="J193" s="22">
        <f>'Hasil Peramalan Kurs Jual '!$C$7</f>
        <v>11821.997663551401</v>
      </c>
      <c r="K193" s="5">
        <f t="shared" si="2"/>
        <v>2.1868585318644764</v>
      </c>
    </row>
    <row r="194" spans="6:11" ht="15.6" x14ac:dyDescent="0.3">
      <c r="F194">
        <v>190</v>
      </c>
      <c r="G194" s="1" t="s">
        <v>164</v>
      </c>
      <c r="H194" s="16">
        <v>11569</v>
      </c>
      <c r="I194" s="23" t="s">
        <v>1957</v>
      </c>
      <c r="J194" s="22">
        <f>'Hasil Peramalan Kurs Jual '!$C$7</f>
        <v>11821.997663551401</v>
      </c>
      <c r="K194" s="5">
        <f t="shared" si="2"/>
        <v>2.1868585318644764</v>
      </c>
    </row>
    <row r="195" spans="6:11" ht="15.6" x14ac:dyDescent="0.3">
      <c r="F195">
        <v>191</v>
      </c>
      <c r="G195" s="1" t="s">
        <v>165</v>
      </c>
      <c r="H195" s="16">
        <v>11650</v>
      </c>
      <c r="I195" s="23" t="s">
        <v>1957</v>
      </c>
      <c r="J195" s="22">
        <f>'Hasil Peramalan Kurs Jual '!$C$7</f>
        <v>11821.997663551401</v>
      </c>
      <c r="K195" s="5">
        <f t="shared" si="2"/>
        <v>1.4763747944326289</v>
      </c>
    </row>
    <row r="196" spans="6:11" ht="15.6" x14ac:dyDescent="0.3">
      <c r="F196">
        <v>192</v>
      </c>
      <c r="G196" s="1" t="s">
        <v>166</v>
      </c>
      <c r="H196" s="16">
        <v>11746</v>
      </c>
      <c r="I196" s="23" t="s">
        <v>1957</v>
      </c>
      <c r="J196" s="22">
        <f>'Hasil Peramalan Kurs Jual '!$C$7</f>
        <v>11821.997663551401</v>
      </c>
      <c r="K196" s="5">
        <f t="shared" si="2"/>
        <v>0.64700888431296844</v>
      </c>
    </row>
    <row r="197" spans="6:11" ht="15.6" x14ac:dyDescent="0.3">
      <c r="F197">
        <v>193</v>
      </c>
      <c r="G197" s="1" t="s">
        <v>167</v>
      </c>
      <c r="H197" s="16">
        <v>11610</v>
      </c>
      <c r="I197" s="23" t="s">
        <v>1957</v>
      </c>
      <c r="J197" s="22">
        <f>'Hasil Peramalan Kurs Jual '!$C$7</f>
        <v>11821.997663551401</v>
      </c>
      <c r="K197" s="5">
        <f t="shared" si="2"/>
        <v>1.8259919341205966</v>
      </c>
    </row>
    <row r="198" spans="6:11" ht="15.6" x14ac:dyDescent="0.3">
      <c r="F198">
        <v>194</v>
      </c>
      <c r="G198" s="1" t="s">
        <v>168</v>
      </c>
      <c r="H198" s="16">
        <v>11647</v>
      </c>
      <c r="I198" s="23" t="s">
        <v>1957</v>
      </c>
      <c r="J198" s="22">
        <f>'Hasil Peramalan Kurs Jual '!$C$7</f>
        <v>11821.997663551401</v>
      </c>
      <c r="K198" s="5">
        <f t="shared" si="2"/>
        <v>1.5025127805563774</v>
      </c>
    </row>
    <row r="199" spans="6:11" ht="15.6" x14ac:dyDescent="0.3">
      <c r="F199">
        <v>195</v>
      </c>
      <c r="G199" s="1" t="s">
        <v>169</v>
      </c>
      <c r="H199" s="16">
        <v>11647</v>
      </c>
      <c r="I199" s="23" t="s">
        <v>1957</v>
      </c>
      <c r="J199" s="22">
        <f>'Hasil Peramalan Kurs Jual '!$C$7</f>
        <v>11821.997663551401</v>
      </c>
      <c r="K199" s="5">
        <f t="shared" ref="K199:K262" si="3">ABS((J199-H199)/H199)*100</f>
        <v>1.5025127805563774</v>
      </c>
    </row>
    <row r="200" spans="6:11" ht="15.6" x14ac:dyDescent="0.3">
      <c r="F200">
        <v>196</v>
      </c>
      <c r="G200" s="1" t="s">
        <v>170</v>
      </c>
      <c r="H200" s="16">
        <v>11647</v>
      </c>
      <c r="I200" s="23" t="s">
        <v>1957</v>
      </c>
      <c r="J200" s="22">
        <f>'Hasil Peramalan Kurs Jual '!$C$7</f>
        <v>11821.997663551401</v>
      </c>
      <c r="K200" s="5">
        <f t="shared" si="3"/>
        <v>1.5025127805563774</v>
      </c>
    </row>
    <row r="201" spans="6:11" ht="15.6" x14ac:dyDescent="0.3">
      <c r="F201">
        <v>197</v>
      </c>
      <c r="G201" s="1" t="s">
        <v>171</v>
      </c>
      <c r="H201" s="16">
        <v>11519</v>
      </c>
      <c r="I201" s="23" t="s">
        <v>1956</v>
      </c>
      <c r="J201" s="22">
        <f>'Hasil Peramalan Kurs Jual '!$C$7</f>
        <v>11821.997663551401</v>
      </c>
      <c r="K201" s="5">
        <f t="shared" si="3"/>
        <v>2.6304163864172345</v>
      </c>
    </row>
    <row r="202" spans="6:11" ht="15.6" x14ac:dyDescent="0.3">
      <c r="F202">
        <v>198</v>
      </c>
      <c r="G202" s="1" t="s">
        <v>172</v>
      </c>
      <c r="H202" s="16">
        <v>11473</v>
      </c>
      <c r="I202" s="23" t="s">
        <v>1956</v>
      </c>
      <c r="J202" s="22">
        <f>'Hasil Peramalan Kurs Jual '!$C$6</f>
        <v>11514.65625</v>
      </c>
      <c r="K202" s="5">
        <f t="shared" si="3"/>
        <v>0.36308071123507368</v>
      </c>
    </row>
    <row r="203" spans="6:11" ht="15.6" x14ac:dyDescent="0.3">
      <c r="F203">
        <v>199</v>
      </c>
      <c r="G203" s="1" t="s">
        <v>173</v>
      </c>
      <c r="H203" s="16">
        <v>11441</v>
      </c>
      <c r="I203" s="23" t="s">
        <v>1956</v>
      </c>
      <c r="J203" s="22">
        <f>'Hasil Peramalan Kurs Jual '!$C$6</f>
        <v>11514.65625</v>
      </c>
      <c r="K203" s="5">
        <f t="shared" si="3"/>
        <v>0.64379206363080144</v>
      </c>
    </row>
    <row r="204" spans="6:11" ht="15.6" x14ac:dyDescent="0.3">
      <c r="F204">
        <v>200</v>
      </c>
      <c r="G204" s="1" t="s">
        <v>174</v>
      </c>
      <c r="H204" s="16">
        <v>11473</v>
      </c>
      <c r="I204" s="23" t="s">
        <v>1956</v>
      </c>
      <c r="J204" s="22">
        <f>'Hasil Peramalan Kurs Jual '!$C$6</f>
        <v>11514.65625</v>
      </c>
      <c r="K204" s="5">
        <f t="shared" si="3"/>
        <v>0.36308071123507368</v>
      </c>
    </row>
    <row r="205" spans="6:11" ht="15.6" x14ac:dyDescent="0.3">
      <c r="F205">
        <v>201</v>
      </c>
      <c r="G205" s="1" t="s">
        <v>175</v>
      </c>
      <c r="H205" s="16">
        <v>11533</v>
      </c>
      <c r="I205" s="23" t="s">
        <v>1956</v>
      </c>
      <c r="J205" s="22">
        <f>'Hasil Peramalan Kurs Jual '!$C$6</f>
        <v>11514.65625</v>
      </c>
      <c r="K205" s="5">
        <f t="shared" si="3"/>
        <v>0.159054452440822</v>
      </c>
    </row>
    <row r="206" spans="6:11" ht="15.6" x14ac:dyDescent="0.3">
      <c r="F206">
        <v>202</v>
      </c>
      <c r="G206" s="1" t="s">
        <v>176</v>
      </c>
      <c r="H206" s="16">
        <v>11533</v>
      </c>
      <c r="I206" s="23" t="s">
        <v>1956</v>
      </c>
      <c r="J206" s="22">
        <f>'Hasil Peramalan Kurs Jual '!$C$6</f>
        <v>11514.65625</v>
      </c>
      <c r="K206" s="5">
        <f t="shared" si="3"/>
        <v>0.159054452440822</v>
      </c>
    </row>
    <row r="207" spans="6:11" ht="15.6" x14ac:dyDescent="0.3">
      <c r="F207">
        <v>203</v>
      </c>
      <c r="G207" s="1" t="s">
        <v>177</v>
      </c>
      <c r="H207" s="16">
        <v>11533</v>
      </c>
      <c r="I207" s="23" t="s">
        <v>1956</v>
      </c>
      <c r="J207" s="22">
        <f>'Hasil Peramalan Kurs Jual '!$C$6</f>
        <v>11514.65625</v>
      </c>
      <c r="K207" s="5">
        <f t="shared" si="3"/>
        <v>0.159054452440822</v>
      </c>
    </row>
    <row r="208" spans="6:11" ht="15.6" x14ac:dyDescent="0.3">
      <c r="F208">
        <v>204</v>
      </c>
      <c r="G208" s="1" t="s">
        <v>178</v>
      </c>
      <c r="H208" s="16">
        <v>11533</v>
      </c>
      <c r="I208" s="23" t="s">
        <v>1956</v>
      </c>
      <c r="J208" s="22">
        <f>'Hasil Peramalan Kurs Jual '!$C$6</f>
        <v>11514.65625</v>
      </c>
      <c r="K208" s="5">
        <f t="shared" si="3"/>
        <v>0.159054452440822</v>
      </c>
    </row>
    <row r="209" spans="6:11" ht="15.6" x14ac:dyDescent="0.3">
      <c r="F209">
        <v>205</v>
      </c>
      <c r="G209" s="1" t="s">
        <v>179</v>
      </c>
      <c r="H209" s="16">
        <v>11533</v>
      </c>
      <c r="I209" s="23" t="s">
        <v>1956</v>
      </c>
      <c r="J209" s="22">
        <f>'Hasil Peramalan Kurs Jual '!$C$6</f>
        <v>11514.65625</v>
      </c>
      <c r="K209" s="5">
        <f t="shared" si="3"/>
        <v>0.159054452440822</v>
      </c>
    </row>
    <row r="210" spans="6:11" ht="15.6" x14ac:dyDescent="0.3">
      <c r="F210">
        <v>206</v>
      </c>
      <c r="G210" s="1" t="s">
        <v>180</v>
      </c>
      <c r="H210" s="16">
        <v>11533</v>
      </c>
      <c r="I210" s="23" t="s">
        <v>1956</v>
      </c>
      <c r="J210" s="22">
        <f>'Hasil Peramalan Kurs Jual '!$C$6</f>
        <v>11514.65625</v>
      </c>
      <c r="K210" s="5">
        <f t="shared" si="3"/>
        <v>0.159054452440822</v>
      </c>
    </row>
    <row r="211" spans="6:11" ht="15.6" x14ac:dyDescent="0.3">
      <c r="F211">
        <v>207</v>
      </c>
      <c r="G211" s="1" t="s">
        <v>181</v>
      </c>
      <c r="H211" s="16">
        <v>11533</v>
      </c>
      <c r="I211" s="23" t="s">
        <v>1956</v>
      </c>
      <c r="J211" s="22">
        <f>'Hasil Peramalan Kurs Jual '!$C$6</f>
        <v>11514.65625</v>
      </c>
      <c r="K211" s="5">
        <f t="shared" si="3"/>
        <v>0.159054452440822</v>
      </c>
    </row>
    <row r="212" spans="6:11" ht="15.6" x14ac:dyDescent="0.3">
      <c r="F212">
        <v>208</v>
      </c>
      <c r="G212" s="3">
        <v>41647</v>
      </c>
      <c r="H212" s="16">
        <v>11533</v>
      </c>
      <c r="I212" s="23" t="s">
        <v>1956</v>
      </c>
      <c r="J212" s="22">
        <f>'Hasil Peramalan Kurs Jual '!$C$6</f>
        <v>11514.65625</v>
      </c>
      <c r="K212" s="5">
        <f t="shared" si="3"/>
        <v>0.159054452440822</v>
      </c>
    </row>
    <row r="213" spans="6:11" ht="15.6" x14ac:dyDescent="0.3">
      <c r="F213">
        <v>209</v>
      </c>
      <c r="G213" s="3">
        <v>41678</v>
      </c>
      <c r="H213" s="16">
        <v>11533</v>
      </c>
      <c r="I213" s="23" t="s">
        <v>1956</v>
      </c>
      <c r="J213" s="22">
        <f>'Hasil Peramalan Kurs Jual '!$C$6</f>
        <v>11514.65625</v>
      </c>
      <c r="K213" s="5">
        <f t="shared" si="3"/>
        <v>0.159054452440822</v>
      </c>
    </row>
    <row r="214" spans="6:11" ht="15.6" x14ac:dyDescent="0.3">
      <c r="F214">
        <v>210</v>
      </c>
      <c r="G214" s="3">
        <v>41706</v>
      </c>
      <c r="H214" s="16">
        <v>11533</v>
      </c>
      <c r="I214" s="23" t="s">
        <v>1956</v>
      </c>
      <c r="J214" s="22">
        <f>'Hasil Peramalan Kurs Jual '!$C$6</f>
        <v>11514.65625</v>
      </c>
      <c r="K214" s="5">
        <f t="shared" si="3"/>
        <v>0.159054452440822</v>
      </c>
    </row>
    <row r="215" spans="6:11" ht="15.6" x14ac:dyDescent="0.3">
      <c r="F215">
        <v>211</v>
      </c>
      <c r="G215" s="1" t="s">
        <v>182</v>
      </c>
      <c r="H215" s="16">
        <v>11688</v>
      </c>
      <c r="I215" s="23" t="s">
        <v>1957</v>
      </c>
      <c r="J215" s="22">
        <f>'Hasil Peramalan Kurs Jual '!$C$6</f>
        <v>11514.65625</v>
      </c>
      <c r="K215" s="5">
        <f t="shared" si="3"/>
        <v>1.4830916324435319</v>
      </c>
    </row>
    <row r="216" spans="6:11" ht="15.6" x14ac:dyDescent="0.3">
      <c r="F216">
        <v>212</v>
      </c>
      <c r="G216" s="1" t="s">
        <v>183</v>
      </c>
      <c r="H216" s="16">
        <v>11674</v>
      </c>
      <c r="I216" s="23" t="s">
        <v>1957</v>
      </c>
      <c r="J216" s="22">
        <f>'Hasil Peramalan Kurs Jual '!$C$7</f>
        <v>11821.997663551401</v>
      </c>
      <c r="K216" s="5">
        <f t="shared" si="3"/>
        <v>1.2677545275946656</v>
      </c>
    </row>
    <row r="217" spans="6:11" ht="15.6" x14ac:dyDescent="0.3">
      <c r="F217">
        <v>213</v>
      </c>
      <c r="G217" s="1" t="s">
        <v>184</v>
      </c>
      <c r="H217" s="16">
        <v>11697</v>
      </c>
      <c r="I217" s="23" t="s">
        <v>1957</v>
      </c>
      <c r="J217" s="22">
        <f>'Hasil Peramalan Kurs Jual '!$C$7</f>
        <v>11821.997663551401</v>
      </c>
      <c r="K217" s="5">
        <f t="shared" si="3"/>
        <v>1.068630106449528</v>
      </c>
    </row>
    <row r="218" spans="6:11" ht="15.6" x14ac:dyDescent="0.3">
      <c r="F218">
        <v>214</v>
      </c>
      <c r="G218" s="1" t="s">
        <v>185</v>
      </c>
      <c r="H218" s="16">
        <v>11707</v>
      </c>
      <c r="I218" s="23" t="s">
        <v>1957</v>
      </c>
      <c r="J218" s="22">
        <f>'Hasil Peramalan Kurs Jual '!$C$7</f>
        <v>11821.997663551401</v>
      </c>
      <c r="K218" s="5">
        <f t="shared" si="3"/>
        <v>0.98229831341420748</v>
      </c>
    </row>
    <row r="219" spans="6:11" ht="15.6" x14ac:dyDescent="0.3">
      <c r="F219">
        <v>215</v>
      </c>
      <c r="G219" s="1" t="s">
        <v>186</v>
      </c>
      <c r="H219" s="16">
        <v>11763</v>
      </c>
      <c r="I219" s="23" t="s">
        <v>1957</v>
      </c>
      <c r="J219" s="22">
        <f>'Hasil Peramalan Kurs Jual '!$C$7</f>
        <v>11821.997663551401</v>
      </c>
      <c r="K219" s="5">
        <f t="shared" si="3"/>
        <v>0.50155286535238697</v>
      </c>
    </row>
    <row r="220" spans="6:11" ht="15.6" x14ac:dyDescent="0.3">
      <c r="F220">
        <v>216</v>
      </c>
      <c r="G220" s="3">
        <v>41890</v>
      </c>
      <c r="H220" s="16">
        <v>11763</v>
      </c>
      <c r="I220" s="23" t="s">
        <v>1957</v>
      </c>
      <c r="J220" s="22">
        <f>'Hasil Peramalan Kurs Jual '!$C$7</f>
        <v>11821.997663551401</v>
      </c>
      <c r="K220" s="5">
        <f t="shared" si="3"/>
        <v>0.50155286535238697</v>
      </c>
    </row>
    <row r="221" spans="6:11" ht="15.6" x14ac:dyDescent="0.3">
      <c r="F221">
        <v>217</v>
      </c>
      <c r="G221" s="3">
        <v>41920</v>
      </c>
      <c r="H221" s="16">
        <v>11763</v>
      </c>
      <c r="I221" s="23" t="s">
        <v>1957</v>
      </c>
      <c r="J221" s="22">
        <f>'Hasil Peramalan Kurs Jual '!$C$7</f>
        <v>11821.997663551401</v>
      </c>
      <c r="K221" s="5">
        <f t="shared" si="3"/>
        <v>0.50155286535238697</v>
      </c>
    </row>
    <row r="222" spans="6:11" ht="15.6" x14ac:dyDescent="0.3">
      <c r="F222">
        <v>218</v>
      </c>
      <c r="G222" s="1" t="s">
        <v>187</v>
      </c>
      <c r="H222" s="16">
        <v>11669</v>
      </c>
      <c r="I222" s="23" t="s">
        <v>1957</v>
      </c>
      <c r="J222" s="22">
        <f>'Hasil Peramalan Kurs Jual '!$C$7</f>
        <v>11821.997663551401</v>
      </c>
      <c r="K222" s="5">
        <f t="shared" si="3"/>
        <v>1.3111463154632039</v>
      </c>
    </row>
    <row r="223" spans="6:11" ht="15.6" x14ac:dyDescent="0.3">
      <c r="F223">
        <v>219</v>
      </c>
      <c r="G223" s="1" t="s">
        <v>188</v>
      </c>
      <c r="H223" s="16">
        <v>11619</v>
      </c>
      <c r="I223" s="23" t="s">
        <v>1957</v>
      </c>
      <c r="J223" s="22">
        <f>'Hasil Peramalan Kurs Jual '!$C$7</f>
        <v>11821.997663551401</v>
      </c>
      <c r="K223" s="5">
        <f t="shared" si="3"/>
        <v>1.7471181990825484</v>
      </c>
    </row>
    <row r="224" spans="6:11" ht="15.6" x14ac:dyDescent="0.3">
      <c r="F224">
        <v>220</v>
      </c>
      <c r="G224" s="1" t="s">
        <v>189</v>
      </c>
      <c r="H224" s="16">
        <v>11625</v>
      </c>
      <c r="I224" s="23" t="s">
        <v>1957</v>
      </c>
      <c r="J224" s="22">
        <f>'Hasil Peramalan Kurs Jual '!$C$7</f>
        <v>11821.997663551401</v>
      </c>
      <c r="K224" s="5">
        <f t="shared" si="3"/>
        <v>1.6946035574314087</v>
      </c>
    </row>
    <row r="225" spans="6:11" ht="15.6" x14ac:dyDescent="0.3">
      <c r="F225">
        <v>221</v>
      </c>
      <c r="G225" s="1" t="s">
        <v>190</v>
      </c>
      <c r="H225" s="16">
        <v>11609</v>
      </c>
      <c r="I225" s="23" t="s">
        <v>1957</v>
      </c>
      <c r="J225" s="22">
        <f>'Hasil Peramalan Kurs Jual '!$C$7</f>
        <v>11821.997663551401</v>
      </c>
      <c r="K225" s="5">
        <f t="shared" si="3"/>
        <v>1.8347632315565618</v>
      </c>
    </row>
    <row r="226" spans="6:11" ht="15.6" x14ac:dyDescent="0.3">
      <c r="F226">
        <v>222</v>
      </c>
      <c r="G226" s="1" t="s">
        <v>191</v>
      </c>
      <c r="H226" s="16">
        <v>11635</v>
      </c>
      <c r="I226" s="23" t="s">
        <v>1957</v>
      </c>
      <c r="J226" s="22">
        <f>'Hasil Peramalan Kurs Jual '!$C$7</f>
        <v>11821.997663551401</v>
      </c>
      <c r="K226" s="5">
        <f t="shared" si="3"/>
        <v>1.6071995148379998</v>
      </c>
    </row>
    <row r="227" spans="6:11" ht="15.6" x14ac:dyDescent="0.3">
      <c r="F227">
        <v>223</v>
      </c>
      <c r="G227" s="1" t="s">
        <v>192</v>
      </c>
      <c r="H227" s="16">
        <v>11635</v>
      </c>
      <c r="I227" s="23" t="s">
        <v>1957</v>
      </c>
      <c r="J227" s="22">
        <f>'Hasil Peramalan Kurs Jual '!$C$7</f>
        <v>11821.997663551401</v>
      </c>
      <c r="K227" s="5">
        <f t="shared" si="3"/>
        <v>1.6071995148379998</v>
      </c>
    </row>
    <row r="228" spans="6:11" ht="15.6" x14ac:dyDescent="0.3">
      <c r="F228">
        <v>224</v>
      </c>
      <c r="G228" s="1" t="s">
        <v>193</v>
      </c>
      <c r="H228" s="16">
        <v>11635</v>
      </c>
      <c r="I228" s="23" t="s">
        <v>1957</v>
      </c>
      <c r="J228" s="22">
        <f>'Hasil Peramalan Kurs Jual '!$C$7</f>
        <v>11821.997663551401</v>
      </c>
      <c r="K228" s="5">
        <f t="shared" si="3"/>
        <v>1.6071995148379998</v>
      </c>
    </row>
    <row r="229" spans="6:11" ht="15.6" x14ac:dyDescent="0.3">
      <c r="F229">
        <v>225</v>
      </c>
      <c r="G229" s="1" t="s">
        <v>194</v>
      </c>
      <c r="H229" s="16">
        <v>11623</v>
      </c>
      <c r="I229" s="23" t="s">
        <v>1957</v>
      </c>
      <c r="J229" s="22">
        <f>'Hasil Peramalan Kurs Jual '!$C$7</f>
        <v>11821.997663551401</v>
      </c>
      <c r="K229" s="5">
        <f t="shared" si="3"/>
        <v>1.7121024137606582</v>
      </c>
    </row>
    <row r="230" spans="6:11" ht="15.6" x14ac:dyDescent="0.3">
      <c r="F230">
        <v>226</v>
      </c>
      <c r="G230" s="1" t="s">
        <v>195</v>
      </c>
      <c r="H230" s="16">
        <v>11624</v>
      </c>
      <c r="I230" s="23" t="s">
        <v>1957</v>
      </c>
      <c r="J230" s="22">
        <f>'Hasil Peramalan Kurs Jual '!$C$7</f>
        <v>11821.997663551401</v>
      </c>
      <c r="K230" s="5">
        <f t="shared" si="3"/>
        <v>1.7033522328923028</v>
      </c>
    </row>
    <row r="231" spans="6:11" ht="15.6" x14ac:dyDescent="0.3">
      <c r="F231">
        <v>227</v>
      </c>
      <c r="G231" s="1" t="s">
        <v>196</v>
      </c>
      <c r="H231" s="16">
        <v>11648</v>
      </c>
      <c r="I231" s="23" t="s">
        <v>1957</v>
      </c>
      <c r="J231" s="22">
        <f>'Hasil Peramalan Kurs Jual '!$C$7</f>
        <v>11821.997663551401</v>
      </c>
      <c r="K231" s="5">
        <f t="shared" si="3"/>
        <v>1.4937986225223323</v>
      </c>
    </row>
    <row r="232" spans="6:11" ht="15.6" x14ac:dyDescent="0.3">
      <c r="F232">
        <v>228</v>
      </c>
      <c r="G232" s="1" t="s">
        <v>197</v>
      </c>
      <c r="H232" s="16">
        <v>11658</v>
      </c>
      <c r="I232" s="23" t="s">
        <v>1957</v>
      </c>
      <c r="J232" s="22">
        <f>'Hasil Peramalan Kurs Jual '!$C$7</f>
        <v>11821.997663551401</v>
      </c>
      <c r="K232" s="5">
        <f t="shared" si="3"/>
        <v>1.4067392653233941</v>
      </c>
    </row>
    <row r="233" spans="6:11" ht="15.6" x14ac:dyDescent="0.3">
      <c r="F233">
        <v>229</v>
      </c>
      <c r="G233" s="1" t="s">
        <v>198</v>
      </c>
      <c r="H233" s="16">
        <v>11596</v>
      </c>
      <c r="I233" s="23" t="s">
        <v>1957</v>
      </c>
      <c r="J233" s="22">
        <f>'Hasil Peramalan Kurs Jual '!$C$7</f>
        <v>11821.997663551401</v>
      </c>
      <c r="K233" s="5">
        <f t="shared" si="3"/>
        <v>1.9489277643273653</v>
      </c>
    </row>
    <row r="234" spans="6:11" ht="15.6" x14ac:dyDescent="0.3">
      <c r="F234">
        <v>230</v>
      </c>
      <c r="G234" s="1" t="s">
        <v>199</v>
      </c>
      <c r="H234" s="16">
        <v>11596</v>
      </c>
      <c r="I234" s="23" t="s">
        <v>1957</v>
      </c>
      <c r="J234" s="22">
        <f>'Hasil Peramalan Kurs Jual '!$C$7</f>
        <v>11821.997663551401</v>
      </c>
      <c r="K234" s="5">
        <f t="shared" si="3"/>
        <v>1.9489277643273653</v>
      </c>
    </row>
    <row r="235" spans="6:11" ht="15.6" x14ac:dyDescent="0.3">
      <c r="F235">
        <v>231</v>
      </c>
      <c r="G235" s="1" t="s">
        <v>200</v>
      </c>
      <c r="H235" s="16">
        <v>11596</v>
      </c>
      <c r="I235" s="23" t="s">
        <v>1957</v>
      </c>
      <c r="J235" s="22">
        <f>'Hasil Peramalan Kurs Jual '!$C$7</f>
        <v>11821.997663551401</v>
      </c>
      <c r="K235" s="5">
        <f t="shared" si="3"/>
        <v>1.9489277643273653</v>
      </c>
    </row>
    <row r="236" spans="6:11" ht="15.6" x14ac:dyDescent="0.3">
      <c r="F236">
        <v>232</v>
      </c>
      <c r="G236" s="1" t="s">
        <v>201</v>
      </c>
      <c r="H236" s="16">
        <v>11655</v>
      </c>
      <c r="I236" s="23" t="s">
        <v>1957</v>
      </c>
      <c r="J236" s="22">
        <f>'Hasil Peramalan Kurs Jual '!$C$7</f>
        <v>11821.997663551401</v>
      </c>
      <c r="K236" s="5">
        <f t="shared" si="3"/>
        <v>1.432841386112409</v>
      </c>
    </row>
    <row r="237" spans="6:11" ht="15.6" x14ac:dyDescent="0.3">
      <c r="F237">
        <v>233</v>
      </c>
      <c r="G237" s="1" t="s">
        <v>202</v>
      </c>
      <c r="H237" s="16">
        <v>11656</v>
      </c>
      <c r="I237" s="23" t="s">
        <v>1957</v>
      </c>
      <c r="J237" s="22">
        <f>'Hasil Peramalan Kurs Jual '!$C$7</f>
        <v>11821.997663551401</v>
      </c>
      <c r="K237" s="5">
        <f t="shared" si="3"/>
        <v>1.4241391862680273</v>
      </c>
    </row>
    <row r="238" spans="6:11" ht="15.6" x14ac:dyDescent="0.3">
      <c r="F238">
        <v>234</v>
      </c>
      <c r="G238" s="1" t="s">
        <v>203</v>
      </c>
      <c r="H238" s="16">
        <v>11649</v>
      </c>
      <c r="I238" s="23" t="s">
        <v>1957</v>
      </c>
      <c r="J238" s="22">
        <f>'Hasil Peramalan Kurs Jual '!$C$7</f>
        <v>11821.997663551401</v>
      </c>
      <c r="K238" s="5">
        <f t="shared" si="3"/>
        <v>1.4850859606095053</v>
      </c>
    </row>
    <row r="239" spans="6:11" ht="15.6" x14ac:dyDescent="0.3">
      <c r="F239">
        <v>235</v>
      </c>
      <c r="G239" s="1" t="s">
        <v>204</v>
      </c>
      <c r="H239" s="16">
        <v>11624</v>
      </c>
      <c r="I239" s="23" t="s">
        <v>1957</v>
      </c>
      <c r="J239" s="22">
        <f>'Hasil Peramalan Kurs Jual '!$C$7</f>
        <v>11821.997663551401</v>
      </c>
      <c r="K239" s="5">
        <f t="shared" si="3"/>
        <v>1.7033522328923028</v>
      </c>
    </row>
    <row r="240" spans="6:11" ht="15.6" x14ac:dyDescent="0.3">
      <c r="F240">
        <v>236</v>
      </c>
      <c r="G240" s="1" t="s">
        <v>205</v>
      </c>
      <c r="H240" s="16">
        <v>11658</v>
      </c>
      <c r="I240" s="23" t="s">
        <v>1957</v>
      </c>
      <c r="J240" s="22">
        <f>'Hasil Peramalan Kurs Jual '!$C$7</f>
        <v>11821.997663551401</v>
      </c>
      <c r="K240" s="5">
        <f t="shared" si="3"/>
        <v>1.4067392653233941</v>
      </c>
    </row>
    <row r="241" spans="6:11" ht="15.6" x14ac:dyDescent="0.3">
      <c r="F241">
        <v>237</v>
      </c>
      <c r="G241" s="1" t="s">
        <v>206</v>
      </c>
      <c r="H241" s="16">
        <v>11658</v>
      </c>
      <c r="I241" s="23" t="s">
        <v>1957</v>
      </c>
      <c r="J241" s="22">
        <f>'Hasil Peramalan Kurs Jual '!$C$7</f>
        <v>11821.997663551401</v>
      </c>
      <c r="K241" s="5">
        <f t="shared" si="3"/>
        <v>1.4067392653233941</v>
      </c>
    </row>
    <row r="242" spans="6:11" ht="15.6" x14ac:dyDescent="0.3">
      <c r="F242">
        <v>238</v>
      </c>
      <c r="G242" s="1" t="s">
        <v>207</v>
      </c>
      <c r="H242" s="16">
        <v>11658</v>
      </c>
      <c r="I242" s="23" t="s">
        <v>1957</v>
      </c>
      <c r="J242" s="22">
        <f>'Hasil Peramalan Kurs Jual '!$C$7</f>
        <v>11821.997663551401</v>
      </c>
      <c r="K242" s="5">
        <f t="shared" si="3"/>
        <v>1.4067392653233941</v>
      </c>
    </row>
    <row r="243" spans="6:11" ht="15.6" x14ac:dyDescent="0.3">
      <c r="F243">
        <v>239</v>
      </c>
      <c r="G243" s="1" t="s">
        <v>208</v>
      </c>
      <c r="H243" s="16">
        <v>11651</v>
      </c>
      <c r="I243" s="23" t="s">
        <v>1957</v>
      </c>
      <c r="J243" s="22">
        <f>'Hasil Peramalan Kurs Jual '!$C$7</f>
        <v>11821.997663551401</v>
      </c>
      <c r="K243" s="5">
        <f t="shared" si="3"/>
        <v>1.4676651236065683</v>
      </c>
    </row>
    <row r="244" spans="6:11" ht="15.6" x14ac:dyDescent="0.3">
      <c r="F244">
        <v>240</v>
      </c>
      <c r="G244" s="1" t="s">
        <v>209</v>
      </c>
      <c r="H244" s="16">
        <v>11675</v>
      </c>
      <c r="I244" s="23" t="s">
        <v>1957</v>
      </c>
      <c r="J244" s="22">
        <f>'Hasil Peramalan Kurs Jual '!$C$7</f>
        <v>11821.997663551401</v>
      </c>
      <c r="K244" s="5">
        <f t="shared" si="3"/>
        <v>1.2590806299905892</v>
      </c>
    </row>
    <row r="245" spans="6:11" ht="15.6" x14ac:dyDescent="0.3">
      <c r="F245">
        <v>241</v>
      </c>
      <c r="G245" s="1" t="s">
        <v>210</v>
      </c>
      <c r="H245" s="16">
        <v>11722</v>
      </c>
      <c r="I245" s="23" t="s">
        <v>1957</v>
      </c>
      <c r="J245" s="22">
        <f>'Hasil Peramalan Kurs Jual '!$C$7</f>
        <v>11821.997663551401</v>
      </c>
      <c r="K245" s="5">
        <f t="shared" si="3"/>
        <v>0.85307680900359384</v>
      </c>
    </row>
    <row r="246" spans="6:11" ht="15.6" x14ac:dyDescent="0.3">
      <c r="F246">
        <v>242</v>
      </c>
      <c r="G246" s="1" t="s">
        <v>211</v>
      </c>
      <c r="H246" s="16">
        <v>11701</v>
      </c>
      <c r="I246" s="23" t="s">
        <v>1957</v>
      </c>
      <c r="J246" s="22">
        <f>'Hasil Peramalan Kurs Jual '!$C$7</f>
        <v>11821.997663551401</v>
      </c>
      <c r="K246" s="5">
        <f t="shared" si="3"/>
        <v>1.0340796816631166</v>
      </c>
    </row>
    <row r="247" spans="6:11" ht="15.6" x14ac:dyDescent="0.3">
      <c r="F247">
        <v>243</v>
      </c>
      <c r="G247" s="1" t="s">
        <v>212</v>
      </c>
      <c r="H247" s="16">
        <v>11711</v>
      </c>
      <c r="I247" s="23" t="s">
        <v>1957</v>
      </c>
      <c r="J247" s="22">
        <f>'Hasil Peramalan Kurs Jual '!$C$7</f>
        <v>11821.997663551401</v>
      </c>
      <c r="K247" s="5">
        <f t="shared" si="3"/>
        <v>0.94780687858766355</v>
      </c>
    </row>
    <row r="248" spans="6:11" ht="15.6" x14ac:dyDescent="0.3">
      <c r="F248">
        <v>244</v>
      </c>
      <c r="G248" s="3">
        <v>41799</v>
      </c>
      <c r="H248" s="16">
        <v>11711</v>
      </c>
      <c r="I248" s="23" t="s">
        <v>1957</v>
      </c>
      <c r="J248" s="22">
        <f>'Hasil Peramalan Kurs Jual '!$C$7</f>
        <v>11821.997663551401</v>
      </c>
      <c r="K248" s="5">
        <f t="shared" si="3"/>
        <v>0.94780687858766355</v>
      </c>
    </row>
    <row r="249" spans="6:11" ht="15.6" x14ac:dyDescent="0.3">
      <c r="F249">
        <v>245</v>
      </c>
      <c r="G249" s="3">
        <v>41829</v>
      </c>
      <c r="H249" s="16">
        <v>11711</v>
      </c>
      <c r="I249" s="23" t="s">
        <v>1957</v>
      </c>
      <c r="J249" s="22">
        <f>'Hasil Peramalan Kurs Jual '!$C$7</f>
        <v>11821.997663551401</v>
      </c>
      <c r="K249" s="5">
        <f t="shared" si="3"/>
        <v>0.94780687858766355</v>
      </c>
    </row>
    <row r="250" spans="6:11" ht="15.6" x14ac:dyDescent="0.3">
      <c r="F250">
        <v>246</v>
      </c>
      <c r="G250" s="1" t="s">
        <v>213</v>
      </c>
      <c r="H250" s="16">
        <v>11663</v>
      </c>
      <c r="I250" s="23" t="s">
        <v>1957</v>
      </c>
      <c r="J250" s="22">
        <f>'Hasil Peramalan Kurs Jual '!$C$7</f>
        <v>11821.997663551401</v>
      </c>
      <c r="K250" s="5">
        <f t="shared" si="3"/>
        <v>1.3632655710486263</v>
      </c>
    </row>
    <row r="251" spans="6:11" ht="15.6" x14ac:dyDescent="0.3">
      <c r="F251">
        <v>247</v>
      </c>
      <c r="G251" s="1" t="s">
        <v>214</v>
      </c>
      <c r="H251" s="16">
        <v>11695</v>
      </c>
      <c r="I251" s="23" t="s">
        <v>1957</v>
      </c>
      <c r="J251" s="22">
        <f>'Hasil Peramalan Kurs Jual '!$C$7</f>
        <v>11821.997663551401</v>
      </c>
      <c r="K251" s="5">
        <f t="shared" si="3"/>
        <v>1.0859141817135636</v>
      </c>
    </row>
    <row r="252" spans="6:11" ht="15.6" x14ac:dyDescent="0.3">
      <c r="F252">
        <v>248</v>
      </c>
      <c r="G252" s="1" t="s">
        <v>215</v>
      </c>
      <c r="H252" s="16">
        <v>11723</v>
      </c>
      <c r="I252" s="23" t="s">
        <v>1957</v>
      </c>
      <c r="J252" s="22">
        <f>'Hasil Peramalan Kurs Jual '!$C$7</f>
        <v>11821.997663551401</v>
      </c>
      <c r="K252" s="5">
        <f t="shared" si="3"/>
        <v>0.84447379980722748</v>
      </c>
    </row>
    <row r="253" spans="6:11" ht="15.6" x14ac:dyDescent="0.3">
      <c r="F253">
        <v>249</v>
      </c>
      <c r="G253" s="1" t="s">
        <v>216</v>
      </c>
      <c r="H253" s="16">
        <v>11772</v>
      </c>
      <c r="I253" s="23" t="s">
        <v>1957</v>
      </c>
      <c r="J253" s="22">
        <f>'Hasil Peramalan Kurs Jual '!$C$7</f>
        <v>11821.997663551401</v>
      </c>
      <c r="K253" s="5">
        <f t="shared" si="3"/>
        <v>0.4247168157611389</v>
      </c>
    </row>
    <row r="254" spans="6:11" ht="15.6" x14ac:dyDescent="0.3">
      <c r="F254">
        <v>250</v>
      </c>
      <c r="G254" s="1" t="s">
        <v>217</v>
      </c>
      <c r="H254" s="16">
        <v>11772</v>
      </c>
      <c r="I254" s="23" t="s">
        <v>1957</v>
      </c>
      <c r="J254" s="22">
        <f>'Hasil Peramalan Kurs Jual '!$C$7</f>
        <v>11821.997663551401</v>
      </c>
      <c r="K254" s="5">
        <f t="shared" si="3"/>
        <v>0.4247168157611389</v>
      </c>
    </row>
    <row r="255" spans="6:11" ht="15.6" x14ac:dyDescent="0.3">
      <c r="F255">
        <v>251</v>
      </c>
      <c r="G255" s="1" t="s">
        <v>218</v>
      </c>
      <c r="H255" s="16">
        <v>11772</v>
      </c>
      <c r="I255" s="23" t="s">
        <v>1957</v>
      </c>
      <c r="J255" s="22">
        <f>'Hasil Peramalan Kurs Jual '!$C$7</f>
        <v>11821.997663551401</v>
      </c>
      <c r="K255" s="5">
        <f t="shared" si="3"/>
        <v>0.4247168157611389</v>
      </c>
    </row>
    <row r="256" spans="6:11" ht="15.6" x14ac:dyDescent="0.3">
      <c r="F256">
        <v>252</v>
      </c>
      <c r="G256" s="1" t="s">
        <v>219</v>
      </c>
      <c r="H256" s="16">
        <v>11772</v>
      </c>
      <c r="I256" s="23" t="s">
        <v>1957</v>
      </c>
      <c r="J256" s="22">
        <f>'Hasil Peramalan Kurs Jual '!$C$7</f>
        <v>11821.997663551401</v>
      </c>
      <c r="K256" s="5">
        <f t="shared" si="3"/>
        <v>0.4247168157611389</v>
      </c>
    </row>
    <row r="257" spans="6:11" ht="15.6" x14ac:dyDescent="0.3">
      <c r="F257">
        <v>253</v>
      </c>
      <c r="G257" s="1" t="s">
        <v>220</v>
      </c>
      <c r="H257" s="16">
        <v>11816</v>
      </c>
      <c r="I257" s="23" t="s">
        <v>1957</v>
      </c>
      <c r="J257" s="22">
        <f>'Hasil Peramalan Kurs Jual '!$C$7</f>
        <v>11821.997663551401</v>
      </c>
      <c r="K257" s="5">
        <f t="shared" si="3"/>
        <v>5.0758831680782615E-2</v>
      </c>
    </row>
    <row r="258" spans="6:11" ht="15.6" x14ac:dyDescent="0.3">
      <c r="F258">
        <v>254</v>
      </c>
      <c r="G258" s="1" t="s">
        <v>221</v>
      </c>
      <c r="H258" s="16">
        <v>11843</v>
      </c>
      <c r="I258" s="23" t="s">
        <v>1957</v>
      </c>
      <c r="J258" s="22">
        <f>'Hasil Peramalan Kurs Jual '!$C$7</f>
        <v>11821.997663551401</v>
      </c>
      <c r="K258" s="5">
        <f t="shared" si="3"/>
        <v>0.1773396643468608</v>
      </c>
    </row>
    <row r="259" spans="6:11" ht="15.6" x14ac:dyDescent="0.3">
      <c r="F259">
        <v>255</v>
      </c>
      <c r="G259" s="1" t="s">
        <v>222</v>
      </c>
      <c r="H259" s="16">
        <v>11848</v>
      </c>
      <c r="I259" s="23" t="s">
        <v>1957</v>
      </c>
      <c r="J259" s="22">
        <f>'Hasil Peramalan Kurs Jual '!$C$7</f>
        <v>11821.997663551401</v>
      </c>
      <c r="K259" s="5">
        <f t="shared" si="3"/>
        <v>0.2194660402481324</v>
      </c>
    </row>
    <row r="260" spans="6:11" ht="15.6" x14ac:dyDescent="0.3">
      <c r="F260">
        <v>256</v>
      </c>
      <c r="G260" s="1" t="s">
        <v>223</v>
      </c>
      <c r="H260" s="16">
        <v>11970</v>
      </c>
      <c r="I260" s="23" t="s">
        <v>1958</v>
      </c>
      <c r="J260" s="22">
        <f>'Hasil Peramalan Kurs Jual '!$C$7</f>
        <v>11821.997663551401</v>
      </c>
      <c r="K260" s="5">
        <f t="shared" si="3"/>
        <v>1.2364439135221279</v>
      </c>
    </row>
    <row r="261" spans="6:11" ht="15.6" x14ac:dyDescent="0.3">
      <c r="F261">
        <v>257</v>
      </c>
      <c r="G261" s="1" t="s">
        <v>224</v>
      </c>
      <c r="H261" s="16">
        <v>11925</v>
      </c>
      <c r="I261" s="23" t="s">
        <v>1958</v>
      </c>
      <c r="J26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1" s="5">
        <f t="shared" si="3"/>
        <v>0.91902584503979257</v>
      </c>
    </row>
    <row r="262" spans="6:11" ht="15.6" x14ac:dyDescent="0.3">
      <c r="F262">
        <v>258</v>
      </c>
      <c r="G262" s="1" t="s">
        <v>225</v>
      </c>
      <c r="H262" s="16">
        <v>11925</v>
      </c>
      <c r="I262" s="23" t="s">
        <v>1958</v>
      </c>
      <c r="J26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2" s="5">
        <f t="shared" si="3"/>
        <v>0.91902584503979257</v>
      </c>
    </row>
    <row r="263" spans="6:11" ht="15.6" x14ac:dyDescent="0.3">
      <c r="F263">
        <v>259</v>
      </c>
      <c r="G263" s="1" t="s">
        <v>226</v>
      </c>
      <c r="H263" s="16">
        <v>11925</v>
      </c>
      <c r="I263" s="23" t="s">
        <v>1958</v>
      </c>
      <c r="J26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3" s="5">
        <f t="shared" ref="K263:K326" si="4">ABS((J263-H263)/H263)*100</f>
        <v>0.91902584503979257</v>
      </c>
    </row>
    <row r="264" spans="6:11" ht="15.6" x14ac:dyDescent="0.3">
      <c r="F264">
        <v>260</v>
      </c>
      <c r="G264" s="1" t="s">
        <v>227</v>
      </c>
      <c r="H264" s="16">
        <v>11912</v>
      </c>
      <c r="I264" s="23" t="s">
        <v>1958</v>
      </c>
      <c r="J26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4" s="5">
        <f t="shared" si="4"/>
        <v>1.0291624582017733</v>
      </c>
    </row>
    <row r="265" spans="6:11" ht="15.6" x14ac:dyDescent="0.3">
      <c r="F265">
        <v>261</v>
      </c>
      <c r="G265" s="1" t="s">
        <v>228</v>
      </c>
      <c r="H265" s="16">
        <v>11927</v>
      </c>
      <c r="I265" s="23" t="s">
        <v>1958</v>
      </c>
      <c r="J26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5" s="5">
        <f t="shared" si="4"/>
        <v>0.9021030604594219</v>
      </c>
    </row>
    <row r="266" spans="6:11" ht="15.6" x14ac:dyDescent="0.3">
      <c r="F266">
        <v>262</v>
      </c>
      <c r="G266" s="1" t="s">
        <v>229</v>
      </c>
      <c r="H266" s="16">
        <v>11916</v>
      </c>
      <c r="I266" s="23" t="s">
        <v>1958</v>
      </c>
      <c r="J26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6" s="5">
        <f t="shared" si="4"/>
        <v>0.99524867422788899</v>
      </c>
    </row>
    <row r="267" spans="6:11" ht="15.6" x14ac:dyDescent="0.3">
      <c r="F267">
        <v>263</v>
      </c>
      <c r="G267" s="1" t="s">
        <v>230</v>
      </c>
      <c r="H267" s="16">
        <v>11887</v>
      </c>
      <c r="I267" s="23" t="s">
        <v>1958</v>
      </c>
      <c r="J26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7" s="5">
        <f t="shared" si="4"/>
        <v>1.2416407169260137</v>
      </c>
    </row>
    <row r="268" spans="6:11" ht="15.6" x14ac:dyDescent="0.3">
      <c r="F268">
        <v>264</v>
      </c>
      <c r="G268" s="1" t="s">
        <v>231</v>
      </c>
      <c r="H268" s="16">
        <v>11947</v>
      </c>
      <c r="I268" s="23" t="s">
        <v>1958</v>
      </c>
      <c r="J26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8" s="5">
        <f t="shared" si="4"/>
        <v>0.73318684206072859</v>
      </c>
    </row>
    <row r="269" spans="6:11" ht="15.6" x14ac:dyDescent="0.3">
      <c r="F269">
        <v>265</v>
      </c>
      <c r="G269" s="1" t="s">
        <v>232</v>
      </c>
      <c r="H269" s="16">
        <v>11947</v>
      </c>
      <c r="I269" s="23" t="s">
        <v>1958</v>
      </c>
      <c r="J26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69" s="5">
        <f t="shared" si="4"/>
        <v>0.73318684206072859</v>
      </c>
    </row>
    <row r="270" spans="6:11" ht="15.6" x14ac:dyDescent="0.3">
      <c r="F270">
        <v>266</v>
      </c>
      <c r="G270" s="1" t="s">
        <v>233</v>
      </c>
      <c r="H270" s="16">
        <v>11947</v>
      </c>
      <c r="I270" s="23" t="s">
        <v>1958</v>
      </c>
      <c r="J27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0" s="5">
        <f t="shared" si="4"/>
        <v>0.73318684206072859</v>
      </c>
    </row>
    <row r="271" spans="6:11" ht="15.6" x14ac:dyDescent="0.3">
      <c r="F271">
        <v>267</v>
      </c>
      <c r="G271" s="1" t="s">
        <v>234</v>
      </c>
      <c r="H271" s="16">
        <v>12059</v>
      </c>
      <c r="I271" s="23" t="s">
        <v>1958</v>
      </c>
      <c r="J27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1" s="5">
        <f t="shared" si="4"/>
        <v>0.2023896507090534</v>
      </c>
    </row>
    <row r="272" spans="6:11" ht="15.6" x14ac:dyDescent="0.3">
      <c r="F272">
        <v>268</v>
      </c>
      <c r="G272" s="1" t="s">
        <v>235</v>
      </c>
      <c r="H272" s="16">
        <v>12151</v>
      </c>
      <c r="I272" s="23" t="s">
        <v>1958</v>
      </c>
      <c r="J27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2" s="5">
        <f t="shared" si="4"/>
        <v>0.95799660915977902</v>
      </c>
    </row>
    <row r="273" spans="6:11" ht="15.6" x14ac:dyDescent="0.3">
      <c r="F273">
        <v>269</v>
      </c>
      <c r="G273" s="1" t="s">
        <v>236</v>
      </c>
      <c r="H273" s="16">
        <v>12127</v>
      </c>
      <c r="I273" s="23" t="s">
        <v>1958</v>
      </c>
      <c r="J27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3" s="5">
        <f t="shared" si="4"/>
        <v>0.76198703701661374</v>
      </c>
    </row>
    <row r="274" spans="6:11" ht="15.6" x14ac:dyDescent="0.3">
      <c r="F274">
        <v>270</v>
      </c>
      <c r="G274" s="1" t="s">
        <v>237</v>
      </c>
      <c r="H274" s="16">
        <v>12075</v>
      </c>
      <c r="I274" s="23" t="s">
        <v>1958</v>
      </c>
      <c r="J27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4" s="5">
        <f t="shared" si="4"/>
        <v>0.33462664992964597</v>
      </c>
    </row>
    <row r="275" spans="6:11" ht="15.6" x14ac:dyDescent="0.3">
      <c r="F275">
        <v>271</v>
      </c>
      <c r="G275" s="1" t="s">
        <v>238</v>
      </c>
      <c r="H275" s="16">
        <v>12083</v>
      </c>
      <c r="I275" s="23" t="s">
        <v>1958</v>
      </c>
      <c r="J27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5" s="5">
        <f t="shared" si="4"/>
        <v>0.40061382089716752</v>
      </c>
    </row>
    <row r="276" spans="6:11" ht="15.6" x14ac:dyDescent="0.3">
      <c r="F276">
        <v>272</v>
      </c>
      <c r="G276" s="3">
        <v>41739</v>
      </c>
      <c r="H276" s="16">
        <v>12083</v>
      </c>
      <c r="I276" s="23" t="s">
        <v>1958</v>
      </c>
      <c r="J27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6" s="5">
        <f t="shared" si="4"/>
        <v>0.40061382089716752</v>
      </c>
    </row>
    <row r="277" spans="6:11" ht="15.6" x14ac:dyDescent="0.3">
      <c r="F277">
        <v>273</v>
      </c>
      <c r="G277" s="3">
        <v>41769</v>
      </c>
      <c r="H277" s="16">
        <v>12083</v>
      </c>
      <c r="I277" s="23" t="s">
        <v>1958</v>
      </c>
      <c r="J27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7" s="5">
        <f t="shared" si="4"/>
        <v>0.40061382089716752</v>
      </c>
    </row>
    <row r="278" spans="6:11" ht="15.6" x14ac:dyDescent="0.3">
      <c r="F278">
        <v>274</v>
      </c>
      <c r="G278" s="1" t="s">
        <v>239</v>
      </c>
      <c r="H278" s="16">
        <v>12151</v>
      </c>
      <c r="I278" s="23" t="s">
        <v>1958</v>
      </c>
      <c r="J27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8" s="5">
        <f t="shared" si="4"/>
        <v>0.95799660915977902</v>
      </c>
    </row>
    <row r="279" spans="6:11" ht="15.6" x14ac:dyDescent="0.3">
      <c r="F279">
        <v>275</v>
      </c>
      <c r="G279" s="1" t="s">
        <v>240</v>
      </c>
      <c r="H279" s="16">
        <v>12129</v>
      </c>
      <c r="I279" s="23" t="s">
        <v>1958</v>
      </c>
      <c r="J27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79" s="5">
        <f t="shared" si="4"/>
        <v>0.7783507954407185</v>
      </c>
    </row>
    <row r="280" spans="6:11" ht="15.6" x14ac:dyDescent="0.3">
      <c r="F280">
        <v>276</v>
      </c>
      <c r="G280" s="1" t="s">
        <v>241</v>
      </c>
      <c r="H280" s="16">
        <v>12180</v>
      </c>
      <c r="I280" s="23" t="s">
        <v>1958</v>
      </c>
      <c r="J28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0" s="5">
        <f t="shared" si="4"/>
        <v>1.1938109029474939</v>
      </c>
    </row>
    <row r="281" spans="6:11" ht="15.6" x14ac:dyDescent="0.3">
      <c r="F281">
        <v>277</v>
      </c>
      <c r="G281" s="1" t="s">
        <v>242</v>
      </c>
      <c r="H281" s="16">
        <v>12129</v>
      </c>
      <c r="I281" s="23" t="s">
        <v>1958</v>
      </c>
      <c r="J28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1" s="5">
        <f t="shared" si="4"/>
        <v>0.7783507954407185</v>
      </c>
    </row>
    <row r="282" spans="6:11" ht="15.6" x14ac:dyDescent="0.3">
      <c r="F282">
        <v>278</v>
      </c>
      <c r="G282" s="1" t="s">
        <v>243</v>
      </c>
      <c r="H282" s="16">
        <v>12146</v>
      </c>
      <c r="I282" s="23" t="s">
        <v>1958</v>
      </c>
      <c r="J28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2" s="5">
        <f t="shared" si="4"/>
        <v>0.91722516037382484</v>
      </c>
    </row>
    <row r="283" spans="6:11" ht="15.6" x14ac:dyDescent="0.3">
      <c r="F283">
        <v>279</v>
      </c>
      <c r="G283" s="3">
        <v>41953</v>
      </c>
      <c r="H283" s="16">
        <v>12146</v>
      </c>
      <c r="I283" s="23" t="s">
        <v>1958</v>
      </c>
      <c r="J28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3" s="5">
        <f t="shared" si="4"/>
        <v>0.91722516037382484</v>
      </c>
    </row>
    <row r="284" spans="6:11" ht="15.6" x14ac:dyDescent="0.3">
      <c r="F284">
        <v>280</v>
      </c>
      <c r="G284" s="3">
        <v>41983</v>
      </c>
      <c r="H284" s="16">
        <v>12146</v>
      </c>
      <c r="I284" s="23" t="s">
        <v>1958</v>
      </c>
      <c r="J28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4" s="5">
        <f t="shared" si="4"/>
        <v>0.91722516037382484</v>
      </c>
    </row>
    <row r="285" spans="6:11" ht="15.6" x14ac:dyDescent="0.3">
      <c r="F285">
        <v>281</v>
      </c>
      <c r="G285" s="1" t="s">
        <v>244</v>
      </c>
      <c r="H285" s="16">
        <v>12141</v>
      </c>
      <c r="I285" s="23" t="s">
        <v>1958</v>
      </c>
      <c r="J28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5" s="5">
        <f t="shared" si="4"/>
        <v>0.87642012996462182</v>
      </c>
    </row>
    <row r="286" spans="6:11" ht="15.6" x14ac:dyDescent="0.3">
      <c r="F286">
        <v>282</v>
      </c>
      <c r="G286" s="1" t="s">
        <v>245</v>
      </c>
      <c r="H286" s="16">
        <v>12134</v>
      </c>
      <c r="I286" s="23" t="s">
        <v>1958</v>
      </c>
      <c r="J28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6" s="5">
        <f t="shared" si="4"/>
        <v>0.81923659122304893</v>
      </c>
    </row>
    <row r="287" spans="6:11" ht="15.6" x14ac:dyDescent="0.3">
      <c r="F287">
        <v>283</v>
      </c>
      <c r="G287" s="1" t="s">
        <v>246</v>
      </c>
      <c r="H287" s="16">
        <v>12168</v>
      </c>
      <c r="I287" s="23" t="s">
        <v>1958</v>
      </c>
      <c r="J28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7" s="5">
        <f t="shared" si="4"/>
        <v>1.096368901865588</v>
      </c>
    </row>
    <row r="288" spans="6:11" ht="15.6" x14ac:dyDescent="0.3">
      <c r="F288">
        <v>284</v>
      </c>
      <c r="G288" s="1" t="s">
        <v>247</v>
      </c>
      <c r="H288" s="16">
        <v>12146</v>
      </c>
      <c r="I288" s="23" t="s">
        <v>1958</v>
      </c>
      <c r="J28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8" s="5">
        <f t="shared" si="4"/>
        <v>0.91722516037382484</v>
      </c>
    </row>
    <row r="289" spans="6:11" ht="15.6" x14ac:dyDescent="0.3">
      <c r="F289">
        <v>285</v>
      </c>
      <c r="G289" s="1" t="s">
        <v>248</v>
      </c>
      <c r="H289" s="16">
        <v>12161</v>
      </c>
      <c r="I289" s="23" t="s">
        <v>1958</v>
      </c>
      <c r="J28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89" s="5">
        <f t="shared" si="4"/>
        <v>1.0394389275471159</v>
      </c>
    </row>
    <row r="290" spans="6:11" ht="15.6" x14ac:dyDescent="0.3">
      <c r="F290">
        <v>286</v>
      </c>
      <c r="G290" s="1" t="s">
        <v>249</v>
      </c>
      <c r="H290" s="16">
        <v>12161</v>
      </c>
      <c r="I290" s="23" t="s">
        <v>1958</v>
      </c>
      <c r="J29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0" s="5">
        <f t="shared" si="4"/>
        <v>1.0394389275471159</v>
      </c>
    </row>
    <row r="291" spans="6:11" ht="15.6" x14ac:dyDescent="0.3">
      <c r="F291">
        <v>287</v>
      </c>
      <c r="G291" s="1" t="s">
        <v>250</v>
      </c>
      <c r="H291" s="16">
        <v>12161</v>
      </c>
      <c r="I291" s="23" t="s">
        <v>1958</v>
      </c>
      <c r="J29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1" s="5">
        <f t="shared" si="4"/>
        <v>1.0394389275471159</v>
      </c>
    </row>
    <row r="292" spans="6:11" ht="15.6" x14ac:dyDescent="0.3">
      <c r="F292">
        <v>288</v>
      </c>
      <c r="G292" s="1" t="s">
        <v>251</v>
      </c>
      <c r="H292" s="16">
        <v>11981</v>
      </c>
      <c r="I292" s="23" t="s">
        <v>1958</v>
      </c>
      <c r="J29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2" s="5">
        <f t="shared" si="4"/>
        <v>0.44732352909602913</v>
      </c>
    </row>
    <row r="293" spans="6:11" ht="15.6" x14ac:dyDescent="0.3">
      <c r="F293">
        <v>289</v>
      </c>
      <c r="G293" s="1" t="s">
        <v>252</v>
      </c>
      <c r="H293" s="16">
        <v>11933</v>
      </c>
      <c r="I293" s="23" t="s">
        <v>1958</v>
      </c>
      <c r="J29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3" s="5">
        <f t="shared" si="4"/>
        <v>0.85136874231957815</v>
      </c>
    </row>
    <row r="294" spans="6:11" ht="15.6" x14ac:dyDescent="0.3">
      <c r="F294">
        <v>290</v>
      </c>
      <c r="G294" s="1" t="s">
        <v>253</v>
      </c>
      <c r="H294" s="16">
        <v>11966</v>
      </c>
      <c r="I294" s="23" t="s">
        <v>1958</v>
      </c>
      <c r="J29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4" s="5">
        <f t="shared" si="4"/>
        <v>0.57323944526989179</v>
      </c>
    </row>
    <row r="295" spans="6:11" ht="15.6" x14ac:dyDescent="0.3">
      <c r="F295">
        <v>291</v>
      </c>
      <c r="G295" s="1" t="s">
        <v>254</v>
      </c>
      <c r="H295" s="16">
        <v>11974</v>
      </c>
      <c r="I295" s="23" t="s">
        <v>1958</v>
      </c>
      <c r="J29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5" s="5">
        <f t="shared" si="4"/>
        <v>0.50604503107562426</v>
      </c>
    </row>
    <row r="296" spans="6:11" ht="15.6" x14ac:dyDescent="0.3">
      <c r="F296">
        <v>292</v>
      </c>
      <c r="G296" s="1" t="s">
        <v>255</v>
      </c>
      <c r="H296" s="16">
        <v>12005</v>
      </c>
      <c r="I296" s="23" t="s">
        <v>1958</v>
      </c>
      <c r="J29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6" s="5">
        <f t="shared" si="4"/>
        <v>0.24651255327776136</v>
      </c>
    </row>
    <row r="297" spans="6:11" ht="15.6" x14ac:dyDescent="0.3">
      <c r="F297">
        <v>293</v>
      </c>
      <c r="G297" s="1" t="s">
        <v>256</v>
      </c>
      <c r="H297" s="16">
        <v>12005</v>
      </c>
      <c r="I297" s="23" t="s">
        <v>1958</v>
      </c>
      <c r="J29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7" s="5">
        <f t="shared" si="4"/>
        <v>0.24651255327776136</v>
      </c>
    </row>
    <row r="298" spans="6:11" ht="15.6" x14ac:dyDescent="0.3">
      <c r="F298">
        <v>294</v>
      </c>
      <c r="G298" s="1" t="s">
        <v>257</v>
      </c>
      <c r="H298" s="16">
        <v>12005</v>
      </c>
      <c r="I298" s="23" t="s">
        <v>1958</v>
      </c>
      <c r="J29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8" s="5">
        <f t="shared" si="4"/>
        <v>0.24651255327776136</v>
      </c>
    </row>
    <row r="299" spans="6:11" ht="15.6" x14ac:dyDescent="0.3">
      <c r="F299">
        <v>295</v>
      </c>
      <c r="G299" s="1" t="s">
        <v>258</v>
      </c>
      <c r="H299" s="16">
        <v>11982</v>
      </c>
      <c r="I299" s="23" t="s">
        <v>1958</v>
      </c>
      <c r="J29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299" s="5">
        <f t="shared" si="4"/>
        <v>0.4389403440243303</v>
      </c>
    </row>
    <row r="300" spans="6:11" ht="15.6" x14ac:dyDescent="0.3">
      <c r="F300">
        <v>296</v>
      </c>
      <c r="G300" s="1" t="s">
        <v>259</v>
      </c>
      <c r="H300" s="16">
        <v>12097</v>
      </c>
      <c r="I300" s="23" t="s">
        <v>1958</v>
      </c>
      <c r="J30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0" s="5">
        <f t="shared" si="4"/>
        <v>0.51588135884107422</v>
      </c>
    </row>
    <row r="301" spans="6:11" ht="15.6" x14ac:dyDescent="0.3">
      <c r="F301">
        <v>297</v>
      </c>
      <c r="G301" s="1" t="s">
        <v>260</v>
      </c>
      <c r="H301" s="16">
        <v>12102</v>
      </c>
      <c r="I301" s="23" t="s">
        <v>1958</v>
      </c>
      <c r="J30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1" s="5">
        <f t="shared" si="4"/>
        <v>0.55698370499921301</v>
      </c>
    </row>
    <row r="302" spans="6:11" ht="15.6" x14ac:dyDescent="0.3">
      <c r="F302">
        <v>298</v>
      </c>
      <c r="G302" s="1" t="s">
        <v>261</v>
      </c>
      <c r="H302" s="16">
        <v>12104</v>
      </c>
      <c r="I302" s="23" t="s">
        <v>1958</v>
      </c>
      <c r="J30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2" s="5">
        <f t="shared" si="4"/>
        <v>0.57341513531894206</v>
      </c>
    </row>
    <row r="303" spans="6:11" ht="15.6" x14ac:dyDescent="0.3">
      <c r="F303">
        <v>299</v>
      </c>
      <c r="G303" s="1" t="s">
        <v>262</v>
      </c>
      <c r="H303" s="16">
        <v>12022</v>
      </c>
      <c r="I303" s="23" t="s">
        <v>1958</v>
      </c>
      <c r="J30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3" s="5">
        <f t="shared" si="4"/>
        <v>0.10475654650636541</v>
      </c>
    </row>
    <row r="304" spans="6:11" ht="15.6" x14ac:dyDescent="0.3">
      <c r="F304">
        <v>300</v>
      </c>
      <c r="G304" s="3">
        <v>41650</v>
      </c>
      <c r="H304" s="16">
        <v>12022</v>
      </c>
      <c r="I304" s="23" t="s">
        <v>1958</v>
      </c>
      <c r="J30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4" s="5">
        <f t="shared" si="4"/>
        <v>0.10475654650636541</v>
      </c>
    </row>
    <row r="305" spans="6:11" ht="15.6" x14ac:dyDescent="0.3">
      <c r="F305">
        <v>301</v>
      </c>
      <c r="G305" s="3">
        <v>41681</v>
      </c>
      <c r="H305" s="16">
        <v>12022</v>
      </c>
      <c r="I305" s="23" t="s">
        <v>1958</v>
      </c>
      <c r="J30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5" s="5">
        <f t="shared" si="4"/>
        <v>0.10475654650636541</v>
      </c>
    </row>
    <row r="306" spans="6:11" ht="15.6" x14ac:dyDescent="0.3">
      <c r="F306">
        <v>302</v>
      </c>
      <c r="G306" s="1" t="s">
        <v>263</v>
      </c>
      <c r="H306" s="16">
        <v>12044</v>
      </c>
      <c r="I306" s="23" t="s">
        <v>1958</v>
      </c>
      <c r="J30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6" s="5">
        <f t="shared" si="4"/>
        <v>7.8098372459355275E-2</v>
      </c>
    </row>
    <row r="307" spans="6:11" ht="15.6" x14ac:dyDescent="0.3">
      <c r="F307">
        <v>303</v>
      </c>
      <c r="G307" s="1" t="s">
        <v>264</v>
      </c>
      <c r="H307" s="16">
        <v>12069</v>
      </c>
      <c r="I307" s="23" t="s">
        <v>1958</v>
      </c>
      <c r="J30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7" s="5">
        <f t="shared" si="4"/>
        <v>0.28507886302928787</v>
      </c>
    </row>
    <row r="308" spans="6:11" ht="15.6" x14ac:dyDescent="0.3">
      <c r="F308">
        <v>304</v>
      </c>
      <c r="G308" s="1" t="s">
        <v>265</v>
      </c>
      <c r="H308" s="16">
        <v>12032</v>
      </c>
      <c r="I308" s="23" t="s">
        <v>1958</v>
      </c>
      <c r="J30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8" s="5">
        <f t="shared" si="4"/>
        <v>2.1557779429814253E-2</v>
      </c>
    </row>
    <row r="309" spans="6:11" ht="15.6" x14ac:dyDescent="0.3">
      <c r="F309">
        <v>305</v>
      </c>
      <c r="G309" s="1" t="s">
        <v>266</v>
      </c>
      <c r="H309" s="16">
        <v>12118</v>
      </c>
      <c r="I309" s="23" t="s">
        <v>1958</v>
      </c>
      <c r="J30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09" s="5">
        <f t="shared" si="4"/>
        <v>0.6882832808962267</v>
      </c>
    </row>
    <row r="310" spans="6:11" ht="15.6" x14ac:dyDescent="0.3">
      <c r="F310">
        <v>306</v>
      </c>
      <c r="G310" s="1" t="s">
        <v>267</v>
      </c>
      <c r="H310" s="16">
        <v>12088</v>
      </c>
      <c r="I310" s="23" t="s">
        <v>1958</v>
      </c>
      <c r="J31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0" s="5">
        <f t="shared" si="4"/>
        <v>0.44181144919759063</v>
      </c>
    </row>
    <row r="311" spans="6:11" ht="15.6" x14ac:dyDescent="0.3">
      <c r="F311">
        <v>307</v>
      </c>
      <c r="G311" s="3">
        <v>41862</v>
      </c>
      <c r="H311" s="16">
        <v>12088</v>
      </c>
      <c r="I311" s="23" t="s">
        <v>1958</v>
      </c>
      <c r="J31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1" s="5">
        <f t="shared" si="4"/>
        <v>0.44181144919759063</v>
      </c>
    </row>
    <row r="312" spans="6:11" ht="15.6" x14ac:dyDescent="0.3">
      <c r="F312">
        <v>308</v>
      </c>
      <c r="G312" s="3">
        <v>41893</v>
      </c>
      <c r="H312" s="16">
        <v>12088</v>
      </c>
      <c r="I312" s="23" t="s">
        <v>1958</v>
      </c>
      <c r="J31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2" s="5">
        <f t="shared" si="4"/>
        <v>0.44181144919759063</v>
      </c>
    </row>
    <row r="313" spans="6:11" ht="15.6" x14ac:dyDescent="0.3">
      <c r="F313">
        <v>309</v>
      </c>
      <c r="G313" s="1" t="s">
        <v>268</v>
      </c>
      <c r="H313" s="16">
        <v>12077</v>
      </c>
      <c r="I313" s="23" t="s">
        <v>1958</v>
      </c>
      <c r="J31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3" s="5">
        <f t="shared" si="4"/>
        <v>0.35113163847813822</v>
      </c>
    </row>
    <row r="314" spans="6:11" ht="15.6" x14ac:dyDescent="0.3">
      <c r="F314">
        <v>310</v>
      </c>
      <c r="G314" s="1" t="s">
        <v>269</v>
      </c>
      <c r="H314" s="16">
        <v>12102</v>
      </c>
      <c r="I314" s="23" t="s">
        <v>1958</v>
      </c>
      <c r="J31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4" s="5">
        <f t="shared" si="4"/>
        <v>0.55698370499921301</v>
      </c>
    </row>
    <row r="315" spans="6:11" ht="15.6" x14ac:dyDescent="0.3">
      <c r="F315">
        <v>311</v>
      </c>
      <c r="G315" s="1" t="s">
        <v>270</v>
      </c>
      <c r="H315" s="16">
        <v>12144</v>
      </c>
      <c r="I315" s="23" t="s">
        <v>1958</v>
      </c>
      <c r="J31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5" s="5">
        <f t="shared" si="4"/>
        <v>0.90090718032777295</v>
      </c>
    </row>
    <row r="316" spans="6:11" ht="15.6" x14ac:dyDescent="0.3">
      <c r="F316">
        <v>312</v>
      </c>
      <c r="G316" s="1" t="s">
        <v>271</v>
      </c>
      <c r="H316" s="16">
        <v>12130</v>
      </c>
      <c r="I316" s="23" t="s">
        <v>1958</v>
      </c>
      <c r="J31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6" s="5">
        <f t="shared" si="4"/>
        <v>0.78653065110473819</v>
      </c>
    </row>
    <row r="317" spans="6:11" ht="15.6" x14ac:dyDescent="0.3">
      <c r="F317">
        <v>313</v>
      </c>
      <c r="G317" s="1" t="s">
        <v>272</v>
      </c>
      <c r="H317" s="16">
        <v>12145</v>
      </c>
      <c r="I317" s="23" t="s">
        <v>1958</v>
      </c>
      <c r="J31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7" s="5">
        <f t="shared" si="4"/>
        <v>0.90906684214907174</v>
      </c>
    </row>
    <row r="318" spans="6:11" ht="15.6" x14ac:dyDescent="0.3">
      <c r="F318">
        <v>314</v>
      </c>
      <c r="G318" s="1" t="s">
        <v>273</v>
      </c>
      <c r="H318" s="16">
        <v>12145</v>
      </c>
      <c r="I318" s="23" t="s">
        <v>1958</v>
      </c>
      <c r="J31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8" s="5">
        <f t="shared" si="4"/>
        <v>0.90906684214907174</v>
      </c>
    </row>
    <row r="319" spans="6:11" ht="15.6" x14ac:dyDescent="0.3">
      <c r="F319">
        <v>315</v>
      </c>
      <c r="G319" s="1" t="s">
        <v>274</v>
      </c>
      <c r="H319" s="16">
        <v>12145</v>
      </c>
      <c r="I319" s="23" t="s">
        <v>1958</v>
      </c>
      <c r="J31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19" s="5">
        <f t="shared" si="4"/>
        <v>0.90906684214907174</v>
      </c>
    </row>
    <row r="320" spans="6:11" ht="15.6" x14ac:dyDescent="0.3">
      <c r="F320">
        <v>316</v>
      </c>
      <c r="G320" s="1" t="s">
        <v>275</v>
      </c>
      <c r="H320" s="16">
        <v>12132</v>
      </c>
      <c r="I320" s="23" t="s">
        <v>1958</v>
      </c>
      <c r="J32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0" s="5">
        <f t="shared" si="4"/>
        <v>0.80288631700465507</v>
      </c>
    </row>
    <row r="321" spans="6:11" ht="15.6" x14ac:dyDescent="0.3">
      <c r="F321">
        <v>317</v>
      </c>
      <c r="G321" s="1" t="s">
        <v>276</v>
      </c>
      <c r="H321" s="16">
        <v>12085</v>
      </c>
      <c r="I321" s="23" t="s">
        <v>1958</v>
      </c>
      <c r="J32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1" s="5">
        <f t="shared" si="4"/>
        <v>0.41709696300376287</v>
      </c>
    </row>
    <row r="322" spans="6:11" ht="15.6" x14ac:dyDescent="0.3">
      <c r="F322">
        <v>318</v>
      </c>
      <c r="G322" s="1" t="s">
        <v>277</v>
      </c>
      <c r="H322" s="16">
        <v>12063</v>
      </c>
      <c r="I322" s="23" t="s">
        <v>1958</v>
      </c>
      <c r="J32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2" s="5">
        <f t="shared" si="4"/>
        <v>0.23548178710938197</v>
      </c>
    </row>
    <row r="323" spans="6:11" ht="15.6" x14ac:dyDescent="0.3">
      <c r="F323">
        <v>319</v>
      </c>
      <c r="G323" s="1" t="s">
        <v>278</v>
      </c>
      <c r="H323" s="16">
        <v>12100</v>
      </c>
      <c r="I323" s="23" t="s">
        <v>1958</v>
      </c>
      <c r="J32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3" s="5">
        <f t="shared" si="4"/>
        <v>0.54054684280169218</v>
      </c>
    </row>
    <row r="324" spans="6:11" ht="15.6" x14ac:dyDescent="0.3">
      <c r="F324">
        <v>320</v>
      </c>
      <c r="G324" s="1" t="s">
        <v>279</v>
      </c>
      <c r="H324" s="16">
        <v>12100</v>
      </c>
      <c r="I324" s="23" t="s">
        <v>1958</v>
      </c>
      <c r="J32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4" s="5">
        <f t="shared" si="4"/>
        <v>0.54054684280169218</v>
      </c>
    </row>
    <row r="325" spans="6:11" ht="15.6" x14ac:dyDescent="0.3">
      <c r="F325">
        <v>321</v>
      </c>
      <c r="G325" s="1" t="s">
        <v>280</v>
      </c>
      <c r="H325" s="16">
        <v>12100</v>
      </c>
      <c r="I325" s="23" t="s">
        <v>1958</v>
      </c>
      <c r="J32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5" s="5">
        <f t="shared" si="4"/>
        <v>0.54054684280169218</v>
      </c>
    </row>
    <row r="326" spans="6:11" ht="15.6" x14ac:dyDescent="0.3">
      <c r="F326">
        <v>322</v>
      </c>
      <c r="G326" s="1" t="s">
        <v>281</v>
      </c>
      <c r="H326" s="16">
        <v>12100</v>
      </c>
      <c r="I326" s="23" t="s">
        <v>1958</v>
      </c>
      <c r="J326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6" s="5">
        <f t="shared" si="4"/>
        <v>0.54054684280169218</v>
      </c>
    </row>
    <row r="327" spans="6:11" ht="15.6" x14ac:dyDescent="0.3">
      <c r="F327">
        <v>323</v>
      </c>
      <c r="G327" s="1" t="s">
        <v>282</v>
      </c>
      <c r="H327" s="16">
        <v>12061</v>
      </c>
      <c r="I327" s="23" t="s">
        <v>1958</v>
      </c>
      <c r="J327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7" s="5">
        <f t="shared" ref="K327:K390" si="5">ABS((J327-H327)/H327)*100</f>
        <v>0.21893846263995315</v>
      </c>
    </row>
    <row r="328" spans="6:11" ht="15.6" x14ac:dyDescent="0.3">
      <c r="F328">
        <v>324</v>
      </c>
      <c r="G328" s="1" t="s">
        <v>283</v>
      </c>
      <c r="H328" s="16">
        <v>12105</v>
      </c>
      <c r="I328" s="23" t="s">
        <v>1958</v>
      </c>
      <c r="J328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8" s="5">
        <f t="shared" si="5"/>
        <v>0.58162881436600367</v>
      </c>
    </row>
    <row r="329" spans="6:11" ht="15.6" x14ac:dyDescent="0.3">
      <c r="F329">
        <v>325</v>
      </c>
      <c r="G329" s="1" t="s">
        <v>284</v>
      </c>
      <c r="H329" s="16">
        <v>12099</v>
      </c>
      <c r="I329" s="23" t="s">
        <v>1958</v>
      </c>
      <c r="J329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29" s="5">
        <f t="shared" si="5"/>
        <v>0.53232637390697368</v>
      </c>
    </row>
    <row r="330" spans="6:11" ht="15.6" x14ac:dyDescent="0.3">
      <c r="F330">
        <v>326</v>
      </c>
      <c r="G330" s="1" t="s">
        <v>285</v>
      </c>
      <c r="H330" s="16">
        <v>12118</v>
      </c>
      <c r="I330" s="23" t="s">
        <v>1958</v>
      </c>
      <c r="J330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30" s="5">
        <f t="shared" si="5"/>
        <v>0.6882832808962267</v>
      </c>
    </row>
    <row r="331" spans="6:11" ht="15.6" x14ac:dyDescent="0.3">
      <c r="F331">
        <v>327</v>
      </c>
      <c r="G331" s="1" t="s">
        <v>286</v>
      </c>
      <c r="H331" s="16">
        <v>12135</v>
      </c>
      <c r="I331" s="23" t="s">
        <v>1958</v>
      </c>
      <c r="J331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31" s="5">
        <f t="shared" si="5"/>
        <v>0.82740970728475283</v>
      </c>
    </row>
    <row r="332" spans="6:11" ht="15.6" x14ac:dyDescent="0.3">
      <c r="F332">
        <v>328</v>
      </c>
      <c r="G332" s="1" t="s">
        <v>287</v>
      </c>
      <c r="H332" s="16">
        <v>12135</v>
      </c>
      <c r="I332" s="23" t="s">
        <v>1958</v>
      </c>
      <c r="J332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32" s="5">
        <f t="shared" si="5"/>
        <v>0.82740970728475283</v>
      </c>
    </row>
    <row r="333" spans="6:11" ht="15.6" x14ac:dyDescent="0.3">
      <c r="F333">
        <v>329</v>
      </c>
      <c r="G333" s="1" t="s">
        <v>288</v>
      </c>
      <c r="H333" s="16">
        <v>12135</v>
      </c>
      <c r="I333" s="23" t="s">
        <v>1958</v>
      </c>
      <c r="J333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33" s="5">
        <f t="shared" si="5"/>
        <v>0.82740970728475283</v>
      </c>
    </row>
    <row r="334" spans="6:11" ht="15.6" x14ac:dyDescent="0.3">
      <c r="F334">
        <v>330</v>
      </c>
      <c r="G334" s="1" t="s">
        <v>289</v>
      </c>
      <c r="H334" s="16">
        <v>12203</v>
      </c>
      <c r="I334" s="23" t="s">
        <v>1958</v>
      </c>
      <c r="J334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34" s="5">
        <f t="shared" si="5"/>
        <v>1.380039072187206</v>
      </c>
    </row>
    <row r="335" spans="6:11" ht="15.6" x14ac:dyDescent="0.3">
      <c r="F335">
        <v>331</v>
      </c>
      <c r="G335" s="1" t="s">
        <v>290</v>
      </c>
      <c r="H335" s="16">
        <v>12215</v>
      </c>
      <c r="I335" s="23" t="s">
        <v>1959</v>
      </c>
      <c r="J335" s="22">
        <f>(('Fuzzyfikasi Kurs Beli'!$F$4*'Matrics Kurs Beli'!$D$40)+('Fuzzyfikasi Kurs Beli'!$F$5*'Matrics Kurs Beli'!$E$40)+('Fuzzyfikasi Kurs Beli'!$F$6*'Matrics Kurs Beli'!$F$40)+('Fuzzyfikasi Kurs Beli'!$F$7*'Matrics Kurs Beli'!$G$40)+('Fuzzyfikasi Kurs Beli'!$F$8*'Matrics Kurs Beli'!$H$40)+('Fuzzyfikasi Kurs Beli'!$F$9*'Matrics Kurs Beli'!$I$40)+('Fuzzyfikasi Kurs Beli'!$F$10*'Matrics Kurs Beli'!$J$40)+('Fuzzyfikasi Kurs Beli'!$F$11*'Matrics Kurs Beli'!$K$40)+('Fuzzyfikasi Kurs Beli'!$F$12*'Matrics Kurs Beli'!$L$40)+('Fuzzyfikasi Kurs Beli'!$F$13*'Matrics Kurs Beli'!$M$40)+('Fuzzyfikasi Kurs Beli'!$F$14*'Matrics Kurs Beli'!$N$40)+('Fuzzyfikasi Kurs Beli'!$F$15*'Matrics Kurs Beli'!$O$40))</f>
        <v>12034.593832020995</v>
      </c>
      <c r="K335" s="5">
        <f t="shared" si="5"/>
        <v>1.4769231926238622</v>
      </c>
    </row>
    <row r="336" spans="6:11" ht="15.6" x14ac:dyDescent="0.3">
      <c r="F336">
        <v>332</v>
      </c>
      <c r="G336" s="1" t="s">
        <v>291</v>
      </c>
      <c r="H336" s="16">
        <v>12234</v>
      </c>
      <c r="I336" s="23" t="s">
        <v>1959</v>
      </c>
      <c r="J336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36" s="5">
        <f t="shared" si="5"/>
        <v>1.4865124168547736</v>
      </c>
    </row>
    <row r="337" spans="6:11" ht="15.6" x14ac:dyDescent="0.3">
      <c r="F337">
        <v>333</v>
      </c>
      <c r="G337" s="1" t="s">
        <v>292</v>
      </c>
      <c r="H337" s="16">
        <v>12256</v>
      </c>
      <c r="I337" s="23" t="s">
        <v>1959</v>
      </c>
      <c r="J337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37" s="5">
        <f t="shared" si="5"/>
        <v>1.3043401523989311</v>
      </c>
    </row>
    <row r="338" spans="6:11" ht="15.6" x14ac:dyDescent="0.3">
      <c r="F338">
        <v>334</v>
      </c>
      <c r="G338" s="1" t="s">
        <v>293</v>
      </c>
      <c r="H338" s="16">
        <v>12235</v>
      </c>
      <c r="I338" s="23" t="s">
        <v>1959</v>
      </c>
      <c r="J338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38" s="5">
        <f t="shared" si="5"/>
        <v>1.4782176467348835</v>
      </c>
    </row>
    <row r="339" spans="6:11" ht="15.6" x14ac:dyDescent="0.3">
      <c r="F339">
        <v>335</v>
      </c>
      <c r="G339" s="3">
        <v>41802</v>
      </c>
      <c r="H339" s="16">
        <v>12235</v>
      </c>
      <c r="I339" s="23" t="s">
        <v>1959</v>
      </c>
      <c r="J339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39" s="5">
        <f t="shared" si="5"/>
        <v>1.4782176467348835</v>
      </c>
    </row>
    <row r="340" spans="6:11" ht="15.6" x14ac:dyDescent="0.3">
      <c r="F340">
        <v>336</v>
      </c>
      <c r="G340" s="3">
        <v>41832</v>
      </c>
      <c r="H340" s="16">
        <v>12235</v>
      </c>
      <c r="I340" s="23" t="s">
        <v>1959</v>
      </c>
      <c r="J340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0" s="5">
        <f t="shared" si="5"/>
        <v>1.4782176467348835</v>
      </c>
    </row>
    <row r="341" spans="6:11" ht="15.6" x14ac:dyDescent="0.3">
      <c r="F341">
        <v>337</v>
      </c>
      <c r="G341" s="1" t="s">
        <v>294</v>
      </c>
      <c r="H341" s="16">
        <v>12290</v>
      </c>
      <c r="I341" s="23" t="s">
        <v>1959</v>
      </c>
      <c r="J341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1" s="5">
        <f t="shared" si="5"/>
        <v>1.0240840445729293</v>
      </c>
    </row>
    <row r="342" spans="6:11" ht="15.6" x14ac:dyDescent="0.3">
      <c r="F342">
        <v>338</v>
      </c>
      <c r="G342" s="1" t="s">
        <v>295</v>
      </c>
      <c r="H342" s="16">
        <v>12285</v>
      </c>
      <c r="I342" s="23" t="s">
        <v>1959</v>
      </c>
      <c r="J342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2" s="5">
        <f t="shared" si="5"/>
        <v>1.0652008878959138</v>
      </c>
    </row>
    <row r="343" spans="6:11" ht="15.6" x14ac:dyDescent="0.3">
      <c r="F343">
        <v>339</v>
      </c>
      <c r="G343" s="1" t="s">
        <v>296</v>
      </c>
      <c r="H343" s="16">
        <v>12274</v>
      </c>
      <c r="I343" s="23" t="s">
        <v>1959</v>
      </c>
      <c r="J343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3" s="5">
        <f t="shared" si="5"/>
        <v>1.1557758601760877</v>
      </c>
    </row>
    <row r="344" spans="6:11" ht="15.6" x14ac:dyDescent="0.3">
      <c r="F344">
        <v>340</v>
      </c>
      <c r="G344" s="1" t="s">
        <v>297</v>
      </c>
      <c r="H344" s="16">
        <v>12274</v>
      </c>
      <c r="I344" s="23" t="s">
        <v>1959</v>
      </c>
      <c r="J344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4" s="5">
        <f t="shared" si="5"/>
        <v>1.1557758601760877</v>
      </c>
    </row>
    <row r="345" spans="6:11" ht="15.6" x14ac:dyDescent="0.3">
      <c r="F345">
        <v>341</v>
      </c>
      <c r="G345" s="1" t="s">
        <v>298</v>
      </c>
      <c r="H345" s="16">
        <v>12370</v>
      </c>
      <c r="I345" s="23" t="s">
        <v>1959</v>
      </c>
      <c r="J345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5" s="5">
        <f t="shared" si="5"/>
        <v>0.37073507742936956</v>
      </c>
    </row>
    <row r="346" spans="6:11" ht="15.6" x14ac:dyDescent="0.3">
      <c r="F346">
        <v>342</v>
      </c>
      <c r="G346" s="1" t="s">
        <v>299</v>
      </c>
      <c r="H346" s="16">
        <v>12370</v>
      </c>
      <c r="I346" s="23" t="s">
        <v>1959</v>
      </c>
      <c r="J346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6" s="5">
        <f t="shared" si="5"/>
        <v>0.37073507742936956</v>
      </c>
    </row>
    <row r="347" spans="6:11" ht="15.6" x14ac:dyDescent="0.3">
      <c r="F347">
        <v>343</v>
      </c>
      <c r="G347" s="1" t="s">
        <v>300</v>
      </c>
      <c r="H347" s="16">
        <v>12370</v>
      </c>
      <c r="I347" s="23" t="s">
        <v>1959</v>
      </c>
      <c r="J347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7" s="5">
        <f t="shared" si="5"/>
        <v>0.37073507742936956</v>
      </c>
    </row>
    <row r="348" spans="6:11" ht="15.6" x14ac:dyDescent="0.3">
      <c r="F348">
        <v>344</v>
      </c>
      <c r="G348" s="1" t="s">
        <v>301</v>
      </c>
      <c r="H348" s="16">
        <v>12536</v>
      </c>
      <c r="I348" s="23" t="s">
        <v>1959</v>
      </c>
      <c r="J348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8" s="5">
        <f t="shared" si="5"/>
        <v>0.9583604891670946</v>
      </c>
    </row>
    <row r="349" spans="6:11" ht="15.6" x14ac:dyDescent="0.3">
      <c r="F349">
        <v>345</v>
      </c>
      <c r="G349" s="1" t="s">
        <v>302</v>
      </c>
      <c r="H349" s="16">
        <v>12835</v>
      </c>
      <c r="I349" s="23" t="s">
        <v>1960</v>
      </c>
      <c r="J349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49" s="5">
        <f t="shared" si="5"/>
        <v>3.2656024224541254</v>
      </c>
    </row>
    <row r="350" spans="6:11" ht="15.6" x14ac:dyDescent="0.3">
      <c r="F350">
        <v>346</v>
      </c>
      <c r="G350" s="1" t="s">
        <v>303</v>
      </c>
      <c r="H350" s="16">
        <v>12656</v>
      </c>
      <c r="I350" s="23" t="s">
        <v>1960</v>
      </c>
      <c r="J350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50" s="5">
        <f t="shared" si="5"/>
        <v>0.43364977915121966</v>
      </c>
    </row>
    <row r="351" spans="6:11" ht="15.6" x14ac:dyDescent="0.3">
      <c r="F351">
        <v>347</v>
      </c>
      <c r="G351" s="1" t="s">
        <v>304</v>
      </c>
      <c r="H351" s="16">
        <v>12502</v>
      </c>
      <c r="I351" s="23" t="s">
        <v>1959</v>
      </c>
      <c r="J351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51" s="5">
        <f t="shared" si="5"/>
        <v>1.6707944012908205</v>
      </c>
    </row>
    <row r="352" spans="6:11" ht="15.6" x14ac:dyDescent="0.3">
      <c r="F352">
        <v>348</v>
      </c>
      <c r="G352" s="1" t="s">
        <v>305</v>
      </c>
      <c r="H352" s="16">
        <v>12437</v>
      </c>
      <c r="I352" s="23" t="s">
        <v>1959</v>
      </c>
      <c r="J352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2" s="5">
        <f t="shared" si="5"/>
        <v>0.16997725272965336</v>
      </c>
    </row>
    <row r="353" spans="6:11" ht="15.6" x14ac:dyDescent="0.3">
      <c r="F353">
        <v>349</v>
      </c>
      <c r="G353" s="1" t="s">
        <v>306</v>
      </c>
      <c r="H353" s="16">
        <v>12437</v>
      </c>
      <c r="I353" s="23" t="s">
        <v>1959</v>
      </c>
      <c r="J353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3" s="5">
        <f t="shared" si="5"/>
        <v>0.16997725272965336</v>
      </c>
    </row>
    <row r="354" spans="6:11" ht="15.6" x14ac:dyDescent="0.3">
      <c r="F354">
        <v>350</v>
      </c>
      <c r="G354" s="1" t="s">
        <v>307</v>
      </c>
      <c r="H354" s="16">
        <v>12437</v>
      </c>
      <c r="I354" s="23" t="s">
        <v>1959</v>
      </c>
      <c r="J354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4" s="5">
        <f t="shared" si="5"/>
        <v>0.16997725272965336</v>
      </c>
    </row>
    <row r="355" spans="6:11" ht="15.6" x14ac:dyDescent="0.3">
      <c r="F355">
        <v>351</v>
      </c>
      <c r="G355" s="1" t="s">
        <v>308</v>
      </c>
      <c r="H355" s="16">
        <v>12373</v>
      </c>
      <c r="I355" s="23" t="s">
        <v>1959</v>
      </c>
      <c r="J355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5" s="5">
        <f t="shared" si="5"/>
        <v>0.34639884488816786</v>
      </c>
    </row>
    <row r="356" spans="6:11" ht="15.6" x14ac:dyDescent="0.3">
      <c r="F356">
        <v>352</v>
      </c>
      <c r="G356" s="1" t="s">
        <v>309</v>
      </c>
      <c r="H356" s="16">
        <v>12394</v>
      </c>
      <c r="I356" s="23" t="s">
        <v>1959</v>
      </c>
      <c r="J356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6" s="5">
        <f t="shared" si="5"/>
        <v>0.17637509341627408</v>
      </c>
    </row>
    <row r="357" spans="6:11" ht="15.6" x14ac:dyDescent="0.3">
      <c r="F357">
        <v>353</v>
      </c>
      <c r="G357" s="1" t="s">
        <v>310</v>
      </c>
      <c r="H357" s="16">
        <v>12405</v>
      </c>
      <c r="I357" s="23" t="s">
        <v>1959</v>
      </c>
      <c r="J357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7" s="5">
        <f t="shared" si="5"/>
        <v>8.7544772898129869E-2</v>
      </c>
    </row>
    <row r="358" spans="6:11" ht="15.6" x14ac:dyDescent="0.3">
      <c r="F358">
        <v>354</v>
      </c>
      <c r="G358" s="1" t="s">
        <v>311</v>
      </c>
      <c r="H358" s="16">
        <v>12405</v>
      </c>
      <c r="I358" s="23" t="s">
        <v>1959</v>
      </c>
      <c r="J358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8" s="5">
        <f t="shared" si="5"/>
        <v>8.7544772898129869E-2</v>
      </c>
    </row>
    <row r="359" spans="6:11" ht="15.6" x14ac:dyDescent="0.3">
      <c r="F359">
        <v>355</v>
      </c>
      <c r="G359" s="1" t="s">
        <v>312</v>
      </c>
      <c r="H359" s="16">
        <v>12405</v>
      </c>
      <c r="I359" s="23" t="s">
        <v>1959</v>
      </c>
      <c r="J359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59" s="5">
        <f t="shared" si="5"/>
        <v>8.7544772898129869E-2</v>
      </c>
    </row>
    <row r="360" spans="6:11" ht="15.6" x14ac:dyDescent="0.3">
      <c r="F360">
        <v>356</v>
      </c>
      <c r="G360" s="1" t="s">
        <v>313</v>
      </c>
      <c r="H360" s="16">
        <v>12405</v>
      </c>
      <c r="I360" s="23" t="s">
        <v>1959</v>
      </c>
      <c r="J360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0" s="5">
        <f t="shared" si="5"/>
        <v>8.7544772898129869E-2</v>
      </c>
    </row>
    <row r="361" spans="6:11" ht="15.6" x14ac:dyDescent="0.3">
      <c r="F361">
        <v>357</v>
      </c>
      <c r="G361" s="1" t="s">
        <v>314</v>
      </c>
      <c r="H361" s="16">
        <v>12405</v>
      </c>
      <c r="I361" s="23" t="s">
        <v>1959</v>
      </c>
      <c r="J361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1" s="5">
        <f t="shared" si="5"/>
        <v>8.7544772898129869E-2</v>
      </c>
    </row>
    <row r="362" spans="6:11" ht="15.6" x14ac:dyDescent="0.3">
      <c r="F362">
        <v>358</v>
      </c>
      <c r="G362" s="1" t="s">
        <v>315</v>
      </c>
      <c r="H362" s="16">
        <v>12372</v>
      </c>
      <c r="I362" s="23" t="s">
        <v>1959</v>
      </c>
      <c r="J362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2" s="5">
        <f t="shared" si="5"/>
        <v>0.35450961104116563</v>
      </c>
    </row>
    <row r="363" spans="6:11" ht="15.6" x14ac:dyDescent="0.3">
      <c r="F363">
        <v>359</v>
      </c>
      <c r="G363" s="1" t="s">
        <v>316</v>
      </c>
      <c r="H363" s="16">
        <v>12374</v>
      </c>
      <c r="I363" s="23" t="s">
        <v>1959</v>
      </c>
      <c r="J363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3" s="5">
        <f t="shared" si="5"/>
        <v>0.33828938967199784</v>
      </c>
    </row>
    <row r="364" spans="6:11" ht="15.6" x14ac:dyDescent="0.3">
      <c r="F364">
        <v>360</v>
      </c>
      <c r="G364" s="1" t="s">
        <v>317</v>
      </c>
      <c r="H364" s="16">
        <v>12378</v>
      </c>
      <c r="I364" s="23" t="s">
        <v>1959</v>
      </c>
      <c r="J364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4" s="5">
        <f t="shared" si="5"/>
        <v>0.30586467182107779</v>
      </c>
    </row>
    <row r="365" spans="6:11" ht="15.6" x14ac:dyDescent="0.3">
      <c r="F365">
        <v>361</v>
      </c>
      <c r="G365" s="3">
        <v>42005</v>
      </c>
      <c r="H365" s="16">
        <v>12378</v>
      </c>
      <c r="I365" s="23" t="s">
        <v>1959</v>
      </c>
      <c r="J365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5" s="5">
        <f t="shared" si="5"/>
        <v>0.30586467182107779</v>
      </c>
    </row>
    <row r="366" spans="6:11" ht="15.6" x14ac:dyDescent="0.3">
      <c r="F366">
        <v>362</v>
      </c>
      <c r="G366" s="1" t="s">
        <v>318</v>
      </c>
      <c r="H366" s="16">
        <v>12378</v>
      </c>
      <c r="I366" s="23" t="s">
        <v>1959</v>
      </c>
      <c r="J366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6" s="5">
        <f t="shared" si="5"/>
        <v>0.30586467182107779</v>
      </c>
    </row>
    <row r="367" spans="6:11" ht="15.6" x14ac:dyDescent="0.3">
      <c r="F367">
        <v>363</v>
      </c>
      <c r="G367" s="3">
        <v>42064</v>
      </c>
      <c r="H367" s="16">
        <v>12378</v>
      </c>
      <c r="I367" s="23" t="s">
        <v>1959</v>
      </c>
      <c r="J367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7" s="5">
        <f t="shared" si="5"/>
        <v>0.30586467182107779</v>
      </c>
    </row>
    <row r="368" spans="6:11" ht="15.6" x14ac:dyDescent="0.3">
      <c r="F368">
        <v>364</v>
      </c>
      <c r="G368" s="3">
        <v>42095</v>
      </c>
      <c r="H368" s="16">
        <v>12378</v>
      </c>
      <c r="I368" s="23" t="s">
        <v>1959</v>
      </c>
      <c r="J368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8" s="5">
        <f t="shared" si="5"/>
        <v>0.30586467182107779</v>
      </c>
    </row>
    <row r="369" spans="6:11" ht="15.6" x14ac:dyDescent="0.3">
      <c r="F369">
        <v>365</v>
      </c>
      <c r="G369" s="1" t="s">
        <v>319</v>
      </c>
      <c r="H369" s="16">
        <v>12526</v>
      </c>
      <c r="I369" s="23" t="s">
        <v>1959</v>
      </c>
      <c r="J369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69" s="5">
        <f t="shared" si="5"/>
        <v>0.87929164076310862</v>
      </c>
    </row>
    <row r="370" spans="6:11" ht="15.6" x14ac:dyDescent="0.3">
      <c r="F370">
        <v>366</v>
      </c>
      <c r="G370" s="1" t="s">
        <v>320</v>
      </c>
      <c r="H370" s="16">
        <v>12595</v>
      </c>
      <c r="I370" s="23" t="s">
        <v>1960</v>
      </c>
      <c r="J370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70" s="5">
        <f t="shared" si="5"/>
        <v>1.4223110037474156</v>
      </c>
    </row>
    <row r="371" spans="6:11" ht="15.6" x14ac:dyDescent="0.3">
      <c r="F371">
        <v>367</v>
      </c>
      <c r="G371" s="1" t="s">
        <v>321</v>
      </c>
      <c r="H371" s="16">
        <v>12668</v>
      </c>
      <c r="I371" s="23" t="s">
        <v>1960</v>
      </c>
      <c r="J371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71" s="5">
        <f t="shared" si="5"/>
        <v>0.33851212542925768</v>
      </c>
    </row>
    <row r="372" spans="6:11" ht="15.6" x14ac:dyDescent="0.3">
      <c r="F372">
        <v>368</v>
      </c>
      <c r="G372" s="1" t="s">
        <v>322</v>
      </c>
      <c r="H372" s="16">
        <v>12667</v>
      </c>
      <c r="I372" s="23" t="s">
        <v>1960</v>
      </c>
      <c r="J372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72" s="5">
        <f t="shared" si="5"/>
        <v>0.34643337845881711</v>
      </c>
    </row>
    <row r="373" spans="6:11" ht="15.6" x14ac:dyDescent="0.3">
      <c r="F373">
        <v>369</v>
      </c>
      <c r="G373" s="1" t="s">
        <v>323</v>
      </c>
      <c r="H373" s="16">
        <v>12577</v>
      </c>
      <c r="I373" s="23" t="s">
        <v>1960</v>
      </c>
      <c r="J373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73" s="5">
        <f t="shared" si="5"/>
        <v>1.0645043814055686</v>
      </c>
    </row>
    <row r="374" spans="6:11" ht="15.6" x14ac:dyDescent="0.3">
      <c r="F374">
        <v>370</v>
      </c>
      <c r="G374" s="3">
        <v>42278</v>
      </c>
      <c r="H374" s="16">
        <v>12577</v>
      </c>
      <c r="I374" s="23" t="s">
        <v>1960</v>
      </c>
      <c r="J374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74" s="5">
        <f t="shared" si="5"/>
        <v>1.0645043814055686</v>
      </c>
    </row>
    <row r="375" spans="6:11" ht="15.6" x14ac:dyDescent="0.3">
      <c r="F375">
        <v>371</v>
      </c>
      <c r="G375" s="3">
        <v>42309</v>
      </c>
      <c r="H375" s="16">
        <v>12577</v>
      </c>
      <c r="I375" s="23" t="s">
        <v>1960</v>
      </c>
      <c r="J37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75" s="5">
        <f t="shared" si="5"/>
        <v>1.0645043814055686</v>
      </c>
    </row>
    <row r="376" spans="6:11" ht="15.6" x14ac:dyDescent="0.3">
      <c r="F376">
        <v>372</v>
      </c>
      <c r="G376" s="1" t="s">
        <v>324</v>
      </c>
      <c r="H376" s="16">
        <v>12505</v>
      </c>
      <c r="I376" s="23" t="s">
        <v>1959</v>
      </c>
      <c r="J376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76" s="5">
        <f t="shared" si="5"/>
        <v>1.6464031671281756</v>
      </c>
    </row>
    <row r="377" spans="6:11" ht="15.6" x14ac:dyDescent="0.3">
      <c r="F377">
        <v>373</v>
      </c>
      <c r="G377" s="1" t="s">
        <v>325</v>
      </c>
      <c r="H377" s="16">
        <v>12545</v>
      </c>
      <c r="I377" s="23" t="s">
        <v>1960</v>
      </c>
      <c r="J377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77" s="5">
        <f t="shared" si="5"/>
        <v>1.0294146745475248</v>
      </c>
    </row>
    <row r="378" spans="6:11" ht="15.6" x14ac:dyDescent="0.3">
      <c r="F378">
        <v>374</v>
      </c>
      <c r="G378" s="1" t="s">
        <v>326</v>
      </c>
      <c r="H378" s="16">
        <v>12517</v>
      </c>
      <c r="I378" s="23" t="s">
        <v>1959</v>
      </c>
      <c r="J378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78" s="5">
        <f t="shared" si="5"/>
        <v>1.5489551493918539</v>
      </c>
    </row>
    <row r="379" spans="6:11" ht="15.6" x14ac:dyDescent="0.3">
      <c r="F379">
        <v>375</v>
      </c>
      <c r="G379" s="1" t="s">
        <v>327</v>
      </c>
      <c r="H379" s="16">
        <v>12554</v>
      </c>
      <c r="I379" s="23" t="s">
        <v>1960</v>
      </c>
      <c r="J379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79" s="5">
        <f t="shared" si="5"/>
        <v>1.1003669820135973</v>
      </c>
    </row>
    <row r="380" spans="6:11" ht="15.6" x14ac:dyDescent="0.3">
      <c r="F380">
        <v>376</v>
      </c>
      <c r="G380" s="1" t="s">
        <v>328</v>
      </c>
      <c r="H380" s="16">
        <v>12530</v>
      </c>
      <c r="I380" s="23" t="s">
        <v>1959</v>
      </c>
      <c r="J380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80" s="5">
        <f t="shared" si="5"/>
        <v>1.4435970953661481</v>
      </c>
    </row>
    <row r="381" spans="6:11" ht="15.6" x14ac:dyDescent="0.3">
      <c r="F381">
        <v>377</v>
      </c>
      <c r="G381" s="1" t="s">
        <v>329</v>
      </c>
      <c r="H381" s="16">
        <v>12530</v>
      </c>
      <c r="I381" s="23" t="s">
        <v>1959</v>
      </c>
      <c r="J381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81" s="5">
        <f t="shared" si="5"/>
        <v>0.91093432499590576</v>
      </c>
    </row>
    <row r="382" spans="6:11" ht="15.6" x14ac:dyDescent="0.3">
      <c r="F382">
        <v>378</v>
      </c>
      <c r="G382" s="1" t="s">
        <v>330</v>
      </c>
      <c r="H382" s="16">
        <v>12530</v>
      </c>
      <c r="I382" s="23" t="s">
        <v>1959</v>
      </c>
      <c r="J382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82" s="5">
        <f t="shared" si="5"/>
        <v>0.91093432499590576</v>
      </c>
    </row>
    <row r="383" spans="6:11" ht="15.6" x14ac:dyDescent="0.3">
      <c r="F383">
        <v>379</v>
      </c>
      <c r="G383" s="1" t="s">
        <v>331</v>
      </c>
      <c r="H383" s="16">
        <v>12549</v>
      </c>
      <c r="I383" s="23" t="s">
        <v>1960</v>
      </c>
      <c r="J383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83" s="5">
        <f t="shared" si="5"/>
        <v>1.0609615979120806</v>
      </c>
    </row>
    <row r="384" spans="6:11" ht="15.6" x14ac:dyDescent="0.3">
      <c r="F384">
        <v>380</v>
      </c>
      <c r="G384" s="1" t="s">
        <v>332</v>
      </c>
      <c r="H384" s="16">
        <v>12596</v>
      </c>
      <c r="I384" s="23" t="s">
        <v>1960</v>
      </c>
      <c r="J384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84" s="5">
        <f t="shared" si="5"/>
        <v>0.91205712963939622</v>
      </c>
    </row>
    <row r="385" spans="6:11" ht="15.6" x14ac:dyDescent="0.3">
      <c r="F385">
        <v>381</v>
      </c>
      <c r="G385" s="1" t="s">
        <v>333</v>
      </c>
      <c r="H385" s="16">
        <v>12494</v>
      </c>
      <c r="I385" s="23" t="s">
        <v>1959</v>
      </c>
      <c r="J38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85" s="5">
        <f t="shared" si="5"/>
        <v>1.735894957974855</v>
      </c>
    </row>
    <row r="386" spans="6:11" ht="15.6" x14ac:dyDescent="0.3">
      <c r="F386">
        <v>382</v>
      </c>
      <c r="G386" s="1" t="s">
        <v>334</v>
      </c>
      <c r="H386" s="16">
        <v>12389</v>
      </c>
      <c r="I386" s="23" t="s">
        <v>1959</v>
      </c>
      <c r="J386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86" s="5">
        <f t="shared" si="5"/>
        <v>0.21680465798702889</v>
      </c>
    </row>
    <row r="387" spans="6:11" ht="15.6" x14ac:dyDescent="0.3">
      <c r="F387">
        <v>383</v>
      </c>
      <c r="G387" s="1" t="s">
        <v>335</v>
      </c>
      <c r="H387" s="16">
        <v>12382</v>
      </c>
      <c r="I387" s="23" t="s">
        <v>1959</v>
      </c>
      <c r="J387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87" s="5">
        <f t="shared" si="5"/>
        <v>0.27346090355365055</v>
      </c>
    </row>
    <row r="388" spans="6:11" ht="15.6" x14ac:dyDescent="0.3">
      <c r="F388">
        <v>384</v>
      </c>
      <c r="G388" s="1" t="s">
        <v>336</v>
      </c>
      <c r="H388" s="16">
        <v>12382</v>
      </c>
      <c r="I388" s="23" t="s">
        <v>1959</v>
      </c>
      <c r="J388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88" s="5">
        <f t="shared" si="5"/>
        <v>0.27346090355365055</v>
      </c>
    </row>
    <row r="389" spans="6:11" ht="15.6" x14ac:dyDescent="0.3">
      <c r="F389">
        <v>385</v>
      </c>
      <c r="G389" s="1" t="s">
        <v>337</v>
      </c>
      <c r="H389" s="16">
        <v>12382</v>
      </c>
      <c r="I389" s="23" t="s">
        <v>1959</v>
      </c>
      <c r="J389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89" s="5">
        <f t="shared" si="5"/>
        <v>0.27346090355365055</v>
      </c>
    </row>
    <row r="390" spans="6:11" ht="15.6" x14ac:dyDescent="0.3">
      <c r="F390">
        <v>386</v>
      </c>
      <c r="G390" s="1" t="s">
        <v>338</v>
      </c>
      <c r="H390" s="16">
        <v>12454</v>
      </c>
      <c r="I390" s="23" t="s">
        <v>1959</v>
      </c>
      <c r="J390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90" s="5">
        <f t="shared" si="5"/>
        <v>0.30624755839077394</v>
      </c>
    </row>
    <row r="391" spans="6:11" ht="15.6" x14ac:dyDescent="0.3">
      <c r="F391">
        <v>387</v>
      </c>
      <c r="G391" s="1" t="s">
        <v>339</v>
      </c>
      <c r="H391" s="16">
        <v>12431</v>
      </c>
      <c r="I391" s="23" t="s">
        <v>1959</v>
      </c>
      <c r="J391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91" s="5">
        <f t="shared" ref="K391:K454" si="6">ABS((J391-H391)/H391)*100</f>
        <v>0.12179286398509365</v>
      </c>
    </row>
    <row r="392" spans="6:11" ht="15.6" x14ac:dyDescent="0.3">
      <c r="F392">
        <v>388</v>
      </c>
      <c r="G392" s="1" t="s">
        <v>340</v>
      </c>
      <c r="H392" s="16">
        <v>12436</v>
      </c>
      <c r="I392" s="23" t="s">
        <v>1959</v>
      </c>
      <c r="J392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92" s="5">
        <f t="shared" si="6"/>
        <v>0.16194975009638943</v>
      </c>
    </row>
    <row r="393" spans="6:11" ht="15.6" x14ac:dyDescent="0.3">
      <c r="F393">
        <v>389</v>
      </c>
      <c r="G393" s="1" t="s">
        <v>341</v>
      </c>
      <c r="H393" s="16">
        <v>12452</v>
      </c>
      <c r="I393" s="23" t="s">
        <v>1959</v>
      </c>
      <c r="J393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93" s="5">
        <f t="shared" si="6"/>
        <v>0.2902350700448682</v>
      </c>
    </row>
    <row r="394" spans="6:11" ht="15.6" x14ac:dyDescent="0.3">
      <c r="F394">
        <v>390</v>
      </c>
      <c r="G394" s="1" t="s">
        <v>342</v>
      </c>
      <c r="H394" s="16">
        <v>12562</v>
      </c>
      <c r="I394" s="23" t="s">
        <v>1960</v>
      </c>
      <c r="J394" s="22">
        <f>(('Fuzzyfikasi Kurs Beli'!$F$4*'Matrics Kurs Beli'!$D$41)+('Fuzzyfikasi Kurs Beli'!$F$5*'Matrics Kurs Beli'!$E$41)+('Fuzzyfikasi Kurs Beli'!$F$6*'Matrics Kurs Beli'!$F$41)+('Fuzzyfikasi Kurs Beli'!$F$7*'Matrics Kurs Beli'!$G$41)+('Fuzzyfikasi Kurs Beli'!$F$8*'Matrics Kurs Beli'!$H$41)+('Fuzzyfikasi Kurs Beli'!$F$9*'Matrics Kurs Beli'!$I$41)+('Fuzzyfikasi Kurs Beli'!$F$10*'Matrics Kurs Beli'!$J$41)+('Fuzzyfikasi Kurs Beli'!$F$11*'Matrics Kurs Beli'!$K$41)+('Fuzzyfikasi Kurs Beli'!$F$12*'Matrics Kurs Beli'!$L$41)+('Fuzzyfikasi Kurs Beli'!$F$13*'Matrics Kurs Beli'!$M$41)+('Fuzzyfikasi Kurs Beli'!$F$14*'Matrics Kurs Beli'!$N$41)+('Fuzzyfikasi Kurs Beli'!$F$15*'Matrics Kurs Beli'!$O$41))</f>
        <v>12415.859929078013</v>
      </c>
      <c r="K394" s="5">
        <f t="shared" si="6"/>
        <v>1.1633503496416733</v>
      </c>
    </row>
    <row r="395" spans="6:11" ht="15.6" x14ac:dyDescent="0.3">
      <c r="F395">
        <v>391</v>
      </c>
      <c r="G395" s="1" t="s">
        <v>343</v>
      </c>
      <c r="H395" s="16">
        <v>12562</v>
      </c>
      <c r="I395" s="23" t="s">
        <v>1960</v>
      </c>
      <c r="J39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95" s="5">
        <f t="shared" si="6"/>
        <v>1.1851832196256835</v>
      </c>
    </row>
    <row r="396" spans="6:11" ht="15.6" x14ac:dyDescent="0.3">
      <c r="F396">
        <v>392</v>
      </c>
      <c r="G396" s="3">
        <v>42006</v>
      </c>
      <c r="H396" s="16">
        <v>12562</v>
      </c>
      <c r="I396" s="23" t="s">
        <v>1960</v>
      </c>
      <c r="J396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96" s="5">
        <f t="shared" si="6"/>
        <v>1.1851832196256835</v>
      </c>
    </row>
    <row r="397" spans="6:11" ht="15.6" x14ac:dyDescent="0.3">
      <c r="F397">
        <v>393</v>
      </c>
      <c r="G397" s="1" t="s">
        <v>344</v>
      </c>
      <c r="H397" s="16">
        <v>12636</v>
      </c>
      <c r="I397" s="23" t="s">
        <v>1960</v>
      </c>
      <c r="J397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97" s="5">
        <f t="shared" si="6"/>
        <v>0.59261408712708419</v>
      </c>
    </row>
    <row r="398" spans="6:11" ht="15.6" x14ac:dyDescent="0.3">
      <c r="F398">
        <v>394</v>
      </c>
      <c r="G398" s="1" t="s">
        <v>345</v>
      </c>
      <c r="H398" s="16">
        <v>12580</v>
      </c>
      <c r="I398" s="23" t="s">
        <v>1960</v>
      </c>
      <c r="J398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98" s="5">
        <f t="shared" si="6"/>
        <v>1.0404031482462508</v>
      </c>
    </row>
    <row r="399" spans="6:11" ht="15.6" x14ac:dyDescent="0.3">
      <c r="F399">
        <v>395</v>
      </c>
      <c r="G399" s="1" t="s">
        <v>346</v>
      </c>
      <c r="H399" s="16">
        <v>12546</v>
      </c>
      <c r="I399" s="23" t="s">
        <v>1960</v>
      </c>
      <c r="J399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399" s="5">
        <f t="shared" si="6"/>
        <v>1.3142253790003058</v>
      </c>
    </row>
    <row r="400" spans="6:11" ht="15.6" x14ac:dyDescent="0.3">
      <c r="F400">
        <v>396</v>
      </c>
      <c r="G400" s="1" t="s">
        <v>347</v>
      </c>
      <c r="H400" s="16">
        <v>12590</v>
      </c>
      <c r="I400" s="23" t="s">
        <v>1960</v>
      </c>
      <c r="J400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0" s="5">
        <f t="shared" si="6"/>
        <v>0.96014865805701644</v>
      </c>
    </row>
    <row r="401" spans="6:11" ht="15.6" x14ac:dyDescent="0.3">
      <c r="F401">
        <v>397</v>
      </c>
      <c r="G401" s="1" t="s">
        <v>348</v>
      </c>
      <c r="H401" s="16">
        <v>12550</v>
      </c>
      <c r="I401" s="23" t="s">
        <v>1960</v>
      </c>
      <c r="J401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1" s="5">
        <f t="shared" si="6"/>
        <v>1.2819339924253257</v>
      </c>
    </row>
    <row r="402" spans="6:11" ht="15.6" x14ac:dyDescent="0.3">
      <c r="F402">
        <v>398</v>
      </c>
      <c r="G402" s="3">
        <v>42187</v>
      </c>
      <c r="H402" s="16">
        <v>12550</v>
      </c>
      <c r="I402" s="23" t="s">
        <v>1960</v>
      </c>
      <c r="J402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2" s="5">
        <f t="shared" si="6"/>
        <v>1.2819339924253257</v>
      </c>
    </row>
    <row r="403" spans="6:11" ht="15.6" x14ac:dyDescent="0.3">
      <c r="F403">
        <v>399</v>
      </c>
      <c r="G403" s="3">
        <v>42218</v>
      </c>
      <c r="H403" s="16">
        <v>12550</v>
      </c>
      <c r="I403" s="23" t="s">
        <v>1960</v>
      </c>
      <c r="J403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3" s="5">
        <f t="shared" si="6"/>
        <v>1.2819339924253257</v>
      </c>
    </row>
    <row r="404" spans="6:11" ht="15.6" x14ac:dyDescent="0.3">
      <c r="F404">
        <v>400</v>
      </c>
      <c r="G404" s="1" t="s">
        <v>349</v>
      </c>
      <c r="H404" s="16">
        <v>12616</v>
      </c>
      <c r="I404" s="23" t="s">
        <v>1960</v>
      </c>
      <c r="J404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4" s="5">
        <f t="shared" si="6"/>
        <v>0.75208240368879486</v>
      </c>
    </row>
    <row r="405" spans="6:11" ht="15.6" x14ac:dyDescent="0.3">
      <c r="F405">
        <v>401</v>
      </c>
      <c r="G405" s="1" t="s">
        <v>350</v>
      </c>
      <c r="H405" s="16">
        <v>12581</v>
      </c>
      <c r="I405" s="23" t="s">
        <v>1960</v>
      </c>
      <c r="J40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5" s="5">
        <f t="shared" si="6"/>
        <v>1.0323719581064967</v>
      </c>
    </row>
    <row r="406" spans="6:11" ht="15.6" x14ac:dyDescent="0.3">
      <c r="F406">
        <v>402</v>
      </c>
      <c r="G406" s="1" t="s">
        <v>351</v>
      </c>
      <c r="H406" s="16">
        <v>12636</v>
      </c>
      <c r="I406" s="23" t="s">
        <v>1960</v>
      </c>
      <c r="J406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6" s="5">
        <f t="shared" si="6"/>
        <v>0.59261408712708419</v>
      </c>
    </row>
    <row r="407" spans="6:11" ht="15.6" x14ac:dyDescent="0.3">
      <c r="F407">
        <v>403</v>
      </c>
      <c r="G407" s="1" t="s">
        <v>352</v>
      </c>
      <c r="H407" s="16">
        <v>12730</v>
      </c>
      <c r="I407" s="23" t="s">
        <v>1960</v>
      </c>
      <c r="J407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7" s="5">
        <f t="shared" si="6"/>
        <v>0.15017505067259734</v>
      </c>
    </row>
    <row r="408" spans="6:11" ht="15.6" x14ac:dyDescent="0.3">
      <c r="F408">
        <v>404</v>
      </c>
      <c r="G408" s="1" t="s">
        <v>353</v>
      </c>
      <c r="H408" s="16">
        <v>12705</v>
      </c>
      <c r="I408" s="23" t="s">
        <v>1960</v>
      </c>
      <c r="J408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8" s="5">
        <f t="shared" si="6"/>
        <v>4.6302369534658473E-2</v>
      </c>
    </row>
    <row r="409" spans="6:11" ht="15.6" x14ac:dyDescent="0.3">
      <c r="F409">
        <v>405</v>
      </c>
      <c r="G409" s="1" t="s">
        <v>354</v>
      </c>
      <c r="H409" s="16">
        <v>12705</v>
      </c>
      <c r="I409" s="23" t="s">
        <v>1960</v>
      </c>
      <c r="J409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09" s="5">
        <f t="shared" si="6"/>
        <v>4.6302369534658473E-2</v>
      </c>
    </row>
    <row r="410" spans="6:11" ht="15.6" x14ac:dyDescent="0.3">
      <c r="F410">
        <v>406</v>
      </c>
      <c r="G410" s="1" t="s">
        <v>355</v>
      </c>
      <c r="H410" s="16">
        <v>12705</v>
      </c>
      <c r="I410" s="23" t="s">
        <v>1960</v>
      </c>
      <c r="J410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0" s="5">
        <f t="shared" si="6"/>
        <v>4.6302369534658473E-2</v>
      </c>
    </row>
    <row r="411" spans="6:11" ht="15.6" x14ac:dyDescent="0.3">
      <c r="F411">
        <v>407</v>
      </c>
      <c r="G411" s="1" t="s">
        <v>356</v>
      </c>
      <c r="H411" s="16">
        <v>12678</v>
      </c>
      <c r="I411" s="23" t="s">
        <v>1960</v>
      </c>
      <c r="J411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1" s="5">
        <f t="shared" si="6"/>
        <v>0.25936832346883071</v>
      </c>
    </row>
    <row r="412" spans="6:11" ht="15.6" x14ac:dyDescent="0.3">
      <c r="F412">
        <v>408</v>
      </c>
      <c r="G412" s="1" t="s">
        <v>357</v>
      </c>
      <c r="H412" s="16">
        <v>12693</v>
      </c>
      <c r="I412" s="23" t="s">
        <v>1960</v>
      </c>
      <c r="J412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2" s="5">
        <f t="shared" si="6"/>
        <v>0.14088644173464396</v>
      </c>
    </row>
    <row r="413" spans="6:11" ht="15.6" x14ac:dyDescent="0.3">
      <c r="F413">
        <v>409</v>
      </c>
      <c r="G413" s="1" t="s">
        <v>358</v>
      </c>
      <c r="H413" s="16">
        <v>12740</v>
      </c>
      <c r="I413" s="23" t="s">
        <v>1960</v>
      </c>
      <c r="J413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3" s="5">
        <f t="shared" si="6"/>
        <v>0.22855010950252463</v>
      </c>
    </row>
    <row r="414" spans="6:11" ht="15.6" x14ac:dyDescent="0.3">
      <c r="F414">
        <v>410</v>
      </c>
      <c r="G414" s="1" t="s">
        <v>359</v>
      </c>
      <c r="H414" s="16">
        <v>12740</v>
      </c>
      <c r="I414" s="23" t="s">
        <v>1960</v>
      </c>
      <c r="J414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4" s="5">
        <f t="shared" si="6"/>
        <v>0.22855010950252463</v>
      </c>
    </row>
    <row r="415" spans="6:11" ht="15.6" x14ac:dyDescent="0.3">
      <c r="F415">
        <v>411</v>
      </c>
      <c r="G415" s="1" t="s">
        <v>360</v>
      </c>
      <c r="H415" s="16">
        <v>12785</v>
      </c>
      <c r="I415" s="23" t="s">
        <v>1960</v>
      </c>
      <c r="J41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5" s="5">
        <f t="shared" si="6"/>
        <v>0.57972064099039211</v>
      </c>
    </row>
    <row r="416" spans="6:11" ht="15.6" x14ac:dyDescent="0.3">
      <c r="F416">
        <v>412</v>
      </c>
      <c r="G416" s="1" t="s">
        <v>361</v>
      </c>
      <c r="H416" s="16">
        <v>12785</v>
      </c>
      <c r="I416" s="23" t="s">
        <v>1960</v>
      </c>
      <c r="J416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6" s="5">
        <f t="shared" si="6"/>
        <v>0.57972064099039211</v>
      </c>
    </row>
    <row r="417" spans="6:11" ht="15.6" x14ac:dyDescent="0.3">
      <c r="F417">
        <v>413</v>
      </c>
      <c r="G417" s="1" t="s">
        <v>362</v>
      </c>
      <c r="H417" s="16">
        <v>12785</v>
      </c>
      <c r="I417" s="23" t="s">
        <v>1960</v>
      </c>
      <c r="J417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7" s="5">
        <f t="shared" si="6"/>
        <v>0.57972064099039211</v>
      </c>
    </row>
    <row r="418" spans="6:11" ht="15.6" x14ac:dyDescent="0.3">
      <c r="F418">
        <v>414</v>
      </c>
      <c r="G418" s="1" t="s">
        <v>363</v>
      </c>
      <c r="H418" s="16">
        <v>12749</v>
      </c>
      <c r="I418" s="23" t="s">
        <v>1960</v>
      </c>
      <c r="J418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8" s="5">
        <f t="shared" si="6"/>
        <v>0.29898253941973207</v>
      </c>
    </row>
    <row r="419" spans="6:11" ht="15.6" x14ac:dyDescent="0.3">
      <c r="F419">
        <v>415</v>
      </c>
      <c r="G419" s="1" t="s">
        <v>364</v>
      </c>
      <c r="H419" s="16">
        <v>12802</v>
      </c>
      <c r="I419" s="23" t="s">
        <v>1960</v>
      </c>
      <c r="J419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19" s="5">
        <f t="shared" si="6"/>
        <v>0.71174257108749917</v>
      </c>
    </row>
    <row r="420" spans="6:11" ht="15.6" x14ac:dyDescent="0.3">
      <c r="F420">
        <v>416</v>
      </c>
      <c r="G420" s="1" t="s">
        <v>365</v>
      </c>
      <c r="H420" s="16">
        <v>12823</v>
      </c>
      <c r="I420" s="23" t="s">
        <v>1960</v>
      </c>
      <c r="J420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20" s="5">
        <f t="shared" si="6"/>
        <v>0.87434519184763027</v>
      </c>
    </row>
    <row r="421" spans="6:11" ht="15.6" x14ac:dyDescent="0.3">
      <c r="F421">
        <v>417</v>
      </c>
      <c r="G421" s="1" t="s">
        <v>366</v>
      </c>
      <c r="H421" s="16">
        <v>12798</v>
      </c>
      <c r="I421" s="23" t="s">
        <v>1960</v>
      </c>
      <c r="J421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21" s="5">
        <f t="shared" si="6"/>
        <v>0.68071014182389156</v>
      </c>
    </row>
    <row r="422" spans="6:11" ht="15.6" x14ac:dyDescent="0.3">
      <c r="F422">
        <v>418</v>
      </c>
      <c r="G422" s="1" t="s">
        <v>367</v>
      </c>
      <c r="H422" s="16">
        <v>12799</v>
      </c>
      <c r="I422" s="23" t="s">
        <v>1960</v>
      </c>
      <c r="J422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22" s="5">
        <f t="shared" si="6"/>
        <v>0.6884700675882619</v>
      </c>
    </row>
    <row r="423" spans="6:11" ht="15.6" x14ac:dyDescent="0.3">
      <c r="F423">
        <v>419</v>
      </c>
      <c r="G423" s="1" t="s">
        <v>368</v>
      </c>
      <c r="H423" s="16">
        <v>12799</v>
      </c>
      <c r="I423" s="23" t="s">
        <v>1960</v>
      </c>
      <c r="J423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23" s="5">
        <f t="shared" si="6"/>
        <v>0.6884700675882619</v>
      </c>
    </row>
    <row r="424" spans="6:11" ht="15.6" x14ac:dyDescent="0.3">
      <c r="F424">
        <v>420</v>
      </c>
      <c r="G424" s="3">
        <v>42007</v>
      </c>
      <c r="H424" s="16">
        <v>12799</v>
      </c>
      <c r="I424" s="23" t="s">
        <v>1960</v>
      </c>
      <c r="J424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24" s="5">
        <f t="shared" si="6"/>
        <v>0.6884700675882619</v>
      </c>
    </row>
    <row r="425" spans="6:11" ht="15.6" x14ac:dyDescent="0.3">
      <c r="F425">
        <v>421</v>
      </c>
      <c r="G425" s="1" t="s">
        <v>369</v>
      </c>
      <c r="H425" s="16">
        <v>12928</v>
      </c>
      <c r="I425" s="23" t="s">
        <v>1961</v>
      </c>
      <c r="J42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25" s="5">
        <f t="shared" si="6"/>
        <v>1.6794344364992393</v>
      </c>
    </row>
    <row r="426" spans="6:11" ht="15.6" x14ac:dyDescent="0.3">
      <c r="F426">
        <v>422</v>
      </c>
      <c r="G426" s="1" t="s">
        <v>370</v>
      </c>
      <c r="H426" s="16">
        <v>12897</v>
      </c>
      <c r="I426" s="23" t="s">
        <v>1961</v>
      </c>
      <c r="J426" s="22">
        <f>'Hasil Peramalan Kurs Jual '!$C$11</f>
        <v>13174.133838383839</v>
      </c>
      <c r="K426" s="5">
        <f t="shared" si="6"/>
        <v>2.1488240550813309</v>
      </c>
    </row>
    <row r="427" spans="6:11" ht="15.6" x14ac:dyDescent="0.3">
      <c r="F427">
        <v>423</v>
      </c>
      <c r="G427" s="1" t="s">
        <v>371</v>
      </c>
      <c r="H427" s="16">
        <v>12898</v>
      </c>
      <c r="I427" s="23" t="s">
        <v>1961</v>
      </c>
      <c r="J427" s="22">
        <f>'Hasil Peramalan Kurs Jual '!$C$11</f>
        <v>13174.133838383839</v>
      </c>
      <c r="K427" s="5">
        <f t="shared" si="6"/>
        <v>2.1409043137218116</v>
      </c>
    </row>
    <row r="428" spans="6:11" ht="15.6" x14ac:dyDescent="0.3">
      <c r="F428">
        <v>424</v>
      </c>
      <c r="G428" s="1" t="s">
        <v>372</v>
      </c>
      <c r="H428" s="16">
        <v>12957</v>
      </c>
      <c r="I428" s="23" t="s">
        <v>1961</v>
      </c>
      <c r="J428" s="22">
        <f>'Hasil Peramalan Kurs Jual '!$C$11</f>
        <v>13174.133838383839</v>
      </c>
      <c r="K428" s="5">
        <f t="shared" si="6"/>
        <v>1.6758033370675254</v>
      </c>
    </row>
    <row r="429" spans="6:11" ht="15.6" x14ac:dyDescent="0.3">
      <c r="F429">
        <v>425</v>
      </c>
      <c r="G429" s="1" t="s">
        <v>373</v>
      </c>
      <c r="H429" s="16">
        <v>12918</v>
      </c>
      <c r="I429" s="23" t="s">
        <v>1961</v>
      </c>
      <c r="J429" s="22">
        <f>'Hasil Peramalan Kurs Jual '!$C$11</f>
        <v>13174.133838383839</v>
      </c>
      <c r="K429" s="5">
        <f t="shared" si="6"/>
        <v>1.9827669792834746</v>
      </c>
    </row>
    <row r="430" spans="6:11" ht="15.6" x14ac:dyDescent="0.3">
      <c r="F430">
        <v>426</v>
      </c>
      <c r="G430" s="3">
        <v>42188</v>
      </c>
      <c r="H430" s="16">
        <v>12918</v>
      </c>
      <c r="I430" s="23" t="s">
        <v>1961</v>
      </c>
      <c r="J430" s="22">
        <f>'Hasil Peramalan Kurs Jual '!$C$11</f>
        <v>13174.133838383839</v>
      </c>
      <c r="K430" s="5">
        <f t="shared" si="6"/>
        <v>1.9827669792834746</v>
      </c>
    </row>
    <row r="431" spans="6:11" ht="15.6" x14ac:dyDescent="0.3">
      <c r="F431">
        <v>427</v>
      </c>
      <c r="G431" s="3">
        <v>42219</v>
      </c>
      <c r="H431" s="16">
        <v>12918</v>
      </c>
      <c r="I431" s="23" t="s">
        <v>1961</v>
      </c>
      <c r="J431" s="22">
        <f>'Hasil Peramalan Kurs Jual '!$C$11</f>
        <v>13174.133838383839</v>
      </c>
      <c r="K431" s="5">
        <f t="shared" si="6"/>
        <v>1.9827669792834746</v>
      </c>
    </row>
    <row r="432" spans="6:11" ht="15.6" x14ac:dyDescent="0.3">
      <c r="F432">
        <v>428</v>
      </c>
      <c r="G432" s="1" t="s">
        <v>374</v>
      </c>
      <c r="H432" s="16">
        <v>12982</v>
      </c>
      <c r="I432" s="23" t="s">
        <v>1961</v>
      </c>
      <c r="J432" s="22">
        <f>'Hasil Peramalan Kurs Jual '!$C$11</f>
        <v>13174.133838383839</v>
      </c>
      <c r="K432" s="5">
        <f t="shared" si="6"/>
        <v>1.4800018362643603</v>
      </c>
    </row>
    <row r="433" spans="6:11" ht="15.6" x14ac:dyDescent="0.3">
      <c r="F433">
        <v>429</v>
      </c>
      <c r="G433" s="1" t="s">
        <v>375</v>
      </c>
      <c r="H433" s="16">
        <v>12994</v>
      </c>
      <c r="I433" s="23" t="s">
        <v>1961</v>
      </c>
      <c r="J433" s="22">
        <f>'Hasil Peramalan Kurs Jual '!$C$11</f>
        <v>13174.133838383839</v>
      </c>
      <c r="K433" s="5">
        <f t="shared" si="6"/>
        <v>1.3862847343684719</v>
      </c>
    </row>
    <row r="434" spans="6:11" ht="15.6" x14ac:dyDescent="0.3">
      <c r="F434">
        <v>430</v>
      </c>
      <c r="G434" s="1" t="s">
        <v>376</v>
      </c>
      <c r="H434" s="16">
        <v>13098</v>
      </c>
      <c r="I434" s="23" t="s">
        <v>1961</v>
      </c>
      <c r="J434" s="22">
        <f>'Hasil Peramalan Kurs Jual '!$C$11</f>
        <v>13174.133838383839</v>
      </c>
      <c r="K434" s="5">
        <f t="shared" si="6"/>
        <v>0.5812630812630879</v>
      </c>
    </row>
    <row r="435" spans="6:11" ht="15.6" x14ac:dyDescent="0.3">
      <c r="F435">
        <v>431</v>
      </c>
      <c r="G435" s="1" t="s">
        <v>377</v>
      </c>
      <c r="H435" s="16">
        <v>13110</v>
      </c>
      <c r="I435" s="23" t="s">
        <v>1961</v>
      </c>
      <c r="J435" s="22">
        <f>'Hasil Peramalan Kurs Jual '!$C$11</f>
        <v>13174.133838383839</v>
      </c>
      <c r="K435" s="5">
        <f t="shared" si="6"/>
        <v>0.48919785189808729</v>
      </c>
    </row>
    <row r="436" spans="6:11" ht="15.6" x14ac:dyDescent="0.3">
      <c r="F436">
        <v>432</v>
      </c>
      <c r="G436" s="1" t="s">
        <v>378</v>
      </c>
      <c r="H436" s="16">
        <v>13125</v>
      </c>
      <c r="I436" s="23" t="s">
        <v>1961</v>
      </c>
      <c r="J436" s="22">
        <f>'Hasil Peramalan Kurs Jual '!$C$11</f>
        <v>13174.133838383839</v>
      </c>
      <c r="K436" s="5">
        <f t="shared" si="6"/>
        <v>0.37435305435306093</v>
      </c>
    </row>
    <row r="437" spans="6:11" ht="15.6" x14ac:dyDescent="0.3">
      <c r="F437">
        <v>433</v>
      </c>
      <c r="G437" s="1" t="s">
        <v>379</v>
      </c>
      <c r="H437" s="16">
        <v>13125</v>
      </c>
      <c r="I437" s="23" t="s">
        <v>1961</v>
      </c>
      <c r="J437" s="22">
        <f>'Hasil Peramalan Kurs Jual '!$C$11</f>
        <v>13174.133838383839</v>
      </c>
      <c r="K437" s="5">
        <f t="shared" si="6"/>
        <v>0.37435305435306093</v>
      </c>
    </row>
    <row r="438" spans="6:11" ht="15.6" x14ac:dyDescent="0.3">
      <c r="F438">
        <v>434</v>
      </c>
      <c r="G438" s="1" t="s">
        <v>380</v>
      </c>
      <c r="H438" s="16">
        <v>13125</v>
      </c>
      <c r="I438" s="23" t="s">
        <v>1961</v>
      </c>
      <c r="J438" s="22">
        <f>'Hasil Peramalan Kurs Jual '!$C$11</f>
        <v>13174.133838383839</v>
      </c>
      <c r="K438" s="5">
        <f t="shared" si="6"/>
        <v>0.37435305435306093</v>
      </c>
    </row>
    <row r="439" spans="6:11" ht="15.6" x14ac:dyDescent="0.3">
      <c r="F439">
        <v>435</v>
      </c>
      <c r="G439" s="1" t="s">
        <v>381</v>
      </c>
      <c r="H439" s="16">
        <v>13171</v>
      </c>
      <c r="I439" s="23" t="s">
        <v>1961</v>
      </c>
      <c r="J439" s="22">
        <f>'Hasil Peramalan Kurs Jual '!$C$11</f>
        <v>13174.133838383839</v>
      </c>
      <c r="K439" s="5">
        <f t="shared" si="6"/>
        <v>2.3793473417654296E-2</v>
      </c>
    </row>
    <row r="440" spans="6:11" ht="15.6" x14ac:dyDescent="0.3">
      <c r="F440">
        <v>436</v>
      </c>
      <c r="G440" s="1" t="s">
        <v>382</v>
      </c>
      <c r="H440" s="16">
        <v>13143</v>
      </c>
      <c r="I440" s="23" t="s">
        <v>1961</v>
      </c>
      <c r="J440" s="22">
        <f>'Hasil Peramalan Kurs Jual '!$C$11</f>
        <v>13174.133838383839</v>
      </c>
      <c r="K440" s="5">
        <f t="shared" si="6"/>
        <v>0.23688532590610398</v>
      </c>
    </row>
    <row r="441" spans="6:11" ht="15.6" x14ac:dyDescent="0.3">
      <c r="F441">
        <v>437</v>
      </c>
      <c r="G441" s="1" t="s">
        <v>383</v>
      </c>
      <c r="H441" s="16">
        <v>13098</v>
      </c>
      <c r="I441" s="23" t="s">
        <v>1961</v>
      </c>
      <c r="J441" s="22">
        <f>'Hasil Peramalan Kurs Jual '!$C$11</f>
        <v>13174.133838383839</v>
      </c>
      <c r="K441" s="5">
        <f t="shared" si="6"/>
        <v>0.5812630812630879</v>
      </c>
    </row>
    <row r="442" spans="6:11" ht="15.6" x14ac:dyDescent="0.3">
      <c r="F442">
        <v>438</v>
      </c>
      <c r="G442" s="1" t="s">
        <v>384</v>
      </c>
      <c r="H442" s="16">
        <v>12943</v>
      </c>
      <c r="I442" s="23" t="s">
        <v>1961</v>
      </c>
      <c r="J442" s="22">
        <f>'Hasil Peramalan Kurs Jual '!$C$11</f>
        <v>13174.133838383839</v>
      </c>
      <c r="K442" s="5">
        <f t="shared" si="6"/>
        <v>1.7857825726944234</v>
      </c>
    </row>
    <row r="443" spans="6:11" ht="15.6" x14ac:dyDescent="0.3">
      <c r="F443">
        <v>439</v>
      </c>
      <c r="G443" s="1" t="s">
        <v>385</v>
      </c>
      <c r="H443" s="16">
        <v>13010</v>
      </c>
      <c r="I443" s="23" t="s">
        <v>1961</v>
      </c>
      <c r="J443" s="22">
        <f>'Hasil Peramalan Kurs Jual '!$C$11</f>
        <v>13174.133838383839</v>
      </c>
      <c r="K443" s="5">
        <f t="shared" si="6"/>
        <v>1.261597527931124</v>
      </c>
    </row>
    <row r="444" spans="6:11" ht="15.6" x14ac:dyDescent="0.3">
      <c r="F444">
        <v>440</v>
      </c>
      <c r="G444" s="1" t="s">
        <v>386</v>
      </c>
      <c r="H444" s="16">
        <v>13010</v>
      </c>
      <c r="I444" s="23" t="s">
        <v>1961</v>
      </c>
      <c r="J444" s="22">
        <f>'Hasil Peramalan Kurs Jual '!$C$11</f>
        <v>13174.133838383839</v>
      </c>
      <c r="K444" s="5">
        <f t="shared" si="6"/>
        <v>1.261597527931124</v>
      </c>
    </row>
    <row r="445" spans="6:11" ht="15.6" x14ac:dyDescent="0.3">
      <c r="F445">
        <v>441</v>
      </c>
      <c r="G445" s="1" t="s">
        <v>387</v>
      </c>
      <c r="H445" s="16">
        <v>13010</v>
      </c>
      <c r="I445" s="23" t="s">
        <v>1961</v>
      </c>
      <c r="J445" s="22">
        <f>'Hasil Peramalan Kurs Jual '!$C$11</f>
        <v>13174.133838383839</v>
      </c>
      <c r="K445" s="5">
        <f t="shared" si="6"/>
        <v>1.261597527931124</v>
      </c>
    </row>
    <row r="446" spans="6:11" ht="15.6" x14ac:dyDescent="0.3">
      <c r="F446">
        <v>442</v>
      </c>
      <c r="G446" s="1" t="s">
        <v>388</v>
      </c>
      <c r="H446" s="16">
        <v>13011</v>
      </c>
      <c r="I446" s="23" t="s">
        <v>1961</v>
      </c>
      <c r="J446" s="22">
        <f>'Hasil Peramalan Kurs Jual '!$C$11</f>
        <v>13174.133838383839</v>
      </c>
      <c r="K446" s="5">
        <f t="shared" si="6"/>
        <v>1.2538147596944067</v>
      </c>
    </row>
    <row r="447" spans="6:11" ht="15.6" x14ac:dyDescent="0.3">
      <c r="F447">
        <v>443</v>
      </c>
      <c r="G447" s="1" t="s">
        <v>389</v>
      </c>
      <c r="H447" s="16">
        <v>12907</v>
      </c>
      <c r="I447" s="23" t="s">
        <v>1961</v>
      </c>
      <c r="J447" s="22">
        <f>'Hasil Peramalan Kurs Jual '!$C$11</f>
        <v>13174.133838383839</v>
      </c>
      <c r="K447" s="5">
        <f t="shared" si="6"/>
        <v>2.0696818655290867</v>
      </c>
    </row>
    <row r="448" spans="6:11" ht="15.6" x14ac:dyDescent="0.3">
      <c r="F448">
        <v>444</v>
      </c>
      <c r="G448" s="1" t="s">
        <v>390</v>
      </c>
      <c r="H448" s="16">
        <v>12867</v>
      </c>
      <c r="I448" s="23" t="s">
        <v>1960</v>
      </c>
      <c r="J448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48" s="5">
        <f t="shared" si="6"/>
        <v>1.2133153334158828</v>
      </c>
    </row>
    <row r="449" spans="6:11" ht="15.6" x14ac:dyDescent="0.3">
      <c r="F449">
        <v>445</v>
      </c>
      <c r="G449" s="1" t="s">
        <v>391</v>
      </c>
      <c r="H449" s="16">
        <v>12938</v>
      </c>
      <c r="I449" s="23" t="s">
        <v>1961</v>
      </c>
      <c r="J449" s="22">
        <f>'Hasil Peramalan Kurs Jual '!$C$11</f>
        <v>13174.133838383839</v>
      </c>
      <c r="K449" s="5">
        <f t="shared" si="6"/>
        <v>1.825118552974488</v>
      </c>
    </row>
    <row r="450" spans="6:11" ht="15.6" x14ac:dyDescent="0.3">
      <c r="F450">
        <v>446</v>
      </c>
      <c r="G450" s="1" t="s">
        <v>392</v>
      </c>
      <c r="H450" s="16">
        <v>12999</v>
      </c>
      <c r="I450" s="23" t="s">
        <v>1961</v>
      </c>
      <c r="J450" s="22">
        <f>'Hasil Peramalan Kurs Jual '!$C$11</f>
        <v>13174.133838383839</v>
      </c>
      <c r="K450" s="5">
        <f t="shared" si="6"/>
        <v>1.3472870096456593</v>
      </c>
    </row>
    <row r="451" spans="6:11" ht="15.6" x14ac:dyDescent="0.3">
      <c r="F451">
        <v>447</v>
      </c>
      <c r="G451" s="1" t="s">
        <v>393</v>
      </c>
      <c r="H451" s="16">
        <v>12999</v>
      </c>
      <c r="I451" s="23" t="s">
        <v>1961</v>
      </c>
      <c r="J451" s="22">
        <f>'Hasil Peramalan Kurs Jual '!$C$11</f>
        <v>13174.133838383839</v>
      </c>
      <c r="K451" s="5">
        <f t="shared" si="6"/>
        <v>1.3472870096456593</v>
      </c>
    </row>
    <row r="452" spans="6:11" ht="15.6" x14ac:dyDescent="0.3">
      <c r="F452">
        <v>448</v>
      </c>
      <c r="G452" s="1" t="s">
        <v>394</v>
      </c>
      <c r="H452" s="16">
        <v>12999</v>
      </c>
      <c r="I452" s="23" t="s">
        <v>1961</v>
      </c>
      <c r="J452" s="22">
        <f>'Hasil Peramalan Kurs Jual '!$C$11</f>
        <v>13174.133838383839</v>
      </c>
      <c r="K452" s="5">
        <f t="shared" si="6"/>
        <v>1.3472870096456593</v>
      </c>
    </row>
    <row r="453" spans="6:11" ht="15.6" x14ac:dyDescent="0.3">
      <c r="F453">
        <v>449</v>
      </c>
      <c r="G453" s="1" t="s">
        <v>395</v>
      </c>
      <c r="H453" s="16">
        <v>13021</v>
      </c>
      <c r="I453" s="23" t="s">
        <v>1961</v>
      </c>
      <c r="J453" s="22">
        <f>'Hasil Peramalan Kurs Jual '!$C$11</f>
        <v>13174.133838383839</v>
      </c>
      <c r="K453" s="5">
        <f t="shared" si="6"/>
        <v>1.1760528253117215</v>
      </c>
    </row>
    <row r="454" spans="6:11" ht="15.6" x14ac:dyDescent="0.3">
      <c r="F454">
        <v>450</v>
      </c>
      <c r="G454" s="1" t="s">
        <v>396</v>
      </c>
      <c r="H454" s="16">
        <v>13019</v>
      </c>
      <c r="I454" s="23" t="s">
        <v>1961</v>
      </c>
      <c r="J454" s="22">
        <f>'Hasil Peramalan Kurs Jual '!$C$11</f>
        <v>13174.133838383839</v>
      </c>
      <c r="K454" s="5">
        <f t="shared" si="6"/>
        <v>1.1915956554561737</v>
      </c>
    </row>
    <row r="455" spans="6:11" ht="15.6" x14ac:dyDescent="0.3">
      <c r="F455">
        <v>451</v>
      </c>
      <c r="G455" s="1" t="s">
        <v>397</v>
      </c>
      <c r="H455" s="16">
        <v>12978</v>
      </c>
      <c r="I455" s="23" t="s">
        <v>1961</v>
      </c>
      <c r="J455" s="22">
        <f>'Hasil Peramalan Kurs Jual '!$C$11</f>
        <v>13174.133838383839</v>
      </c>
      <c r="K455" s="5">
        <f t="shared" ref="K455:K518" si="7">ABS((J455-H455)/H455)*100</f>
        <v>1.511279383447675</v>
      </c>
    </row>
    <row r="456" spans="6:11" ht="15.6" x14ac:dyDescent="0.3">
      <c r="F456">
        <v>452</v>
      </c>
      <c r="G456" s="1" t="s">
        <v>398</v>
      </c>
      <c r="H456" s="16">
        <v>12935</v>
      </c>
      <c r="I456" s="23" t="s">
        <v>1961</v>
      </c>
      <c r="J456" s="22">
        <f>'Hasil Peramalan Kurs Jual '!$C$11</f>
        <v>13174.133838383839</v>
      </c>
      <c r="K456" s="5">
        <f t="shared" si="7"/>
        <v>1.848734738181981</v>
      </c>
    </row>
    <row r="457" spans="6:11" ht="15.6" x14ac:dyDescent="0.3">
      <c r="F457">
        <v>453</v>
      </c>
      <c r="G457" s="3">
        <v>42067</v>
      </c>
      <c r="H457" s="16">
        <v>12935</v>
      </c>
      <c r="I457" s="23" t="s">
        <v>1961</v>
      </c>
      <c r="J457" s="22">
        <f>'Hasil Peramalan Kurs Jual '!$C$11</f>
        <v>13174.133838383839</v>
      </c>
      <c r="K457" s="5">
        <f t="shared" si="7"/>
        <v>1.848734738181981</v>
      </c>
    </row>
    <row r="458" spans="6:11" ht="15.6" x14ac:dyDescent="0.3">
      <c r="F458">
        <v>454</v>
      </c>
      <c r="G458" s="3">
        <v>42098</v>
      </c>
      <c r="H458" s="16">
        <v>12935</v>
      </c>
      <c r="I458" s="23" t="s">
        <v>1961</v>
      </c>
      <c r="J458" s="22">
        <f>'Hasil Peramalan Kurs Jual '!$C$11</f>
        <v>13174.133838383839</v>
      </c>
      <c r="K458" s="5">
        <f t="shared" si="7"/>
        <v>1.848734738181981</v>
      </c>
    </row>
    <row r="459" spans="6:11" ht="15.6" x14ac:dyDescent="0.3">
      <c r="F459">
        <v>455</v>
      </c>
      <c r="G459" s="3">
        <v>42128</v>
      </c>
      <c r="H459" s="16">
        <v>12935</v>
      </c>
      <c r="I459" s="23" t="s">
        <v>1961</v>
      </c>
      <c r="J459" s="22">
        <f>'Hasil Peramalan Kurs Jual '!$C$11</f>
        <v>13174.133838383839</v>
      </c>
      <c r="K459" s="5">
        <f t="shared" si="7"/>
        <v>1.848734738181981</v>
      </c>
    </row>
    <row r="460" spans="6:11" ht="15.6" x14ac:dyDescent="0.3">
      <c r="F460">
        <v>456</v>
      </c>
      <c r="G460" s="1" t="s">
        <v>399</v>
      </c>
      <c r="H460" s="16">
        <v>12877</v>
      </c>
      <c r="I460" s="23" t="s">
        <v>1961</v>
      </c>
      <c r="J460" s="22">
        <f>'Hasil Peramalan Kurs Jual '!$C$11</f>
        <v>13174.133838383839</v>
      </c>
      <c r="K460" s="5">
        <f t="shared" si="7"/>
        <v>2.3074771948733344</v>
      </c>
    </row>
    <row r="461" spans="6:11" ht="15.6" x14ac:dyDescent="0.3">
      <c r="F461">
        <v>457</v>
      </c>
      <c r="G461" s="1" t="s">
        <v>400</v>
      </c>
      <c r="H461" s="16">
        <v>12917</v>
      </c>
      <c r="I461" s="23" t="s">
        <v>1961</v>
      </c>
      <c r="J461" s="22">
        <f>'Hasil Peramalan Kurs Jual '!$C$11</f>
        <v>13174.133838383839</v>
      </c>
      <c r="K461" s="5">
        <f t="shared" si="7"/>
        <v>1.9906622155596441</v>
      </c>
    </row>
    <row r="462" spans="6:11" ht="15.6" x14ac:dyDescent="0.3">
      <c r="F462">
        <v>458</v>
      </c>
      <c r="G462" s="1" t="s">
        <v>401</v>
      </c>
      <c r="H462" s="16">
        <v>12937</v>
      </c>
      <c r="I462" s="23" t="s">
        <v>1961</v>
      </c>
      <c r="J462" s="22">
        <f>'Hasil Peramalan Kurs Jual '!$C$11</f>
        <v>13174.133838383839</v>
      </c>
      <c r="K462" s="5">
        <f t="shared" si="7"/>
        <v>1.8329893977262059</v>
      </c>
    </row>
    <row r="463" spans="6:11" ht="15.6" x14ac:dyDescent="0.3">
      <c r="F463">
        <v>459</v>
      </c>
      <c r="G463" s="1" t="s">
        <v>402</v>
      </c>
      <c r="H463" s="16">
        <v>12908</v>
      </c>
      <c r="I463" s="23" t="s">
        <v>1961</v>
      </c>
      <c r="J463" s="22">
        <f>'Hasil Peramalan Kurs Jual '!$C$11</f>
        <v>13174.133838383839</v>
      </c>
      <c r="K463" s="5">
        <f t="shared" si="7"/>
        <v>2.0617743909501027</v>
      </c>
    </row>
    <row r="464" spans="6:11" ht="15.6" x14ac:dyDescent="0.3">
      <c r="F464">
        <v>460</v>
      </c>
      <c r="G464" s="1" t="s">
        <v>403</v>
      </c>
      <c r="H464" s="16">
        <v>12845</v>
      </c>
      <c r="I464" s="23" t="s">
        <v>1960</v>
      </c>
      <c r="J464" s="22">
        <f>'Hasil Peramalan Kurs Jual '!$C$11</f>
        <v>13174.133838383839</v>
      </c>
      <c r="K464" s="5">
        <f t="shared" si="7"/>
        <v>2.5623498511781957</v>
      </c>
    </row>
    <row r="465" spans="6:11" ht="15.6" x14ac:dyDescent="0.3">
      <c r="F465">
        <v>461</v>
      </c>
      <c r="G465" s="3">
        <v>42312</v>
      </c>
      <c r="H465" s="16">
        <v>12845</v>
      </c>
      <c r="I465" s="23" t="s">
        <v>1960</v>
      </c>
      <c r="J46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65" s="5">
        <f t="shared" si="7"/>
        <v>1.044120544574711</v>
      </c>
    </row>
    <row r="466" spans="6:11" ht="15.6" x14ac:dyDescent="0.3">
      <c r="F466">
        <v>462</v>
      </c>
      <c r="G466" s="3">
        <v>42342</v>
      </c>
      <c r="H466" s="16">
        <v>12845</v>
      </c>
      <c r="I466" s="23" t="s">
        <v>1960</v>
      </c>
      <c r="J466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66" s="5">
        <f t="shared" si="7"/>
        <v>1.044120544574711</v>
      </c>
    </row>
    <row r="467" spans="6:11" ht="15.6" x14ac:dyDescent="0.3">
      <c r="F467">
        <v>463</v>
      </c>
      <c r="G467" s="1" t="s">
        <v>404</v>
      </c>
      <c r="H467" s="16">
        <v>12880</v>
      </c>
      <c r="I467" s="23" t="s">
        <v>1961</v>
      </c>
      <c r="J467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67" s="5">
        <f t="shared" si="7"/>
        <v>1.3130223909209755</v>
      </c>
    </row>
    <row r="468" spans="6:11" ht="15.6" x14ac:dyDescent="0.3">
      <c r="F468">
        <v>464</v>
      </c>
      <c r="G468" s="1" t="s">
        <v>405</v>
      </c>
      <c r="H468" s="16">
        <v>12914</v>
      </c>
      <c r="I468" s="23" t="s">
        <v>1961</v>
      </c>
      <c r="J468" s="22">
        <f>'Hasil Peramalan Kurs Jual '!$C$11</f>
        <v>13174.133838383839</v>
      </c>
      <c r="K468" s="5">
        <f t="shared" si="7"/>
        <v>2.0143552608319593</v>
      </c>
    </row>
    <row r="469" spans="6:11" ht="15.6" x14ac:dyDescent="0.3">
      <c r="F469">
        <v>465</v>
      </c>
      <c r="G469" s="1" t="s">
        <v>406</v>
      </c>
      <c r="H469" s="16">
        <v>12911</v>
      </c>
      <c r="I469" s="23" t="s">
        <v>1961</v>
      </c>
      <c r="J469" s="22">
        <f>'Hasil Peramalan Kurs Jual '!$C$11</f>
        <v>13174.133838383839</v>
      </c>
      <c r="K469" s="5">
        <f t="shared" si="7"/>
        <v>2.0380593167364203</v>
      </c>
    </row>
    <row r="470" spans="6:11" ht="15.6" x14ac:dyDescent="0.3">
      <c r="F470">
        <v>466</v>
      </c>
      <c r="G470" s="1" t="s">
        <v>407</v>
      </c>
      <c r="H470" s="16">
        <v>12774</v>
      </c>
      <c r="I470" s="23" t="s">
        <v>1960</v>
      </c>
      <c r="J470" s="22">
        <f>'Hasil Peramalan Kurs Jual '!$C$11</f>
        <v>13174.133838383839</v>
      </c>
      <c r="K470" s="5">
        <f t="shared" si="7"/>
        <v>3.1324083167671777</v>
      </c>
    </row>
    <row r="471" spans="6:11" ht="15.6" x14ac:dyDescent="0.3">
      <c r="F471">
        <v>467</v>
      </c>
      <c r="G471" s="1" t="s">
        <v>408</v>
      </c>
      <c r="H471" s="16">
        <v>12799</v>
      </c>
      <c r="I471" s="23" t="s">
        <v>1960</v>
      </c>
      <c r="J471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71" s="5">
        <f t="shared" si="7"/>
        <v>0.6884700675882619</v>
      </c>
    </row>
    <row r="472" spans="6:11" ht="15.6" x14ac:dyDescent="0.3">
      <c r="F472">
        <v>468</v>
      </c>
      <c r="G472" s="1" t="s">
        <v>409</v>
      </c>
      <c r="H472" s="16">
        <v>12799</v>
      </c>
      <c r="I472" s="23" t="s">
        <v>1960</v>
      </c>
      <c r="J472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72" s="5">
        <f t="shared" si="7"/>
        <v>0.6884700675882619</v>
      </c>
    </row>
    <row r="473" spans="6:11" ht="15.6" x14ac:dyDescent="0.3">
      <c r="F473">
        <v>469</v>
      </c>
      <c r="G473" s="1" t="s">
        <v>410</v>
      </c>
      <c r="H473" s="16">
        <v>12799</v>
      </c>
      <c r="I473" s="23" t="s">
        <v>1960</v>
      </c>
      <c r="J473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73" s="5">
        <f t="shared" si="7"/>
        <v>0.6884700675882619</v>
      </c>
    </row>
    <row r="474" spans="6:11" ht="15.6" x14ac:dyDescent="0.3">
      <c r="F474">
        <v>470</v>
      </c>
      <c r="G474" s="1" t="s">
        <v>411</v>
      </c>
      <c r="H474" s="16">
        <v>12811</v>
      </c>
      <c r="I474" s="23" t="s">
        <v>1960</v>
      </c>
      <c r="J474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74" s="5">
        <f t="shared" si="7"/>
        <v>0.78149468387028054</v>
      </c>
    </row>
    <row r="475" spans="6:11" ht="15.6" x14ac:dyDescent="0.3">
      <c r="F475">
        <v>471</v>
      </c>
      <c r="G475" s="1" t="s">
        <v>412</v>
      </c>
      <c r="H475" s="16">
        <v>12877</v>
      </c>
      <c r="I475" s="23" t="s">
        <v>1961</v>
      </c>
      <c r="J475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75" s="5">
        <f t="shared" si="7"/>
        <v>1.2900309384998188</v>
      </c>
    </row>
    <row r="476" spans="6:11" ht="15.6" x14ac:dyDescent="0.3">
      <c r="F476">
        <v>472</v>
      </c>
      <c r="G476" s="1" t="s">
        <v>413</v>
      </c>
      <c r="H476" s="16">
        <v>12887</v>
      </c>
      <c r="I476" s="23" t="s">
        <v>1961</v>
      </c>
      <c r="J476" s="22">
        <f>'Hasil Peramalan Kurs Jual '!$C$11</f>
        <v>13174.133838383839</v>
      </c>
      <c r="K476" s="5">
        <f t="shared" si="7"/>
        <v>2.2280890694796249</v>
      </c>
    </row>
    <row r="477" spans="6:11" ht="15.6" x14ac:dyDescent="0.3">
      <c r="F477">
        <v>473</v>
      </c>
      <c r="G477" s="1" t="s">
        <v>414</v>
      </c>
      <c r="H477" s="16">
        <v>12874</v>
      </c>
      <c r="I477" s="23" t="s">
        <v>1961</v>
      </c>
      <c r="J477" s="22">
        <f>'Hasil Peramalan Kurs Jual '!$C$11</f>
        <v>13174.133838383839</v>
      </c>
      <c r="K477" s="5">
        <f t="shared" si="7"/>
        <v>2.3313176820245398</v>
      </c>
    </row>
    <row r="478" spans="6:11" ht="15.6" x14ac:dyDescent="0.3">
      <c r="F478">
        <v>474</v>
      </c>
      <c r="G478" s="1" t="s">
        <v>415</v>
      </c>
      <c r="H478" s="16">
        <v>12876</v>
      </c>
      <c r="I478" s="23" t="s">
        <v>1961</v>
      </c>
      <c r="J478" s="22">
        <f>'Hasil Peramalan Kurs Jual '!$C$11</f>
        <v>13174.133838383839</v>
      </c>
      <c r="K478" s="5">
        <f t="shared" si="7"/>
        <v>2.3154227895607273</v>
      </c>
    </row>
    <row r="479" spans="6:11" ht="15.6" x14ac:dyDescent="0.3">
      <c r="F479">
        <v>475</v>
      </c>
      <c r="G479" s="1" t="s">
        <v>416</v>
      </c>
      <c r="H479" s="16">
        <v>12876</v>
      </c>
      <c r="I479" s="23" t="s">
        <v>1961</v>
      </c>
      <c r="J479" s="22">
        <f>'Hasil Peramalan Kurs Jual '!$C$11</f>
        <v>13174.133838383839</v>
      </c>
      <c r="K479" s="5">
        <f t="shared" si="7"/>
        <v>2.3154227895607273</v>
      </c>
    </row>
    <row r="480" spans="6:11" ht="15.6" x14ac:dyDescent="0.3">
      <c r="F480">
        <v>476</v>
      </c>
      <c r="G480" s="1" t="s">
        <v>417</v>
      </c>
      <c r="H480" s="16">
        <v>12876</v>
      </c>
      <c r="I480" s="23" t="s">
        <v>1961</v>
      </c>
      <c r="J480" s="22">
        <f>'Hasil Peramalan Kurs Jual '!$C$11</f>
        <v>13174.133838383839</v>
      </c>
      <c r="K480" s="5">
        <f t="shared" si="7"/>
        <v>2.3154227895607273</v>
      </c>
    </row>
    <row r="481" spans="6:11" ht="15.6" x14ac:dyDescent="0.3">
      <c r="F481">
        <v>477</v>
      </c>
      <c r="G481" s="1" t="s">
        <v>418</v>
      </c>
      <c r="H481" s="16">
        <v>12857</v>
      </c>
      <c r="I481" s="23" t="s">
        <v>1960</v>
      </c>
      <c r="J481" s="22">
        <f>'Hasil Peramalan Kurs Jual '!$C$11</f>
        <v>13174.133838383839</v>
      </c>
      <c r="K481" s="5">
        <f t="shared" si="7"/>
        <v>2.466623927695724</v>
      </c>
    </row>
    <row r="482" spans="6:11" ht="15.6" x14ac:dyDescent="0.3">
      <c r="F482">
        <v>478</v>
      </c>
      <c r="G482" s="1" t="s">
        <v>419</v>
      </c>
      <c r="H482" s="16">
        <v>12913</v>
      </c>
      <c r="I482" s="23" t="s">
        <v>1961</v>
      </c>
      <c r="J482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482" s="5">
        <f t="shared" si="7"/>
        <v>1.5652232939721338</v>
      </c>
    </row>
    <row r="483" spans="6:11" ht="15.6" x14ac:dyDescent="0.3">
      <c r="F483">
        <v>479</v>
      </c>
      <c r="G483" s="1" t="s">
        <v>420</v>
      </c>
      <c r="H483" s="16">
        <v>12899</v>
      </c>
      <c r="I483" s="23" t="s">
        <v>1961</v>
      </c>
      <c r="J483" s="22">
        <f>'Hasil Peramalan Kurs Jual '!$C$11</f>
        <v>13174.133838383839</v>
      </c>
      <c r="K483" s="5">
        <f t="shared" si="7"/>
        <v>2.1329858003243602</v>
      </c>
    </row>
    <row r="484" spans="6:11" ht="15.6" x14ac:dyDescent="0.3">
      <c r="F484">
        <v>480</v>
      </c>
      <c r="G484" s="1" t="s">
        <v>421</v>
      </c>
      <c r="H484" s="16">
        <v>12872</v>
      </c>
      <c r="I484" s="23" t="s">
        <v>1961</v>
      </c>
      <c r="J484" s="22">
        <f>'Hasil Peramalan Kurs Jual '!$C$11</f>
        <v>13174.133838383839</v>
      </c>
      <c r="K484" s="5">
        <f t="shared" si="7"/>
        <v>2.3472175138582916</v>
      </c>
    </row>
    <row r="485" spans="6:11" ht="15.6" x14ac:dyDescent="0.3">
      <c r="F485">
        <v>481</v>
      </c>
      <c r="G485" s="3">
        <v>42009</v>
      </c>
      <c r="H485" s="16">
        <v>12872</v>
      </c>
      <c r="I485" s="23" t="s">
        <v>1961</v>
      </c>
      <c r="J485" s="22">
        <f>'Hasil Peramalan Kurs Jual '!$C$11</f>
        <v>13174.133838383839</v>
      </c>
      <c r="K485" s="5">
        <f t="shared" si="7"/>
        <v>2.3472175138582916</v>
      </c>
    </row>
    <row r="486" spans="6:11" ht="15.6" x14ac:dyDescent="0.3">
      <c r="F486">
        <v>482</v>
      </c>
      <c r="G486" s="3">
        <v>42040</v>
      </c>
      <c r="H486" s="16">
        <v>12872</v>
      </c>
      <c r="I486" s="23" t="s">
        <v>1961</v>
      </c>
      <c r="J486" s="22">
        <f>'Hasil Peramalan Kurs Jual '!$C$11</f>
        <v>13174.133838383839</v>
      </c>
      <c r="K486" s="5">
        <f t="shared" si="7"/>
        <v>2.3472175138582916</v>
      </c>
    </row>
    <row r="487" spans="6:11" ht="15.6" x14ac:dyDescent="0.3">
      <c r="F487">
        <v>483</v>
      </c>
      <c r="G487" s="3">
        <v>42068</v>
      </c>
      <c r="H487" s="16">
        <v>12872</v>
      </c>
      <c r="I487" s="23" t="s">
        <v>1961</v>
      </c>
      <c r="J487" s="22">
        <f>'Hasil Peramalan Kurs Jual '!$C$11</f>
        <v>13174.133838383839</v>
      </c>
      <c r="K487" s="5">
        <f t="shared" si="7"/>
        <v>2.3472175138582916</v>
      </c>
    </row>
    <row r="488" spans="6:11" ht="15.6" x14ac:dyDescent="0.3">
      <c r="F488">
        <v>484</v>
      </c>
      <c r="G488" s="1" t="s">
        <v>422</v>
      </c>
      <c r="H488" s="16">
        <v>12956</v>
      </c>
      <c r="I488" s="23" t="s">
        <v>1961</v>
      </c>
      <c r="J488" s="22">
        <f>'Hasil Peramalan Kurs Jual '!$C$11</f>
        <v>13174.133838383839</v>
      </c>
      <c r="K488" s="5">
        <f t="shared" si="7"/>
        <v>1.6836511144167894</v>
      </c>
    </row>
    <row r="489" spans="6:11" ht="15.6" x14ac:dyDescent="0.3">
      <c r="F489">
        <v>485</v>
      </c>
      <c r="G489" s="1" t="s">
        <v>423</v>
      </c>
      <c r="H489" s="16">
        <v>12928</v>
      </c>
      <c r="I489" s="23" t="s">
        <v>1961</v>
      </c>
      <c r="J489" s="22">
        <f>'Hasil Peramalan Kurs Jual '!$C$11</f>
        <v>13174.133838383839</v>
      </c>
      <c r="K489" s="5">
        <f t="shared" si="7"/>
        <v>1.9038817944294497</v>
      </c>
    </row>
    <row r="490" spans="6:11" ht="15.6" x14ac:dyDescent="0.3">
      <c r="F490">
        <v>486</v>
      </c>
      <c r="G490" s="1" t="s">
        <v>424</v>
      </c>
      <c r="H490" s="16">
        <v>12975</v>
      </c>
      <c r="I490" s="23" t="s">
        <v>1961</v>
      </c>
      <c r="J490" s="22">
        <f>'Hasil Peramalan Kurs Jual '!$C$11</f>
        <v>13174.133838383839</v>
      </c>
      <c r="K490" s="5">
        <f t="shared" si="7"/>
        <v>1.5347501994900905</v>
      </c>
    </row>
    <row r="491" spans="6:11" ht="15.6" x14ac:dyDescent="0.3">
      <c r="F491">
        <v>487</v>
      </c>
      <c r="G491" s="1" t="s">
        <v>425</v>
      </c>
      <c r="H491" s="16">
        <v>13000</v>
      </c>
      <c r="I491" s="23" t="s">
        <v>1961</v>
      </c>
      <c r="J491" s="22">
        <f>'Hasil Peramalan Kurs Jual '!$C$11</f>
        <v>13174.133838383839</v>
      </c>
      <c r="K491" s="5">
        <f t="shared" si="7"/>
        <v>1.3394910644910711</v>
      </c>
    </row>
    <row r="492" spans="6:11" ht="15.6" x14ac:dyDescent="0.3">
      <c r="F492">
        <v>488</v>
      </c>
      <c r="G492" s="1" t="s">
        <v>426</v>
      </c>
      <c r="H492" s="16">
        <v>13111</v>
      </c>
      <c r="I492" s="23" t="s">
        <v>1961</v>
      </c>
      <c r="J492" s="22">
        <f>'Hasil Peramalan Kurs Jual '!$C$11</f>
        <v>13174.133838383839</v>
      </c>
      <c r="K492" s="5">
        <f t="shared" si="7"/>
        <v>0.48153335660010105</v>
      </c>
    </row>
    <row r="493" spans="6:11" ht="15.6" x14ac:dyDescent="0.3">
      <c r="F493">
        <v>489</v>
      </c>
      <c r="G493" s="3">
        <v>42252</v>
      </c>
      <c r="H493" s="16">
        <v>13111</v>
      </c>
      <c r="I493" s="23" t="s">
        <v>1961</v>
      </c>
      <c r="J493" s="22">
        <f>'Hasil Peramalan Kurs Jual '!$C$11</f>
        <v>13174.133838383839</v>
      </c>
      <c r="K493" s="5">
        <f t="shared" si="7"/>
        <v>0.48153335660010105</v>
      </c>
    </row>
    <row r="494" spans="6:11" ht="15.6" x14ac:dyDescent="0.3">
      <c r="F494">
        <v>490</v>
      </c>
      <c r="G494" s="3">
        <v>42282</v>
      </c>
      <c r="H494" s="16">
        <v>13111</v>
      </c>
      <c r="I494" s="23" t="s">
        <v>1961</v>
      </c>
      <c r="J494" s="22">
        <f>'Hasil Peramalan Kurs Jual '!$C$11</f>
        <v>13174.133838383839</v>
      </c>
      <c r="K494" s="5">
        <f t="shared" si="7"/>
        <v>0.48153335660010105</v>
      </c>
    </row>
    <row r="495" spans="6:11" ht="15.6" x14ac:dyDescent="0.3">
      <c r="F495">
        <v>491</v>
      </c>
      <c r="G495" s="1" t="s">
        <v>427</v>
      </c>
      <c r="H495" s="16">
        <v>13050</v>
      </c>
      <c r="I495" s="23" t="s">
        <v>1961</v>
      </c>
      <c r="J495" s="22">
        <f>'Hasil Peramalan Kurs Jual '!$C$11</f>
        <v>13174.133838383839</v>
      </c>
      <c r="K495" s="5">
        <f t="shared" si="7"/>
        <v>0.95121715236658433</v>
      </c>
    </row>
    <row r="496" spans="6:11" ht="15.6" x14ac:dyDescent="0.3">
      <c r="F496">
        <v>492</v>
      </c>
      <c r="G496" s="1" t="s">
        <v>428</v>
      </c>
      <c r="H496" s="16">
        <v>13137</v>
      </c>
      <c r="I496" s="23" t="s">
        <v>1961</v>
      </c>
      <c r="J496" s="22">
        <f>'Hasil Peramalan Kurs Jual '!$C$11</f>
        <v>13174.133838383839</v>
      </c>
      <c r="K496" s="5">
        <f t="shared" si="7"/>
        <v>0.28266604539726914</v>
      </c>
    </row>
    <row r="497" spans="6:11" ht="15.6" x14ac:dyDescent="0.3">
      <c r="F497">
        <v>493</v>
      </c>
      <c r="G497" s="1" t="s">
        <v>429</v>
      </c>
      <c r="H497" s="16">
        <v>13122</v>
      </c>
      <c r="I497" s="23" t="s">
        <v>1961</v>
      </c>
      <c r="J497" s="22">
        <f>'Hasil Peramalan Kurs Jual '!$C$11</f>
        <v>13174.133838383839</v>
      </c>
      <c r="K497" s="5">
        <f t="shared" si="7"/>
        <v>0.39730100886937392</v>
      </c>
    </row>
    <row r="498" spans="6:11" ht="15.6" x14ac:dyDescent="0.3">
      <c r="F498">
        <v>494</v>
      </c>
      <c r="G498" s="1" t="s">
        <v>430</v>
      </c>
      <c r="H498" s="16">
        <v>13122</v>
      </c>
      <c r="I498" s="23" t="s">
        <v>1961</v>
      </c>
      <c r="J498" s="22">
        <f>'Hasil Peramalan Kurs Jual '!$C$11</f>
        <v>13174.133838383839</v>
      </c>
      <c r="K498" s="5">
        <f t="shared" si="7"/>
        <v>0.39730100886937392</v>
      </c>
    </row>
    <row r="499" spans="6:11" ht="15.6" x14ac:dyDescent="0.3">
      <c r="F499">
        <v>495</v>
      </c>
      <c r="G499" s="1" t="s">
        <v>431</v>
      </c>
      <c r="H499" s="16">
        <v>13025</v>
      </c>
      <c r="I499" s="23" t="s">
        <v>1961</v>
      </c>
      <c r="J499" s="22">
        <f>'Hasil Peramalan Kurs Jual '!$C$11</f>
        <v>13174.133838383839</v>
      </c>
      <c r="K499" s="5">
        <f t="shared" si="7"/>
        <v>1.1449814847127773</v>
      </c>
    </row>
    <row r="500" spans="6:11" ht="15.6" x14ac:dyDescent="0.3">
      <c r="F500">
        <v>496</v>
      </c>
      <c r="G500" s="1" t="s">
        <v>432</v>
      </c>
      <c r="H500" s="16">
        <v>13025</v>
      </c>
      <c r="I500" s="23" t="s">
        <v>1961</v>
      </c>
      <c r="J500" s="22">
        <f>'Hasil Peramalan Kurs Jual '!$C$11</f>
        <v>13174.133838383839</v>
      </c>
      <c r="K500" s="5">
        <f t="shared" si="7"/>
        <v>1.1449814847127773</v>
      </c>
    </row>
    <row r="501" spans="6:11" ht="15.6" x14ac:dyDescent="0.3">
      <c r="F501">
        <v>497</v>
      </c>
      <c r="G501" s="1" t="s">
        <v>433</v>
      </c>
      <c r="H501" s="16">
        <v>13025</v>
      </c>
      <c r="I501" s="23" t="s">
        <v>1961</v>
      </c>
      <c r="J501" s="22">
        <f>'Hasil Peramalan Kurs Jual '!$C$11</f>
        <v>13174.133838383839</v>
      </c>
      <c r="K501" s="5">
        <f t="shared" si="7"/>
        <v>1.1449814847127773</v>
      </c>
    </row>
    <row r="502" spans="6:11" ht="15.6" x14ac:dyDescent="0.3">
      <c r="F502">
        <v>498</v>
      </c>
      <c r="G502" s="1" t="s">
        <v>434</v>
      </c>
      <c r="H502" s="16">
        <v>13050</v>
      </c>
      <c r="I502" s="23" t="s">
        <v>1961</v>
      </c>
      <c r="J502" s="22">
        <f>'Hasil Peramalan Kurs Jual '!$C$11</f>
        <v>13174.133838383839</v>
      </c>
      <c r="K502" s="5">
        <f t="shared" si="7"/>
        <v>0.95121715236658433</v>
      </c>
    </row>
    <row r="503" spans="6:11" ht="15.6" x14ac:dyDescent="0.3">
      <c r="F503">
        <v>499</v>
      </c>
      <c r="G503" s="1" t="s">
        <v>435</v>
      </c>
      <c r="H503" s="16">
        <v>13117</v>
      </c>
      <c r="I503" s="23" t="s">
        <v>1961</v>
      </c>
      <c r="J503" s="22">
        <f>'Hasil Peramalan Kurs Jual '!$C$11</f>
        <v>13174.133838383839</v>
      </c>
      <c r="K503" s="5">
        <f t="shared" si="7"/>
        <v>0.43557092615567011</v>
      </c>
    </row>
    <row r="504" spans="6:11" ht="15.6" x14ac:dyDescent="0.3">
      <c r="F504">
        <v>500</v>
      </c>
      <c r="G504" s="1" t="s">
        <v>436</v>
      </c>
      <c r="H504" s="16">
        <v>13103</v>
      </c>
      <c r="I504" s="23" t="s">
        <v>1961</v>
      </c>
      <c r="J504" s="22">
        <f>'Hasil Peramalan Kurs Jual '!$C$11</f>
        <v>13174.133838383839</v>
      </c>
      <c r="K504" s="5">
        <f t="shared" si="7"/>
        <v>0.54288207573715375</v>
      </c>
    </row>
    <row r="505" spans="6:11" ht="15.6" x14ac:dyDescent="0.3">
      <c r="F505">
        <v>501</v>
      </c>
      <c r="G505" s="1" t="s">
        <v>437</v>
      </c>
      <c r="H505" s="16">
        <v>13084</v>
      </c>
      <c r="I505" s="23" t="s">
        <v>1961</v>
      </c>
      <c r="J505" s="22">
        <f>'Hasil Peramalan Kurs Jual '!$C$11</f>
        <v>13174.133838383839</v>
      </c>
      <c r="K505" s="5">
        <f t="shared" si="7"/>
        <v>0.68888595524181628</v>
      </c>
    </row>
    <row r="506" spans="6:11" ht="15.6" x14ac:dyDescent="0.3">
      <c r="F506">
        <v>502</v>
      </c>
      <c r="G506" s="1" t="s">
        <v>438</v>
      </c>
      <c r="H506" s="16">
        <v>13070</v>
      </c>
      <c r="I506" s="23" t="s">
        <v>1961</v>
      </c>
      <c r="J506" s="22">
        <f>'Hasil Peramalan Kurs Jual '!$C$11</f>
        <v>13174.133838383839</v>
      </c>
      <c r="K506" s="5">
        <f t="shared" si="7"/>
        <v>0.79673939084804335</v>
      </c>
    </row>
    <row r="507" spans="6:11" ht="15.6" x14ac:dyDescent="0.3">
      <c r="F507">
        <v>503</v>
      </c>
      <c r="G507" s="1" t="s">
        <v>439</v>
      </c>
      <c r="H507" s="16">
        <v>13070</v>
      </c>
      <c r="I507" s="23" t="s">
        <v>1961</v>
      </c>
      <c r="J507" s="22">
        <f>'Hasil Peramalan Kurs Jual '!$C$11</f>
        <v>13174.133838383839</v>
      </c>
      <c r="K507" s="5">
        <f t="shared" si="7"/>
        <v>0.79673939084804335</v>
      </c>
    </row>
    <row r="508" spans="6:11" ht="15.6" x14ac:dyDescent="0.3">
      <c r="F508">
        <v>504</v>
      </c>
      <c r="G508" s="1" t="s">
        <v>440</v>
      </c>
      <c r="H508" s="16">
        <v>13070</v>
      </c>
      <c r="I508" s="23" t="s">
        <v>1961</v>
      </c>
      <c r="J508" s="22">
        <f>'Hasil Peramalan Kurs Jual '!$C$11</f>
        <v>13174.133838383839</v>
      </c>
      <c r="K508" s="5">
        <f t="shared" si="7"/>
        <v>0.79673939084804335</v>
      </c>
    </row>
    <row r="509" spans="6:11" ht="15.6" x14ac:dyDescent="0.3">
      <c r="F509">
        <v>505</v>
      </c>
      <c r="G509" s="1" t="s">
        <v>441</v>
      </c>
      <c r="H509" s="16">
        <v>13120</v>
      </c>
      <c r="I509" s="23" t="s">
        <v>1961</v>
      </c>
      <c r="J509" s="22">
        <f>'Hasil Peramalan Kurs Jual '!$C$11</f>
        <v>13174.133838383839</v>
      </c>
      <c r="K509" s="5">
        <f t="shared" si="7"/>
        <v>0.41260547548657961</v>
      </c>
    </row>
    <row r="510" spans="6:11" ht="15.6" x14ac:dyDescent="0.3">
      <c r="F510">
        <v>506</v>
      </c>
      <c r="G510" s="1" t="s">
        <v>442</v>
      </c>
      <c r="H510" s="16">
        <v>13126</v>
      </c>
      <c r="I510" s="23" t="s">
        <v>1961</v>
      </c>
      <c r="J510" s="22">
        <f>'Hasil Peramalan Kurs Jual '!$C$11</f>
        <v>13174.133838383839</v>
      </c>
      <c r="K510" s="5">
        <f t="shared" si="7"/>
        <v>0.36670606722412957</v>
      </c>
    </row>
    <row r="511" spans="6:11" ht="15.6" x14ac:dyDescent="0.3">
      <c r="F511">
        <v>507</v>
      </c>
      <c r="G511" s="1" t="s">
        <v>443</v>
      </c>
      <c r="H511" s="16">
        <v>13163</v>
      </c>
      <c r="I511" s="23" t="s">
        <v>1961</v>
      </c>
      <c r="J511" s="22">
        <f>'Hasil Peramalan Kurs Jual '!$C$11</f>
        <v>13174.133838383839</v>
      </c>
      <c r="K511" s="5">
        <f t="shared" si="7"/>
        <v>8.4584352988218842E-2</v>
      </c>
    </row>
    <row r="512" spans="6:11" ht="15.6" x14ac:dyDescent="0.3">
      <c r="F512">
        <v>508</v>
      </c>
      <c r="G512" s="1" t="s">
        <v>444</v>
      </c>
      <c r="H512" s="16">
        <v>13139</v>
      </c>
      <c r="I512" s="23" t="s">
        <v>1961</v>
      </c>
      <c r="J512" s="22">
        <f>'Hasil Peramalan Kurs Jual '!$C$11</f>
        <v>13174.133838383839</v>
      </c>
      <c r="K512" s="5">
        <f t="shared" si="7"/>
        <v>0.26740115978262613</v>
      </c>
    </row>
    <row r="513" spans="6:11" ht="15.6" x14ac:dyDescent="0.3">
      <c r="F513">
        <v>509</v>
      </c>
      <c r="G513" s="1" t="s">
        <v>445</v>
      </c>
      <c r="H513" s="16">
        <v>13145</v>
      </c>
      <c r="I513" s="23" t="s">
        <v>1961</v>
      </c>
      <c r="J513" s="22">
        <f>'Hasil Peramalan Kurs Jual '!$C$11</f>
        <v>13174.133838383839</v>
      </c>
      <c r="K513" s="5">
        <f t="shared" si="7"/>
        <v>0.22163437340311332</v>
      </c>
    </row>
    <row r="514" spans="6:11" ht="15.6" x14ac:dyDescent="0.3">
      <c r="F514">
        <v>510</v>
      </c>
      <c r="G514" s="1" t="s">
        <v>446</v>
      </c>
      <c r="H514" s="16">
        <v>13145</v>
      </c>
      <c r="I514" s="23" t="s">
        <v>1961</v>
      </c>
      <c r="J514" s="22">
        <f>'Hasil Peramalan Kurs Jual '!$C$11</f>
        <v>13174.133838383839</v>
      </c>
      <c r="K514" s="5">
        <f t="shared" si="7"/>
        <v>0.22163437340311332</v>
      </c>
    </row>
    <row r="515" spans="6:11" ht="15.6" x14ac:dyDescent="0.3">
      <c r="F515">
        <v>511</v>
      </c>
      <c r="G515" s="1" t="s">
        <v>447</v>
      </c>
      <c r="H515" s="16">
        <v>13145</v>
      </c>
      <c r="I515" s="23" t="s">
        <v>1961</v>
      </c>
      <c r="J515" s="22">
        <f>'Hasil Peramalan Kurs Jual '!$C$11</f>
        <v>13174.133838383839</v>
      </c>
      <c r="K515" s="5">
        <f t="shared" si="7"/>
        <v>0.22163437340311332</v>
      </c>
    </row>
    <row r="516" spans="6:11" ht="15.6" x14ac:dyDescent="0.3">
      <c r="F516">
        <v>512</v>
      </c>
      <c r="G516" s="1" t="s">
        <v>448</v>
      </c>
      <c r="H516" s="16">
        <v>13164</v>
      </c>
      <c r="I516" s="23" t="s">
        <v>1961</v>
      </c>
      <c r="J516" s="22">
        <f>'Hasil Peramalan Kurs Jual '!$C$11</f>
        <v>13174.133838383839</v>
      </c>
      <c r="K516" s="5">
        <f t="shared" si="7"/>
        <v>7.6981452323300267E-2</v>
      </c>
    </row>
    <row r="517" spans="6:11" ht="15.6" x14ac:dyDescent="0.3">
      <c r="F517">
        <v>513</v>
      </c>
      <c r="G517" s="3">
        <v>42041</v>
      </c>
      <c r="H517" s="16">
        <v>13164</v>
      </c>
      <c r="I517" s="23" t="s">
        <v>1961</v>
      </c>
      <c r="J517" s="22">
        <f>'Hasil Peramalan Kurs Jual '!$C$11</f>
        <v>13174.133838383839</v>
      </c>
      <c r="K517" s="5">
        <f t="shared" si="7"/>
        <v>7.6981452323300267E-2</v>
      </c>
    </row>
    <row r="518" spans="6:11" ht="15.6" x14ac:dyDescent="0.3">
      <c r="F518">
        <v>514</v>
      </c>
      <c r="G518" s="1" t="s">
        <v>449</v>
      </c>
      <c r="H518" s="16">
        <v>13130</v>
      </c>
      <c r="I518" s="23" t="s">
        <v>1961</v>
      </c>
      <c r="J518" s="22">
        <f>'Hasil Peramalan Kurs Jual '!$C$11</f>
        <v>13174.133838383839</v>
      </c>
      <c r="K518" s="5">
        <f t="shared" si="7"/>
        <v>0.33612976682284273</v>
      </c>
    </row>
    <row r="519" spans="6:11" ht="15.6" x14ac:dyDescent="0.3">
      <c r="F519">
        <v>515</v>
      </c>
      <c r="G519" s="1" t="s">
        <v>450</v>
      </c>
      <c r="H519" s="16">
        <v>13177</v>
      </c>
      <c r="I519" s="23" t="s">
        <v>1961</v>
      </c>
      <c r="J519" s="22">
        <f>'Hasil Peramalan Kurs Jual '!$C$11</f>
        <v>13174.133838383839</v>
      </c>
      <c r="K519" s="5">
        <f t="shared" ref="K519:K582" si="8">ABS((J519-H519)/H519)*100</f>
        <v>2.1751245474392902E-2</v>
      </c>
    </row>
    <row r="520" spans="6:11" ht="15.6" x14ac:dyDescent="0.3">
      <c r="F520">
        <v>516</v>
      </c>
      <c r="G520" s="1" t="s">
        <v>451</v>
      </c>
      <c r="H520" s="16">
        <v>13222</v>
      </c>
      <c r="I520" s="23" t="s">
        <v>1962</v>
      </c>
      <c r="J520" s="22">
        <f>'Hasil Peramalan Kurs Jual '!$C$11</f>
        <v>13174.133838383839</v>
      </c>
      <c r="K520" s="5">
        <f t="shared" si="8"/>
        <v>0.36201907136712114</v>
      </c>
    </row>
    <row r="521" spans="6:11" ht="15.6" x14ac:dyDescent="0.3">
      <c r="F521">
        <v>517</v>
      </c>
      <c r="G521" s="3">
        <v>42161</v>
      </c>
      <c r="H521" s="16">
        <v>13222</v>
      </c>
      <c r="I521" s="23" t="s">
        <v>1962</v>
      </c>
      <c r="J521" s="22">
        <f>'Hasil Peramalan Kurs Jual '!$C$12</f>
        <v>13501.308430717865</v>
      </c>
      <c r="K521" s="5">
        <f t="shared" si="8"/>
        <v>2.1124522063066489</v>
      </c>
    </row>
    <row r="522" spans="6:11" ht="15.6" x14ac:dyDescent="0.3">
      <c r="F522">
        <v>518</v>
      </c>
      <c r="G522" s="3">
        <v>42191</v>
      </c>
      <c r="H522" s="16">
        <v>13222</v>
      </c>
      <c r="I522" s="23" t="s">
        <v>1962</v>
      </c>
      <c r="J522" s="22">
        <f>'Hasil Peramalan Kurs Jual '!$C$12</f>
        <v>13501.308430717865</v>
      </c>
      <c r="K522" s="5">
        <f t="shared" si="8"/>
        <v>2.1124522063066489</v>
      </c>
    </row>
    <row r="523" spans="6:11" ht="15.6" x14ac:dyDescent="0.3">
      <c r="F523">
        <v>519</v>
      </c>
      <c r="G523" s="1" t="s">
        <v>452</v>
      </c>
      <c r="H523" s="16">
        <v>13293</v>
      </c>
      <c r="I523" s="23" t="s">
        <v>1962</v>
      </c>
      <c r="J523" s="22">
        <f>'Hasil Peramalan Kurs Jual '!$C$12</f>
        <v>13501.308430717865</v>
      </c>
      <c r="K523" s="5">
        <f t="shared" si="8"/>
        <v>1.5670535674254507</v>
      </c>
    </row>
    <row r="524" spans="6:11" ht="15.6" x14ac:dyDescent="0.3">
      <c r="F524">
        <v>520</v>
      </c>
      <c r="G524" s="1" t="s">
        <v>453</v>
      </c>
      <c r="H524" s="16">
        <v>13295</v>
      </c>
      <c r="I524" s="23" t="s">
        <v>1962</v>
      </c>
      <c r="J524" s="22">
        <f>'Hasil Peramalan Kurs Jual '!$C$12</f>
        <v>13501.308430717865</v>
      </c>
      <c r="K524" s="5">
        <f t="shared" si="8"/>
        <v>1.5517745823081244</v>
      </c>
    </row>
    <row r="525" spans="6:11" ht="15.6" x14ac:dyDescent="0.3">
      <c r="F525">
        <v>521</v>
      </c>
      <c r="G525" s="1" t="s">
        <v>454</v>
      </c>
      <c r="H525" s="16">
        <v>13262</v>
      </c>
      <c r="I525" s="23" t="s">
        <v>1962</v>
      </c>
      <c r="J525" s="22">
        <f>'Hasil Peramalan Kurs Jual '!$C$12</f>
        <v>13501.308430717865</v>
      </c>
      <c r="K525" s="5">
        <f t="shared" si="8"/>
        <v>1.8044671295269579</v>
      </c>
    </row>
    <row r="526" spans="6:11" ht="15.6" x14ac:dyDescent="0.3">
      <c r="F526">
        <v>522</v>
      </c>
      <c r="G526" s="1" t="s">
        <v>455</v>
      </c>
      <c r="H526" s="16">
        <v>13226</v>
      </c>
      <c r="I526" s="23" t="s">
        <v>1962</v>
      </c>
      <c r="J526" s="22">
        <f>'Hasil Peramalan Kurs Jual '!$C$12</f>
        <v>13501.308430717865</v>
      </c>
      <c r="K526" s="5">
        <f t="shared" si="8"/>
        <v>2.081569867819939</v>
      </c>
    </row>
    <row r="527" spans="6:11" ht="15.6" x14ac:dyDescent="0.3">
      <c r="F527">
        <v>523</v>
      </c>
      <c r="G527" s="1" t="s">
        <v>456</v>
      </c>
      <c r="H527" s="16">
        <v>13250</v>
      </c>
      <c r="I527" s="23" t="s">
        <v>1962</v>
      </c>
      <c r="J527" s="22">
        <f>'Hasil Peramalan Kurs Jual '!$C$12</f>
        <v>13501.308430717865</v>
      </c>
      <c r="K527" s="5">
        <f t="shared" si="8"/>
        <v>1.8966674016442653</v>
      </c>
    </row>
    <row r="528" spans="6:11" ht="15.6" x14ac:dyDescent="0.3">
      <c r="F528">
        <v>524</v>
      </c>
      <c r="G528" s="1" t="s">
        <v>457</v>
      </c>
      <c r="H528" s="16">
        <v>13250</v>
      </c>
      <c r="I528" s="23" t="s">
        <v>1962</v>
      </c>
      <c r="J528" s="22">
        <f>'Hasil Peramalan Kurs Jual '!$C$12</f>
        <v>13501.308430717865</v>
      </c>
      <c r="K528" s="5">
        <f t="shared" si="8"/>
        <v>1.8966674016442653</v>
      </c>
    </row>
    <row r="529" spans="6:11" ht="15.6" x14ac:dyDescent="0.3">
      <c r="F529">
        <v>525</v>
      </c>
      <c r="G529" s="1" t="s">
        <v>458</v>
      </c>
      <c r="H529" s="16">
        <v>13250</v>
      </c>
      <c r="I529" s="23" t="s">
        <v>1962</v>
      </c>
      <c r="J529" s="22">
        <f>'Hasil Peramalan Kurs Jual '!$C$12</f>
        <v>13501.308430717865</v>
      </c>
      <c r="K529" s="5">
        <f t="shared" si="8"/>
        <v>1.8966674016442653</v>
      </c>
    </row>
    <row r="530" spans="6:11" ht="15.6" x14ac:dyDescent="0.3">
      <c r="F530">
        <v>526</v>
      </c>
      <c r="G530" s="1" t="s">
        <v>459</v>
      </c>
      <c r="H530" s="16">
        <v>13266</v>
      </c>
      <c r="I530" s="23" t="s">
        <v>1962</v>
      </c>
      <c r="J530" s="22">
        <f>'Hasil Peramalan Kurs Jual '!$C$12</f>
        <v>13501.308430717865</v>
      </c>
      <c r="K530" s="5">
        <f t="shared" si="8"/>
        <v>1.7737707727865606</v>
      </c>
    </row>
    <row r="531" spans="6:11" ht="15.6" x14ac:dyDescent="0.3">
      <c r="F531">
        <v>527</v>
      </c>
      <c r="G531" s="1" t="s">
        <v>460</v>
      </c>
      <c r="H531" s="16">
        <v>13266</v>
      </c>
      <c r="I531" s="23" t="s">
        <v>1962</v>
      </c>
      <c r="J531" s="22">
        <f>'Hasil Peramalan Kurs Jual '!$C$12</f>
        <v>13501.308430717865</v>
      </c>
      <c r="K531" s="5">
        <f t="shared" si="8"/>
        <v>1.7737707727865606</v>
      </c>
    </row>
    <row r="532" spans="6:11" ht="15.6" x14ac:dyDescent="0.3">
      <c r="F532">
        <v>528</v>
      </c>
      <c r="G532" s="1" t="s">
        <v>461</v>
      </c>
      <c r="H532" s="16">
        <v>13300</v>
      </c>
      <c r="I532" s="23" t="s">
        <v>1962</v>
      </c>
      <c r="J532" s="22">
        <f>'Hasil Peramalan Kurs Jual '!$C$12</f>
        <v>13501.308430717865</v>
      </c>
      <c r="K532" s="5">
        <f t="shared" si="8"/>
        <v>1.513597223442595</v>
      </c>
    </row>
    <row r="533" spans="6:11" ht="15.6" x14ac:dyDescent="0.3">
      <c r="F533">
        <v>529</v>
      </c>
      <c r="G533" s="1" t="s">
        <v>462</v>
      </c>
      <c r="H533" s="16">
        <v>13274</v>
      </c>
      <c r="I533" s="23" t="s">
        <v>1962</v>
      </c>
      <c r="J533" s="22">
        <f>'Hasil Peramalan Kurs Jual '!$C$12</f>
        <v>13501.308430717865</v>
      </c>
      <c r="K533" s="5">
        <f t="shared" si="8"/>
        <v>1.7124335597247637</v>
      </c>
    </row>
    <row r="534" spans="6:11" ht="15.6" x14ac:dyDescent="0.3">
      <c r="F534">
        <v>530</v>
      </c>
      <c r="G534" s="1" t="s">
        <v>463</v>
      </c>
      <c r="H534" s="16">
        <v>13257</v>
      </c>
      <c r="I534" s="23" t="s">
        <v>1962</v>
      </c>
      <c r="J534" s="22">
        <f>'Hasil Peramalan Kurs Jual '!$C$12</f>
        <v>13501.308430717865</v>
      </c>
      <c r="K534" s="5">
        <f t="shared" si="8"/>
        <v>1.8428636246350241</v>
      </c>
    </row>
    <row r="535" spans="6:11" ht="15.6" x14ac:dyDescent="0.3">
      <c r="F535">
        <v>531</v>
      </c>
      <c r="G535" s="1" t="s">
        <v>464</v>
      </c>
      <c r="H535" s="16">
        <v>13257</v>
      </c>
      <c r="I535" s="23" t="s">
        <v>1962</v>
      </c>
      <c r="J535" s="22">
        <f>'Hasil Peramalan Kurs Jual '!$C$12</f>
        <v>13501.308430717865</v>
      </c>
      <c r="K535" s="5">
        <f t="shared" si="8"/>
        <v>1.8428636246350241</v>
      </c>
    </row>
    <row r="536" spans="6:11" ht="15.6" x14ac:dyDescent="0.3">
      <c r="F536">
        <v>532</v>
      </c>
      <c r="G536" s="1" t="s">
        <v>465</v>
      </c>
      <c r="H536" s="16">
        <v>13257</v>
      </c>
      <c r="I536" s="23" t="s">
        <v>1962</v>
      </c>
      <c r="J536" s="22">
        <f>'Hasil Peramalan Kurs Jual '!$C$12</f>
        <v>13501.308430717865</v>
      </c>
      <c r="K536" s="5">
        <f t="shared" si="8"/>
        <v>1.8428636246350241</v>
      </c>
    </row>
    <row r="537" spans="6:11" ht="15.6" x14ac:dyDescent="0.3">
      <c r="F537">
        <v>533</v>
      </c>
      <c r="G537" s="1" t="s">
        <v>466</v>
      </c>
      <c r="H537" s="16">
        <v>13251</v>
      </c>
      <c r="I537" s="23" t="s">
        <v>1962</v>
      </c>
      <c r="J537" s="22">
        <f>'Hasil Peramalan Kurs Jual '!$C$12</f>
        <v>13501.308430717865</v>
      </c>
      <c r="K537" s="5">
        <f t="shared" si="8"/>
        <v>1.8889776674806815</v>
      </c>
    </row>
    <row r="538" spans="6:11" ht="15.6" x14ac:dyDescent="0.3">
      <c r="F538">
        <v>534</v>
      </c>
      <c r="G538" s="1" t="s">
        <v>467</v>
      </c>
      <c r="H538" s="16">
        <v>13249</v>
      </c>
      <c r="I538" s="23" t="s">
        <v>1962</v>
      </c>
      <c r="J538" s="22">
        <f>'Hasil Peramalan Kurs Jual '!$C$12</f>
        <v>13501.308430717865</v>
      </c>
      <c r="K538" s="5">
        <f t="shared" si="8"/>
        <v>1.904358296610047</v>
      </c>
    </row>
    <row r="539" spans="6:11" ht="15.6" x14ac:dyDescent="0.3">
      <c r="F539">
        <v>535</v>
      </c>
      <c r="G539" s="1" t="s">
        <v>468</v>
      </c>
      <c r="H539" s="16">
        <v>13214</v>
      </c>
      <c r="I539" s="23" t="s">
        <v>1962</v>
      </c>
      <c r="J539" s="22">
        <f>'Hasil Peramalan Kurs Jual '!$C$12</f>
        <v>13501.308430717865</v>
      </c>
      <c r="K539" s="5">
        <f t="shared" si="8"/>
        <v>2.1742729734967847</v>
      </c>
    </row>
    <row r="540" spans="6:11" ht="15.6" x14ac:dyDescent="0.3">
      <c r="F540">
        <v>536</v>
      </c>
      <c r="G540" s="1" t="s">
        <v>469</v>
      </c>
      <c r="H540" s="16">
        <v>13256</v>
      </c>
      <c r="I540" s="23" t="s">
        <v>1962</v>
      </c>
      <c r="J540" s="22">
        <f>'Hasil Peramalan Kurs Jual '!$C$12</f>
        <v>13501.308430717865</v>
      </c>
      <c r="K540" s="5">
        <f t="shared" si="8"/>
        <v>1.8505463995010949</v>
      </c>
    </row>
    <row r="541" spans="6:11" ht="15.6" x14ac:dyDescent="0.3">
      <c r="F541">
        <v>537</v>
      </c>
      <c r="G541" s="1" t="s">
        <v>470</v>
      </c>
      <c r="H541" s="16">
        <v>13271</v>
      </c>
      <c r="I541" s="23" t="s">
        <v>1962</v>
      </c>
      <c r="J541" s="22">
        <f>'Hasil Peramalan Kurs Jual '!$C$12</f>
        <v>13501.308430717865</v>
      </c>
      <c r="K541" s="5">
        <f t="shared" si="8"/>
        <v>1.7354263485635228</v>
      </c>
    </row>
    <row r="542" spans="6:11" ht="15.6" x14ac:dyDescent="0.3">
      <c r="F542">
        <v>538</v>
      </c>
      <c r="G542" s="1" t="s">
        <v>471</v>
      </c>
      <c r="H542" s="16">
        <v>13271</v>
      </c>
      <c r="I542" s="23" t="s">
        <v>1962</v>
      </c>
      <c r="J542" s="22">
        <f>'Hasil Peramalan Kurs Jual '!$C$12</f>
        <v>13501.308430717865</v>
      </c>
      <c r="K542" s="5">
        <f t="shared" si="8"/>
        <v>1.7354263485635228</v>
      </c>
    </row>
    <row r="543" spans="6:11" ht="15.6" x14ac:dyDescent="0.3">
      <c r="F543">
        <v>539</v>
      </c>
      <c r="G543" s="1" t="s">
        <v>472</v>
      </c>
      <c r="H543" s="16">
        <v>13271</v>
      </c>
      <c r="I543" s="23" t="s">
        <v>1962</v>
      </c>
      <c r="J543" s="22">
        <f>'Hasil Peramalan Kurs Jual '!$C$12</f>
        <v>13501.308430717865</v>
      </c>
      <c r="K543" s="5">
        <f t="shared" si="8"/>
        <v>1.7354263485635228</v>
      </c>
    </row>
    <row r="544" spans="6:11" ht="15.6" x14ac:dyDescent="0.3">
      <c r="F544">
        <v>540</v>
      </c>
      <c r="G544" s="1" t="s">
        <v>473</v>
      </c>
      <c r="H544" s="16">
        <v>13289</v>
      </c>
      <c r="I544" s="23" t="s">
        <v>1962</v>
      </c>
      <c r="J544" s="22">
        <f>'Hasil Peramalan Kurs Jual '!$C$12</f>
        <v>13501.308430717865</v>
      </c>
      <c r="K544" s="5">
        <f t="shared" si="8"/>
        <v>1.5976253346216052</v>
      </c>
    </row>
    <row r="545" spans="6:11" ht="15.6" x14ac:dyDescent="0.3">
      <c r="F545">
        <v>541</v>
      </c>
      <c r="G545" s="1" t="s">
        <v>474</v>
      </c>
      <c r="H545" s="16">
        <v>13265</v>
      </c>
      <c r="I545" s="23" t="s">
        <v>1962</v>
      </c>
      <c r="J545" s="22">
        <f>'Hasil Peramalan Kurs Jual '!$C$12</f>
        <v>13501.308430717865</v>
      </c>
      <c r="K545" s="5">
        <f t="shared" si="8"/>
        <v>1.7814431264068236</v>
      </c>
    </row>
    <row r="546" spans="6:11" ht="15.6" x14ac:dyDescent="0.3">
      <c r="F546">
        <v>542</v>
      </c>
      <c r="G546" s="1" t="s">
        <v>475</v>
      </c>
      <c r="H546" s="16">
        <v>13264</v>
      </c>
      <c r="I546" s="23" t="s">
        <v>1962</v>
      </c>
      <c r="J546" s="22">
        <f>'Hasil Peramalan Kurs Jual '!$C$12</f>
        <v>13501.308430717865</v>
      </c>
      <c r="K546" s="5">
        <f t="shared" si="8"/>
        <v>1.7891166368958469</v>
      </c>
    </row>
    <row r="547" spans="6:11" ht="15.6" x14ac:dyDescent="0.3">
      <c r="F547">
        <v>543</v>
      </c>
      <c r="G547" s="1" t="s">
        <v>476</v>
      </c>
      <c r="H547" s="16">
        <v>13270</v>
      </c>
      <c r="I547" s="23" t="s">
        <v>1962</v>
      </c>
      <c r="J547" s="22">
        <f>'Hasil Peramalan Kurs Jual '!$C$12</f>
        <v>13501.308430717865</v>
      </c>
      <c r="K547" s="5">
        <f t="shared" si="8"/>
        <v>1.7430929217623596</v>
      </c>
    </row>
    <row r="548" spans="6:11" ht="15.6" x14ac:dyDescent="0.3">
      <c r="F548">
        <v>544</v>
      </c>
      <c r="G548" s="1" t="s">
        <v>477</v>
      </c>
      <c r="H548" s="16">
        <v>13249</v>
      </c>
      <c r="I548" s="23" t="s">
        <v>1962</v>
      </c>
      <c r="J548" s="22">
        <f>'Hasil Peramalan Kurs Jual '!$C$12</f>
        <v>13501.308430717865</v>
      </c>
      <c r="K548" s="5">
        <f t="shared" si="8"/>
        <v>1.904358296610047</v>
      </c>
    </row>
    <row r="549" spans="6:11" ht="15.6" x14ac:dyDescent="0.3">
      <c r="F549">
        <v>545</v>
      </c>
      <c r="G549" s="3">
        <v>42101</v>
      </c>
      <c r="H549" s="16">
        <v>13249</v>
      </c>
      <c r="I549" s="23" t="s">
        <v>1962</v>
      </c>
      <c r="J549" s="22">
        <f>'Hasil Peramalan Kurs Jual '!$C$12</f>
        <v>13501.308430717865</v>
      </c>
      <c r="K549" s="5">
        <f t="shared" si="8"/>
        <v>1.904358296610047</v>
      </c>
    </row>
    <row r="550" spans="6:11" ht="15.6" x14ac:dyDescent="0.3">
      <c r="F550">
        <v>546</v>
      </c>
      <c r="G550" s="3">
        <v>42131</v>
      </c>
      <c r="H550" s="16">
        <v>13249</v>
      </c>
      <c r="I550" s="23" t="s">
        <v>1962</v>
      </c>
      <c r="J550" s="22">
        <f>'Hasil Peramalan Kurs Jual '!$C$12</f>
        <v>13501.308430717865</v>
      </c>
      <c r="K550" s="5">
        <f t="shared" si="8"/>
        <v>1.904358296610047</v>
      </c>
    </row>
    <row r="551" spans="6:11" ht="15.6" x14ac:dyDescent="0.3">
      <c r="F551">
        <v>547</v>
      </c>
      <c r="G551" s="1" t="s">
        <v>478</v>
      </c>
      <c r="H551" s="16">
        <v>13286</v>
      </c>
      <c r="I551" s="23" t="s">
        <v>1962</v>
      </c>
      <c r="J551" s="22">
        <f>'Hasil Peramalan Kurs Jual '!$C$12</f>
        <v>13501.308430717865</v>
      </c>
      <c r="K551" s="5">
        <f t="shared" si="8"/>
        <v>1.620566240537898</v>
      </c>
    </row>
    <row r="552" spans="6:11" ht="15.6" x14ac:dyDescent="0.3">
      <c r="F552">
        <v>548</v>
      </c>
      <c r="G552" s="1" t="s">
        <v>479</v>
      </c>
      <c r="H552" s="16">
        <v>13246</v>
      </c>
      <c r="I552" s="23" t="s">
        <v>1962</v>
      </c>
      <c r="J552" s="22">
        <f>'Hasil Peramalan Kurs Jual '!$C$12</f>
        <v>13501.308430717865</v>
      </c>
      <c r="K552" s="5">
        <f t="shared" si="8"/>
        <v>1.9274379489496083</v>
      </c>
    </row>
    <row r="553" spans="6:11" ht="15.6" x14ac:dyDescent="0.3">
      <c r="F553">
        <v>549</v>
      </c>
      <c r="G553" s="1" t="s">
        <v>480</v>
      </c>
      <c r="H553" s="16">
        <v>13279</v>
      </c>
      <c r="I553" s="23" t="s">
        <v>1962</v>
      </c>
      <c r="J553" s="22">
        <f>'Hasil Peramalan Kurs Jual '!$C$12</f>
        <v>13501.308430717865</v>
      </c>
      <c r="K553" s="5">
        <f t="shared" si="8"/>
        <v>1.6741353318613235</v>
      </c>
    </row>
    <row r="554" spans="6:11" ht="15.6" x14ac:dyDescent="0.3">
      <c r="F554">
        <v>550</v>
      </c>
      <c r="G554" s="1" t="s">
        <v>481</v>
      </c>
      <c r="H554" s="16">
        <v>13280</v>
      </c>
      <c r="I554" s="23" t="s">
        <v>1962</v>
      </c>
      <c r="J554" s="22">
        <f>'Hasil Peramalan Kurs Jual '!$C$12</f>
        <v>13501.308430717865</v>
      </c>
      <c r="K554" s="5">
        <f t="shared" si="8"/>
        <v>1.6664791469718758</v>
      </c>
    </row>
    <row r="555" spans="6:11" ht="15.6" x14ac:dyDescent="0.3">
      <c r="F555">
        <v>551</v>
      </c>
      <c r="G555" s="1" t="s">
        <v>482</v>
      </c>
      <c r="H555" s="16">
        <v>13237</v>
      </c>
      <c r="I555" s="23" t="s">
        <v>1962</v>
      </c>
      <c r="J555" s="22">
        <f>'Hasil Peramalan Kurs Jual '!$C$12</f>
        <v>13501.308430717865</v>
      </c>
      <c r="K555" s="5">
        <f t="shared" si="8"/>
        <v>1.9967396745324857</v>
      </c>
    </row>
    <row r="556" spans="6:11" ht="15.6" x14ac:dyDescent="0.3">
      <c r="F556">
        <v>552</v>
      </c>
      <c r="G556" s="3">
        <v>42315</v>
      </c>
      <c r="H556" s="16">
        <v>13237</v>
      </c>
      <c r="I556" s="23" t="s">
        <v>1962</v>
      </c>
      <c r="J556" s="22">
        <f>'Hasil Peramalan Kurs Jual '!$C$12</f>
        <v>13501.308430717865</v>
      </c>
      <c r="K556" s="5">
        <f t="shared" si="8"/>
        <v>1.9967396745324857</v>
      </c>
    </row>
    <row r="557" spans="6:11" ht="15.6" x14ac:dyDescent="0.3">
      <c r="F557">
        <v>553</v>
      </c>
      <c r="G557" s="3">
        <v>42345</v>
      </c>
      <c r="H557" s="16">
        <v>13237</v>
      </c>
      <c r="I557" s="23" t="s">
        <v>1962</v>
      </c>
      <c r="J557" s="22">
        <f>'Hasil Peramalan Kurs Jual '!$C$12</f>
        <v>13501.308430717865</v>
      </c>
      <c r="K557" s="5">
        <f t="shared" si="8"/>
        <v>1.9967396745324857</v>
      </c>
    </row>
    <row r="558" spans="6:11" ht="15.6" x14ac:dyDescent="0.3">
      <c r="F558">
        <v>554</v>
      </c>
      <c r="G558" s="1" t="s">
        <v>483</v>
      </c>
      <c r="H558" s="16">
        <v>13242</v>
      </c>
      <c r="I558" s="23" t="s">
        <v>1962</v>
      </c>
      <c r="J558" s="22">
        <f>'Hasil Peramalan Kurs Jual '!$C$12</f>
        <v>13501.308430717865</v>
      </c>
      <c r="K558" s="5">
        <f t="shared" si="8"/>
        <v>1.9582270859225579</v>
      </c>
    </row>
    <row r="559" spans="6:11" ht="15.6" x14ac:dyDescent="0.3">
      <c r="F559">
        <v>555</v>
      </c>
      <c r="G559" s="1" t="s">
        <v>484</v>
      </c>
      <c r="H559" s="16">
        <v>13253</v>
      </c>
      <c r="I559" s="23" t="s">
        <v>1962</v>
      </c>
      <c r="J559" s="22">
        <f>'Hasil Peramalan Kurs Jual '!$C$12</f>
        <v>13501.308430717865</v>
      </c>
      <c r="K559" s="5">
        <f t="shared" si="8"/>
        <v>1.8736016805090554</v>
      </c>
    </row>
    <row r="560" spans="6:11" ht="15.6" x14ac:dyDescent="0.3">
      <c r="F560">
        <v>556</v>
      </c>
      <c r="G560" s="1" t="s">
        <v>485</v>
      </c>
      <c r="H560" s="16">
        <v>13262</v>
      </c>
      <c r="I560" s="23" t="s">
        <v>1962</v>
      </c>
      <c r="J560" s="22">
        <f>'Hasil Peramalan Kurs Jual '!$C$12</f>
        <v>13501.308430717865</v>
      </c>
      <c r="K560" s="5">
        <f t="shared" si="8"/>
        <v>1.8044671295269579</v>
      </c>
    </row>
    <row r="561" spans="6:11" ht="15.6" x14ac:dyDescent="0.3">
      <c r="F561">
        <v>557</v>
      </c>
      <c r="G561" s="1" t="s">
        <v>486</v>
      </c>
      <c r="H561" s="16">
        <v>13262</v>
      </c>
      <c r="I561" s="23" t="s">
        <v>1962</v>
      </c>
      <c r="J561" s="22">
        <f>'Hasil Peramalan Kurs Jual '!$C$12</f>
        <v>13501.308430717865</v>
      </c>
      <c r="K561" s="5">
        <f t="shared" si="8"/>
        <v>1.8044671295269579</v>
      </c>
    </row>
    <row r="562" spans="6:11" ht="15.6" x14ac:dyDescent="0.3">
      <c r="F562">
        <v>558</v>
      </c>
      <c r="G562" s="1" t="s">
        <v>487</v>
      </c>
      <c r="H562" s="16">
        <v>13262</v>
      </c>
      <c r="I562" s="23" t="s">
        <v>1962</v>
      </c>
      <c r="J562" s="22">
        <f>'Hasil Peramalan Kurs Jual '!$C$12</f>
        <v>13501.308430717865</v>
      </c>
      <c r="K562" s="5">
        <f t="shared" si="8"/>
        <v>1.8044671295269579</v>
      </c>
    </row>
    <row r="563" spans="6:11" ht="15.6" x14ac:dyDescent="0.3">
      <c r="F563">
        <v>559</v>
      </c>
      <c r="G563" s="1" t="s">
        <v>488</v>
      </c>
      <c r="H563" s="16">
        <v>13262</v>
      </c>
      <c r="I563" s="23" t="s">
        <v>1962</v>
      </c>
      <c r="J563" s="22">
        <f>'Hasil Peramalan Kurs Jual '!$C$12</f>
        <v>13501.308430717865</v>
      </c>
      <c r="K563" s="5">
        <f t="shared" si="8"/>
        <v>1.8044671295269579</v>
      </c>
    </row>
    <row r="564" spans="6:11" ht="15.6" x14ac:dyDescent="0.3">
      <c r="F564">
        <v>560</v>
      </c>
      <c r="G564" s="1" t="s">
        <v>489</v>
      </c>
      <c r="H564" s="16">
        <v>13262</v>
      </c>
      <c r="I564" s="23" t="s">
        <v>1962</v>
      </c>
      <c r="J564" s="22">
        <f>'Hasil Peramalan Kurs Jual '!$C$12</f>
        <v>13501.308430717865</v>
      </c>
      <c r="K564" s="5">
        <f t="shared" si="8"/>
        <v>1.8044671295269579</v>
      </c>
    </row>
    <row r="565" spans="6:11" ht="15.6" x14ac:dyDescent="0.3">
      <c r="F565">
        <v>561</v>
      </c>
      <c r="G565" s="1" t="s">
        <v>490</v>
      </c>
      <c r="H565" s="16">
        <v>13262</v>
      </c>
      <c r="I565" s="23" t="s">
        <v>1962</v>
      </c>
      <c r="J565" s="22">
        <f>'Hasil Peramalan Kurs Jual '!$C$12</f>
        <v>13501.308430717865</v>
      </c>
      <c r="K565" s="5">
        <f t="shared" si="8"/>
        <v>1.8044671295269579</v>
      </c>
    </row>
    <row r="566" spans="6:11" ht="15.6" x14ac:dyDescent="0.3">
      <c r="F566">
        <v>562</v>
      </c>
      <c r="G566" s="1" t="s">
        <v>491</v>
      </c>
      <c r="H566" s="16">
        <v>13262</v>
      </c>
      <c r="I566" s="23" t="s">
        <v>1962</v>
      </c>
      <c r="J566" s="22">
        <f>'Hasil Peramalan Kurs Jual '!$C$12</f>
        <v>13501.308430717865</v>
      </c>
      <c r="K566" s="5">
        <f t="shared" si="8"/>
        <v>1.8044671295269579</v>
      </c>
    </row>
    <row r="567" spans="6:11" ht="15.6" x14ac:dyDescent="0.3">
      <c r="F567">
        <v>563</v>
      </c>
      <c r="G567" s="1" t="s">
        <v>492</v>
      </c>
      <c r="H567" s="16">
        <v>13301</v>
      </c>
      <c r="I567" s="23" t="s">
        <v>1962</v>
      </c>
      <c r="J567" s="22">
        <f>'Hasil Peramalan Kurs Jual '!$C$12</f>
        <v>13501.308430717865</v>
      </c>
      <c r="K567" s="5">
        <f t="shared" si="8"/>
        <v>1.5059651959842502</v>
      </c>
    </row>
    <row r="568" spans="6:11" ht="15.6" x14ac:dyDescent="0.3">
      <c r="F568">
        <v>564</v>
      </c>
      <c r="G568" s="1" t="s">
        <v>493</v>
      </c>
      <c r="H568" s="16">
        <v>13327</v>
      </c>
      <c r="I568" s="23" t="s">
        <v>1962</v>
      </c>
      <c r="J568" s="22">
        <f>'Hasil Peramalan Kurs Jual '!$C$12</f>
        <v>13501.308430717865</v>
      </c>
      <c r="K568" s="5">
        <f t="shared" si="8"/>
        <v>1.3079344992711421</v>
      </c>
    </row>
    <row r="569" spans="6:11" ht="15.6" x14ac:dyDescent="0.3">
      <c r="F569">
        <v>565</v>
      </c>
      <c r="G569" s="1" t="s">
        <v>494</v>
      </c>
      <c r="H569" s="16">
        <v>13381</v>
      </c>
      <c r="I569" s="23" t="s">
        <v>1962</v>
      </c>
      <c r="J569" s="22">
        <f>'Hasil Peramalan Kurs Jual '!$C$12</f>
        <v>13501.308430717865</v>
      </c>
      <c r="K569" s="5">
        <f t="shared" si="8"/>
        <v>0.89909895163190445</v>
      </c>
    </row>
    <row r="570" spans="6:11" ht="15.6" x14ac:dyDescent="0.3">
      <c r="F570">
        <v>566</v>
      </c>
      <c r="G570" s="1" t="s">
        <v>495</v>
      </c>
      <c r="H570" s="16">
        <v>13381</v>
      </c>
      <c r="I570" s="23" t="s">
        <v>1962</v>
      </c>
      <c r="J570" s="22">
        <f>'Hasil Peramalan Kurs Jual '!$C$12</f>
        <v>13501.308430717865</v>
      </c>
      <c r="K570" s="5">
        <f t="shared" si="8"/>
        <v>0.89909895163190445</v>
      </c>
    </row>
    <row r="571" spans="6:11" ht="15.6" x14ac:dyDescent="0.3">
      <c r="F571">
        <v>567</v>
      </c>
      <c r="G571" s="1" t="s">
        <v>496</v>
      </c>
      <c r="H571" s="16">
        <v>13381</v>
      </c>
      <c r="I571" s="23" t="s">
        <v>1962</v>
      </c>
      <c r="J571" s="22">
        <f>'Hasil Peramalan Kurs Jual '!$C$12</f>
        <v>13501.308430717865</v>
      </c>
      <c r="K571" s="5">
        <f t="shared" si="8"/>
        <v>0.89909895163190445</v>
      </c>
    </row>
    <row r="572" spans="6:11" ht="15.6" x14ac:dyDescent="0.3">
      <c r="F572">
        <v>568</v>
      </c>
      <c r="G572" s="1" t="s">
        <v>497</v>
      </c>
      <c r="H572" s="16">
        <v>13386</v>
      </c>
      <c r="I572" s="23" t="s">
        <v>1962</v>
      </c>
      <c r="J572" s="22">
        <f>'Hasil Peramalan Kurs Jual '!$C$12</f>
        <v>13501.308430717865</v>
      </c>
      <c r="K572" s="5">
        <f t="shared" si="8"/>
        <v>0.86141065828376751</v>
      </c>
    </row>
    <row r="573" spans="6:11" ht="15.6" x14ac:dyDescent="0.3">
      <c r="F573">
        <v>569</v>
      </c>
      <c r="G573" s="1" t="s">
        <v>498</v>
      </c>
      <c r="H573" s="16">
        <v>13393</v>
      </c>
      <c r="I573" s="23" t="s">
        <v>1962</v>
      </c>
      <c r="J573" s="22">
        <f>'Hasil Peramalan Kurs Jual '!$C$12</f>
        <v>13501.308430717865</v>
      </c>
      <c r="K573" s="5">
        <f t="shared" si="8"/>
        <v>0.80869432328727775</v>
      </c>
    </row>
    <row r="574" spans="6:11" ht="15.6" x14ac:dyDescent="0.3">
      <c r="F574">
        <v>570</v>
      </c>
      <c r="G574" s="1" t="s">
        <v>499</v>
      </c>
      <c r="H574" s="16">
        <v>13377</v>
      </c>
      <c r="I574" s="23" t="s">
        <v>1962</v>
      </c>
      <c r="J574" s="22">
        <f>'Hasil Peramalan Kurs Jual '!$C$12</f>
        <v>13501.308430717865</v>
      </c>
      <c r="K574" s="5">
        <f t="shared" si="8"/>
        <v>0.92926987155464691</v>
      </c>
    </row>
    <row r="575" spans="6:11" ht="15.6" x14ac:dyDescent="0.3">
      <c r="F575">
        <v>571</v>
      </c>
      <c r="G575" s="1" t="s">
        <v>500</v>
      </c>
      <c r="H575" s="16">
        <v>13401</v>
      </c>
      <c r="I575" s="23" t="s">
        <v>1962</v>
      </c>
      <c r="J575" s="22">
        <f>'Hasil Peramalan Kurs Jual '!$C$12</f>
        <v>13501.308430717865</v>
      </c>
      <c r="K575" s="5">
        <f t="shared" si="8"/>
        <v>0.74851451919905321</v>
      </c>
    </row>
    <row r="576" spans="6:11" ht="15.6" x14ac:dyDescent="0.3">
      <c r="F576">
        <v>572</v>
      </c>
      <c r="G576" s="1" t="s">
        <v>501</v>
      </c>
      <c r="H576" s="16">
        <v>13414</v>
      </c>
      <c r="I576" s="23" t="s">
        <v>1962</v>
      </c>
      <c r="J576" s="22">
        <f>'Hasil Peramalan Kurs Jual '!$C$12</f>
        <v>13501.308430717865</v>
      </c>
      <c r="K576" s="5">
        <f t="shared" si="8"/>
        <v>0.65087543400823855</v>
      </c>
    </row>
    <row r="577" spans="6:11" ht="15.6" x14ac:dyDescent="0.3">
      <c r="F577">
        <v>573</v>
      </c>
      <c r="G577" s="3">
        <v>42012</v>
      </c>
      <c r="H577" s="16">
        <v>13414</v>
      </c>
      <c r="I577" s="23" t="s">
        <v>1962</v>
      </c>
      <c r="J577" s="22">
        <f>'Hasil Peramalan Kurs Jual '!$C$12</f>
        <v>13501.308430717865</v>
      </c>
      <c r="K577" s="5">
        <f t="shared" si="8"/>
        <v>0.65087543400823855</v>
      </c>
    </row>
    <row r="578" spans="6:11" ht="15.6" x14ac:dyDescent="0.3">
      <c r="F578">
        <v>574</v>
      </c>
      <c r="G578" s="3">
        <v>42043</v>
      </c>
      <c r="H578" s="16">
        <v>13414</v>
      </c>
      <c r="I578" s="23" t="s">
        <v>1962</v>
      </c>
      <c r="J578" s="22">
        <f>'Hasil Peramalan Kurs Jual '!$C$12</f>
        <v>13501.308430717865</v>
      </c>
      <c r="K578" s="5">
        <f t="shared" si="8"/>
        <v>0.65087543400823855</v>
      </c>
    </row>
    <row r="579" spans="6:11" ht="15.6" x14ac:dyDescent="0.3">
      <c r="F579">
        <v>575</v>
      </c>
      <c r="G579" s="1" t="s">
        <v>502</v>
      </c>
      <c r="H579" s="16">
        <v>13425</v>
      </c>
      <c r="I579" s="23" t="s">
        <v>1962</v>
      </c>
      <c r="J579" s="22">
        <f>'Hasil Peramalan Kurs Jual '!$C$12</f>
        <v>13501.308430717865</v>
      </c>
      <c r="K579" s="5">
        <f t="shared" si="8"/>
        <v>0.56840544296361362</v>
      </c>
    </row>
    <row r="580" spans="6:11" ht="15.6" x14ac:dyDescent="0.3">
      <c r="F580">
        <v>576</v>
      </c>
      <c r="G580" s="1" t="s">
        <v>503</v>
      </c>
      <c r="H580" s="16">
        <v>13428</v>
      </c>
      <c r="I580" s="23" t="s">
        <v>1962</v>
      </c>
      <c r="J580" s="22">
        <f>'Hasil Peramalan Kurs Jual '!$C$12</f>
        <v>13501.308430717865</v>
      </c>
      <c r="K580" s="5">
        <f t="shared" si="8"/>
        <v>0.54593707713632045</v>
      </c>
    </row>
    <row r="581" spans="6:11" ht="15.6" x14ac:dyDescent="0.3">
      <c r="F581">
        <v>577</v>
      </c>
      <c r="G581" s="1" t="s">
        <v>504</v>
      </c>
      <c r="H581" s="16">
        <v>13449</v>
      </c>
      <c r="I581" s="23" t="s">
        <v>1962</v>
      </c>
      <c r="J581" s="22">
        <f>'Hasil Peramalan Kurs Jual '!$C$12</f>
        <v>13501.308430717865</v>
      </c>
      <c r="K581" s="5">
        <f t="shared" si="8"/>
        <v>0.38893918297170882</v>
      </c>
    </row>
    <row r="582" spans="6:11" ht="15.6" x14ac:dyDescent="0.3">
      <c r="F582">
        <v>578</v>
      </c>
      <c r="G582" s="1" t="s">
        <v>505</v>
      </c>
      <c r="H582" s="16">
        <v>13461</v>
      </c>
      <c r="I582" s="23" t="s">
        <v>1962</v>
      </c>
      <c r="J582" s="22">
        <f>'Hasil Peramalan Kurs Jual '!$C$12</f>
        <v>13501.308430717865</v>
      </c>
      <c r="K582" s="5">
        <f t="shared" si="8"/>
        <v>0.29944603460266789</v>
      </c>
    </row>
    <row r="583" spans="6:11" ht="15.6" x14ac:dyDescent="0.3">
      <c r="F583">
        <v>579</v>
      </c>
      <c r="G583" s="1" t="s">
        <v>506</v>
      </c>
      <c r="H583" s="16">
        <v>13468</v>
      </c>
      <c r="I583" s="23" t="s">
        <v>1962</v>
      </c>
      <c r="J583" s="22">
        <f>'Hasil Peramalan Kurs Jual '!$C$12</f>
        <v>13501.308430717865</v>
      </c>
      <c r="K583" s="5">
        <f t="shared" ref="K583:K646" si="9">ABS((J583-H583)/H583)*100</f>
        <v>0.24731534539549394</v>
      </c>
    </row>
    <row r="584" spans="6:11" ht="15.6" x14ac:dyDescent="0.3">
      <c r="F584">
        <v>580</v>
      </c>
      <c r="G584" s="3">
        <v>42224</v>
      </c>
      <c r="H584" s="16">
        <v>13468</v>
      </c>
      <c r="I584" s="23" t="s">
        <v>1962</v>
      </c>
      <c r="J584" s="22">
        <f>'Hasil Peramalan Kurs Jual '!$C$12</f>
        <v>13501.308430717865</v>
      </c>
      <c r="K584" s="5">
        <f t="shared" si="9"/>
        <v>0.24731534539549394</v>
      </c>
    </row>
    <row r="585" spans="6:11" ht="15.6" x14ac:dyDescent="0.3">
      <c r="F585">
        <v>581</v>
      </c>
      <c r="G585" s="3">
        <v>42255</v>
      </c>
      <c r="H585" s="16">
        <v>13468</v>
      </c>
      <c r="I585" s="23" t="s">
        <v>1962</v>
      </c>
      <c r="J585" s="22">
        <f>'Hasil Peramalan Kurs Jual '!$C$12</f>
        <v>13501.308430717865</v>
      </c>
      <c r="K585" s="5">
        <f t="shared" si="9"/>
        <v>0.24731534539549394</v>
      </c>
    </row>
    <row r="586" spans="6:11" ht="15.6" x14ac:dyDescent="0.3">
      <c r="F586">
        <v>582</v>
      </c>
      <c r="G586" s="1" t="s">
        <v>507</v>
      </c>
      <c r="H586" s="16">
        <v>13468</v>
      </c>
      <c r="I586" s="23" t="s">
        <v>1962</v>
      </c>
      <c r="J586" s="22">
        <f>'Hasil Peramalan Kurs Jual '!$C$12</f>
        <v>13501.308430717865</v>
      </c>
      <c r="K586" s="5">
        <f t="shared" si="9"/>
        <v>0.24731534539549394</v>
      </c>
    </row>
    <row r="587" spans="6:11" ht="15.6" x14ac:dyDescent="0.3">
      <c r="F587">
        <v>583</v>
      </c>
      <c r="G587" s="1" t="s">
        <v>508</v>
      </c>
      <c r="H587" s="16">
        <v>13473</v>
      </c>
      <c r="I587" s="23" t="s">
        <v>1962</v>
      </c>
      <c r="J587" s="22">
        <f>'Hasil Peramalan Kurs Jual '!$C$12</f>
        <v>13501.308430717865</v>
      </c>
      <c r="K587" s="5">
        <f t="shared" si="9"/>
        <v>0.21011230399959266</v>
      </c>
    </row>
    <row r="588" spans="6:11" ht="15.6" x14ac:dyDescent="0.3">
      <c r="F588">
        <v>584</v>
      </c>
      <c r="G588" s="1" t="s">
        <v>509</v>
      </c>
      <c r="H588" s="16">
        <v>13689</v>
      </c>
      <c r="I588" s="23" t="s">
        <v>1963</v>
      </c>
      <c r="J588" s="22">
        <f>'Hasil Peramalan Kurs Jual '!$C$12</f>
        <v>13501.308430717865</v>
      </c>
      <c r="K588" s="5">
        <f t="shared" si="9"/>
        <v>1.3711123477400458</v>
      </c>
    </row>
    <row r="589" spans="6:11" ht="15.6" x14ac:dyDescent="0.3">
      <c r="F589">
        <v>585</v>
      </c>
      <c r="G589" s="1" t="s">
        <v>510</v>
      </c>
      <c r="H589" s="16">
        <v>13678</v>
      </c>
      <c r="I589" s="23" t="s">
        <v>1963</v>
      </c>
      <c r="J589" s="27">
        <f>'Hasil Peramalan Kurs Jual '!$C$13</f>
        <v>13835.25</v>
      </c>
      <c r="K589" s="5">
        <f t="shared" si="9"/>
        <v>1.1496563825120631</v>
      </c>
    </row>
    <row r="590" spans="6:11" ht="15.6" x14ac:dyDescent="0.3">
      <c r="F590">
        <v>586</v>
      </c>
      <c r="G590" s="1" t="s">
        <v>511</v>
      </c>
      <c r="H590" s="16">
        <v>13694</v>
      </c>
      <c r="I590" s="23" t="s">
        <v>1963</v>
      </c>
      <c r="J590" s="27">
        <f>'Hasil Peramalan Kurs Jual '!$C$13</f>
        <v>13835.25</v>
      </c>
      <c r="K590" s="5">
        <f t="shared" si="9"/>
        <v>1.0314736380896743</v>
      </c>
    </row>
    <row r="591" spans="6:11" ht="15.6" x14ac:dyDescent="0.3">
      <c r="F591">
        <v>587</v>
      </c>
      <c r="G591" s="1" t="s">
        <v>512</v>
      </c>
      <c r="H591" s="16">
        <v>13694</v>
      </c>
      <c r="I591" s="23" t="s">
        <v>1963</v>
      </c>
      <c r="J591" s="27">
        <f>'Hasil Peramalan Kurs Jual '!$C$13</f>
        <v>13835.25</v>
      </c>
      <c r="K591" s="5">
        <f t="shared" si="9"/>
        <v>1.0314736380896743</v>
      </c>
    </row>
    <row r="592" spans="6:11" ht="15.6" x14ac:dyDescent="0.3">
      <c r="F592">
        <v>588</v>
      </c>
      <c r="G592" s="1" t="s">
        <v>513</v>
      </c>
      <c r="H592" s="16">
        <v>13694</v>
      </c>
      <c r="I592" s="23" t="s">
        <v>1963</v>
      </c>
      <c r="J592" s="27">
        <f>'Hasil Peramalan Kurs Jual '!$C$13</f>
        <v>13835.25</v>
      </c>
      <c r="K592" s="5">
        <f t="shared" si="9"/>
        <v>1.0314736380896743</v>
      </c>
    </row>
    <row r="593" spans="6:11" ht="15.6" x14ac:dyDescent="0.3">
      <c r="F593">
        <v>589</v>
      </c>
      <c r="G593" s="1" t="s">
        <v>514</v>
      </c>
      <c r="H593" s="16">
        <v>13694</v>
      </c>
      <c r="I593" s="23" t="s">
        <v>1963</v>
      </c>
      <c r="J593" s="27">
        <f>'Hasil Peramalan Kurs Jual '!$C$13</f>
        <v>13835.25</v>
      </c>
      <c r="K593" s="5">
        <f t="shared" si="9"/>
        <v>1.0314736380896743</v>
      </c>
    </row>
    <row r="594" spans="6:11" ht="15.6" x14ac:dyDescent="0.3">
      <c r="F594">
        <v>590</v>
      </c>
      <c r="G594" s="1" t="s">
        <v>515</v>
      </c>
      <c r="H594" s="16">
        <v>13762</v>
      </c>
      <c r="I594" s="23" t="s">
        <v>1963</v>
      </c>
      <c r="J594" s="27">
        <f>'Hasil Peramalan Kurs Jual '!$C$13</f>
        <v>13835.25</v>
      </c>
      <c r="K594" s="5">
        <f t="shared" si="9"/>
        <v>0.53226275250690303</v>
      </c>
    </row>
    <row r="595" spans="6:11" ht="15.6" x14ac:dyDescent="0.3">
      <c r="F595">
        <v>591</v>
      </c>
      <c r="G595" s="1" t="s">
        <v>516</v>
      </c>
      <c r="H595" s="16">
        <v>13755</v>
      </c>
      <c r="I595" s="23" t="s">
        <v>1963</v>
      </c>
      <c r="J595" s="27">
        <f>'Hasil Peramalan Kurs Jual '!$C$13</f>
        <v>13835.25</v>
      </c>
      <c r="K595" s="5">
        <f t="shared" si="9"/>
        <v>0.58342420937840789</v>
      </c>
    </row>
    <row r="596" spans="6:11" ht="15.6" x14ac:dyDescent="0.3">
      <c r="F596">
        <v>592</v>
      </c>
      <c r="G596" s="1" t="s">
        <v>517</v>
      </c>
      <c r="H596" s="16">
        <v>13769</v>
      </c>
      <c r="I596" s="23" t="s">
        <v>1963</v>
      </c>
      <c r="J596" s="27">
        <f>'Hasil Peramalan Kurs Jual '!$C$13</f>
        <v>13835.25</v>
      </c>
      <c r="K596" s="5">
        <f t="shared" si="9"/>
        <v>0.48115331541869416</v>
      </c>
    </row>
    <row r="597" spans="6:11" ht="15.6" x14ac:dyDescent="0.3">
      <c r="F597">
        <v>593</v>
      </c>
      <c r="G597" s="1" t="s">
        <v>518</v>
      </c>
      <c r="H597" s="16">
        <v>13826</v>
      </c>
      <c r="I597" s="23" t="s">
        <v>1963</v>
      </c>
      <c r="J597" s="27">
        <f>'Hasil Peramalan Kurs Jual '!$C$13</f>
        <v>13835.25</v>
      </c>
      <c r="K597" s="5">
        <f t="shared" si="9"/>
        <v>6.6902936496455956E-2</v>
      </c>
    </row>
    <row r="598" spans="6:11" ht="15.6" x14ac:dyDescent="0.3">
      <c r="F598">
        <v>594</v>
      </c>
      <c r="G598" s="1" t="s">
        <v>519</v>
      </c>
      <c r="H598" s="16">
        <v>13826</v>
      </c>
      <c r="I598" s="23" t="s">
        <v>1963</v>
      </c>
      <c r="J598" s="27">
        <f>'Hasil Peramalan Kurs Jual '!$C$13</f>
        <v>13835.25</v>
      </c>
      <c r="K598" s="5">
        <f t="shared" si="9"/>
        <v>6.6902936496455956E-2</v>
      </c>
    </row>
    <row r="599" spans="6:11" ht="15.6" x14ac:dyDescent="0.3">
      <c r="F599">
        <v>595</v>
      </c>
      <c r="G599" s="1" t="s">
        <v>520</v>
      </c>
      <c r="H599" s="16">
        <v>13826</v>
      </c>
      <c r="I599" s="23" t="s">
        <v>1963</v>
      </c>
      <c r="J599" s="27">
        <f>'Hasil Peramalan Kurs Jual '!$C$13</f>
        <v>13835.25</v>
      </c>
      <c r="K599" s="5">
        <f t="shared" si="9"/>
        <v>6.6902936496455956E-2</v>
      </c>
    </row>
    <row r="600" spans="6:11" ht="15.6" x14ac:dyDescent="0.3">
      <c r="F600">
        <v>596</v>
      </c>
      <c r="G600" s="1" t="s">
        <v>521</v>
      </c>
      <c r="H600" s="16">
        <v>13928</v>
      </c>
      <c r="I600" s="23" t="s">
        <v>1964</v>
      </c>
      <c r="J600" s="27">
        <f>'Hasil Peramalan Kurs Jual '!$C$13</f>
        <v>13835.25</v>
      </c>
      <c r="K600" s="5">
        <f t="shared" si="9"/>
        <v>0.66592475588742095</v>
      </c>
    </row>
    <row r="601" spans="6:11" ht="15.6" x14ac:dyDescent="0.3">
      <c r="F601">
        <v>597</v>
      </c>
      <c r="G601" s="1" t="s">
        <v>522</v>
      </c>
      <c r="H601" s="16">
        <v>13997</v>
      </c>
      <c r="I601" s="23" t="s">
        <v>1964</v>
      </c>
      <c r="J601" s="22">
        <f>'Hasil Peramalan Kurs Jual '!$C$14</f>
        <v>14171.529255319148</v>
      </c>
      <c r="K601" s="5">
        <f t="shared" si="9"/>
        <v>1.2469047318650313</v>
      </c>
    </row>
    <row r="602" spans="6:11" ht="15.6" x14ac:dyDescent="0.3">
      <c r="F602">
        <v>598</v>
      </c>
      <c r="G602" s="1" t="s">
        <v>523</v>
      </c>
      <c r="H602" s="16">
        <v>14031</v>
      </c>
      <c r="I602" s="23" t="s">
        <v>1964</v>
      </c>
      <c r="J602" s="22">
        <f>'Hasil Peramalan Kurs Jual '!$C$14</f>
        <v>14171.529255319148</v>
      </c>
      <c r="K602" s="5">
        <f t="shared" si="9"/>
        <v>1.0015626492705325</v>
      </c>
    </row>
    <row r="603" spans="6:11" ht="15.6" x14ac:dyDescent="0.3">
      <c r="F603">
        <v>599</v>
      </c>
      <c r="G603" s="1" t="s">
        <v>524</v>
      </c>
      <c r="H603" s="16">
        <v>14057</v>
      </c>
      <c r="I603" s="23" t="s">
        <v>1964</v>
      </c>
      <c r="J603" s="22">
        <f>'Hasil Peramalan Kurs Jual '!$C$14</f>
        <v>14171.529255319148</v>
      </c>
      <c r="K603" s="5">
        <f t="shared" si="9"/>
        <v>0.81474891740163924</v>
      </c>
    </row>
    <row r="604" spans="6:11" ht="15.6" x14ac:dyDescent="0.3">
      <c r="F604">
        <v>600</v>
      </c>
      <c r="G604" s="1" t="s">
        <v>525</v>
      </c>
      <c r="H604" s="16">
        <v>13941</v>
      </c>
      <c r="I604" s="23" t="s">
        <v>1964</v>
      </c>
      <c r="J604" s="22">
        <f>'Hasil Peramalan Kurs Jual '!$C$14</f>
        <v>14171.529255319148</v>
      </c>
      <c r="K604" s="5">
        <f t="shared" si="9"/>
        <v>1.6536063074323826</v>
      </c>
    </row>
    <row r="605" spans="6:11" ht="15.6" x14ac:dyDescent="0.3">
      <c r="F605">
        <v>601</v>
      </c>
      <c r="G605" s="1" t="s">
        <v>526</v>
      </c>
      <c r="H605" s="16">
        <v>13941</v>
      </c>
      <c r="I605" s="23" t="s">
        <v>1964</v>
      </c>
      <c r="J605" s="22">
        <f>'Hasil Peramalan Kurs Jual '!$C$14</f>
        <v>14171.529255319148</v>
      </c>
      <c r="K605" s="5">
        <f t="shared" si="9"/>
        <v>1.6536063074323826</v>
      </c>
    </row>
    <row r="606" spans="6:11" ht="15.6" x14ac:dyDescent="0.3">
      <c r="F606">
        <v>602</v>
      </c>
      <c r="G606" s="1" t="s">
        <v>527</v>
      </c>
      <c r="H606" s="16">
        <v>13941</v>
      </c>
      <c r="I606" s="23" t="s">
        <v>1964</v>
      </c>
      <c r="J606" s="22">
        <f>'Hasil Peramalan Kurs Jual '!$C$14</f>
        <v>14171.529255319148</v>
      </c>
      <c r="K606" s="5">
        <f t="shared" si="9"/>
        <v>1.6536063074323826</v>
      </c>
    </row>
    <row r="607" spans="6:11" ht="15.6" x14ac:dyDescent="0.3">
      <c r="F607">
        <v>603</v>
      </c>
      <c r="G607" s="1" t="s">
        <v>528</v>
      </c>
      <c r="H607" s="16">
        <v>13957</v>
      </c>
      <c r="I607" s="23" t="s">
        <v>1964</v>
      </c>
      <c r="J607" s="22">
        <f>'Hasil Peramalan Kurs Jual '!$C$14</f>
        <v>14171.529255319148</v>
      </c>
      <c r="K607" s="5">
        <f t="shared" si="9"/>
        <v>1.5370728331242276</v>
      </c>
    </row>
    <row r="608" spans="6:11" ht="15.6" x14ac:dyDescent="0.3">
      <c r="F608">
        <v>604</v>
      </c>
      <c r="G608" s="1" t="s">
        <v>529</v>
      </c>
      <c r="H608" s="16">
        <v>14011</v>
      </c>
      <c r="I608" s="23" t="s">
        <v>1964</v>
      </c>
      <c r="J608" s="22">
        <f>'Hasil Peramalan Kurs Jual '!$C$14</f>
        <v>14171.529255319148</v>
      </c>
      <c r="K608" s="5">
        <f t="shared" si="9"/>
        <v>1.1457373158172037</v>
      </c>
    </row>
    <row r="609" spans="6:11" ht="15.6" x14ac:dyDescent="0.3">
      <c r="F609">
        <v>605</v>
      </c>
      <c r="G609" s="1" t="s">
        <v>530</v>
      </c>
      <c r="H609" s="16">
        <v>14056</v>
      </c>
      <c r="I609" s="23" t="s">
        <v>1964</v>
      </c>
      <c r="J609" s="22">
        <f>'Hasil Peramalan Kurs Jual '!$C$14</f>
        <v>14171.529255319148</v>
      </c>
      <c r="K609" s="5">
        <f t="shared" si="9"/>
        <v>0.82192128143958754</v>
      </c>
    </row>
    <row r="610" spans="6:11" ht="15.6" x14ac:dyDescent="0.3">
      <c r="F610">
        <v>606</v>
      </c>
      <c r="G610" s="1" t="s">
        <v>531</v>
      </c>
      <c r="H610" s="16">
        <v>14089</v>
      </c>
      <c r="I610" s="23" t="s">
        <v>1964</v>
      </c>
      <c r="J610" s="22">
        <f>'Hasil Peramalan Kurs Jual '!$C$14</f>
        <v>14171.529255319148</v>
      </c>
      <c r="K610" s="5">
        <f t="shared" si="9"/>
        <v>0.58577085186420919</v>
      </c>
    </row>
    <row r="611" spans="6:11" ht="15.6" x14ac:dyDescent="0.3">
      <c r="F611">
        <v>607</v>
      </c>
      <c r="G611" s="1" t="s">
        <v>532</v>
      </c>
      <c r="H611" s="16">
        <v>14107</v>
      </c>
      <c r="I611" s="23" t="s">
        <v>1964</v>
      </c>
      <c r="J611" s="22">
        <f>'Hasil Peramalan Kurs Jual '!$C$14</f>
        <v>14171.529255319148</v>
      </c>
      <c r="K611" s="5">
        <f t="shared" si="9"/>
        <v>0.45742720152511829</v>
      </c>
    </row>
    <row r="612" spans="6:11" ht="15.6" x14ac:dyDescent="0.3">
      <c r="F612">
        <v>608</v>
      </c>
      <c r="G612" s="3">
        <v>42133</v>
      </c>
      <c r="H612" s="16">
        <v>14107</v>
      </c>
      <c r="I612" s="23" t="s">
        <v>1964</v>
      </c>
      <c r="J612" s="22">
        <f>'Hasil Peramalan Kurs Jual '!$C$14</f>
        <v>14171.529255319148</v>
      </c>
      <c r="K612" s="5">
        <f t="shared" si="9"/>
        <v>0.45742720152511829</v>
      </c>
    </row>
    <row r="613" spans="6:11" ht="15.6" x14ac:dyDescent="0.3">
      <c r="F613">
        <v>609</v>
      </c>
      <c r="G613" s="3">
        <v>42164</v>
      </c>
      <c r="H613" s="16">
        <v>14107</v>
      </c>
      <c r="I613" s="23" t="s">
        <v>1964</v>
      </c>
      <c r="J613" s="22">
        <f>'Hasil Peramalan Kurs Jual '!$C$14</f>
        <v>14171.529255319148</v>
      </c>
      <c r="K613" s="5">
        <f t="shared" si="9"/>
        <v>0.45742720152511829</v>
      </c>
    </row>
    <row r="614" spans="6:11" ht="15.6" x14ac:dyDescent="0.3">
      <c r="F614">
        <v>610</v>
      </c>
      <c r="G614" s="1" t="s">
        <v>533</v>
      </c>
      <c r="H614" s="16">
        <v>14163</v>
      </c>
      <c r="I614" s="23" t="s">
        <v>1964</v>
      </c>
      <c r="J614" s="22">
        <f>'Hasil Peramalan Kurs Jual '!$C$14</f>
        <v>14171.529255319148</v>
      </c>
      <c r="K614" s="5">
        <f t="shared" si="9"/>
        <v>6.0222095030349733E-2</v>
      </c>
    </row>
    <row r="615" spans="6:11" ht="15.6" x14ac:dyDescent="0.3">
      <c r="F615">
        <v>611</v>
      </c>
      <c r="G615" s="1" t="s">
        <v>534</v>
      </c>
      <c r="H615" s="16">
        <v>14214</v>
      </c>
      <c r="I615" s="23" t="s">
        <v>1965</v>
      </c>
      <c r="J615" s="22">
        <f>'Hasil Peramalan Kurs Jual '!$C$14</f>
        <v>14171.529255319148</v>
      </c>
      <c r="K615" s="5">
        <f t="shared" si="9"/>
        <v>0.29879516449170934</v>
      </c>
    </row>
    <row r="616" spans="6:11" ht="15.6" x14ac:dyDescent="0.3">
      <c r="F616">
        <v>612</v>
      </c>
      <c r="G616" s="1" t="s">
        <v>535</v>
      </c>
      <c r="H616" s="16">
        <v>14173</v>
      </c>
      <c r="I616" s="23" t="s">
        <v>1964</v>
      </c>
      <c r="J616" s="22">
        <f>'Hasil Peramalan Kurs Jual '!$C$15</f>
        <v>14494.113636363638</v>
      </c>
      <c r="K616" s="5">
        <f t="shared" si="9"/>
        <v>2.265671603497057</v>
      </c>
    </row>
    <row r="617" spans="6:11" ht="15.6" x14ac:dyDescent="0.3">
      <c r="F617">
        <v>613</v>
      </c>
      <c r="G617" s="1" t="s">
        <v>536</v>
      </c>
      <c r="H617" s="16">
        <v>14250</v>
      </c>
      <c r="I617" s="23" t="s">
        <v>1965</v>
      </c>
      <c r="J617" s="22">
        <f>'Hasil Peramalan Kurs Jual '!$C$15</f>
        <v>14494.113636363638</v>
      </c>
      <c r="K617" s="5">
        <f t="shared" si="9"/>
        <v>1.7130781499202656</v>
      </c>
    </row>
    <row r="618" spans="6:11" ht="15.6" x14ac:dyDescent="0.3">
      <c r="F618">
        <v>614</v>
      </c>
      <c r="G618" s="1" t="s">
        <v>537</v>
      </c>
      <c r="H618" s="16">
        <v>14234</v>
      </c>
      <c r="I618" s="23" t="s">
        <v>1965</v>
      </c>
      <c r="J618" s="22">
        <f>'Hasil Peramalan Kurs Jual '!$C$15</f>
        <v>14494.113636363638</v>
      </c>
      <c r="K618" s="5">
        <f t="shared" si="9"/>
        <v>1.8274106812114503</v>
      </c>
    </row>
    <row r="619" spans="6:11" ht="15.6" x14ac:dyDescent="0.3">
      <c r="F619">
        <v>615</v>
      </c>
      <c r="G619" s="3">
        <v>42347</v>
      </c>
      <c r="H619" s="16">
        <v>14234</v>
      </c>
      <c r="I619" s="23" t="s">
        <v>1965</v>
      </c>
      <c r="J619" s="22">
        <f>'Hasil Peramalan Kurs Jual '!$C$15</f>
        <v>14494.113636363638</v>
      </c>
      <c r="K619" s="5">
        <f t="shared" si="9"/>
        <v>1.8274106812114503</v>
      </c>
    </row>
    <row r="620" spans="6:11" ht="15.6" x14ac:dyDescent="0.3">
      <c r="F620">
        <v>616</v>
      </c>
      <c r="G620" s="1" t="s">
        <v>538</v>
      </c>
      <c r="H620" s="16">
        <v>14234</v>
      </c>
      <c r="I620" s="23" t="s">
        <v>1965</v>
      </c>
      <c r="J620" s="22">
        <f>'Hasil Peramalan Kurs Jual '!$C$15</f>
        <v>14494.113636363638</v>
      </c>
      <c r="K620" s="5">
        <f t="shared" si="9"/>
        <v>1.8274106812114503</v>
      </c>
    </row>
    <row r="621" spans="6:11" ht="15.6" x14ac:dyDescent="0.3">
      <c r="F621">
        <v>617</v>
      </c>
      <c r="G621" s="1" t="s">
        <v>539</v>
      </c>
      <c r="H621" s="16">
        <v>14250</v>
      </c>
      <c r="I621" s="23" t="s">
        <v>1965</v>
      </c>
      <c r="J621" s="22">
        <f>'Hasil Peramalan Kurs Jual '!$C$15</f>
        <v>14494.113636363638</v>
      </c>
      <c r="K621" s="5">
        <f t="shared" si="9"/>
        <v>1.7130781499202656</v>
      </c>
    </row>
    <row r="622" spans="6:11" ht="15.6" x14ac:dyDescent="0.3">
      <c r="F622">
        <v>618</v>
      </c>
      <c r="G622" s="1" t="s">
        <v>540</v>
      </c>
      <c r="H622" s="16">
        <v>14299</v>
      </c>
      <c r="I622" s="23" t="s">
        <v>1965</v>
      </c>
      <c r="J622" s="22">
        <f>'Hasil Peramalan Kurs Jual '!$C$15</f>
        <v>14494.113636363638</v>
      </c>
      <c r="K622" s="5">
        <f t="shared" si="9"/>
        <v>1.3645264449516601</v>
      </c>
    </row>
    <row r="623" spans="6:11" ht="15.6" x14ac:dyDescent="0.3">
      <c r="F623">
        <v>619</v>
      </c>
      <c r="G623" s="1" t="s">
        <v>541</v>
      </c>
      <c r="H623" s="16">
        <v>14370</v>
      </c>
      <c r="I623" s="23" t="s">
        <v>1965</v>
      </c>
      <c r="J623" s="22">
        <f>'Hasil Peramalan Kurs Jual '!$C$15</f>
        <v>14494.113636363638</v>
      </c>
      <c r="K623" s="5">
        <f t="shared" si="9"/>
        <v>0.86369962674765388</v>
      </c>
    </row>
    <row r="624" spans="6:11" ht="15.6" x14ac:dyDescent="0.3">
      <c r="F624">
        <v>620</v>
      </c>
      <c r="G624" s="1" t="s">
        <v>542</v>
      </c>
      <c r="H624" s="16">
        <v>14380</v>
      </c>
      <c r="I624" s="23" t="s">
        <v>1965</v>
      </c>
      <c r="J624" s="22">
        <f>'Hasil Peramalan Kurs Jual '!$C$15</f>
        <v>14494.113636363638</v>
      </c>
      <c r="K624" s="5">
        <f t="shared" si="9"/>
        <v>0.79355797193072208</v>
      </c>
    </row>
    <row r="625" spans="6:11" ht="15.6" x14ac:dyDescent="0.3">
      <c r="F625">
        <v>621</v>
      </c>
      <c r="G625" s="1" t="s">
        <v>543</v>
      </c>
      <c r="H625" s="16">
        <v>14391</v>
      </c>
      <c r="I625" s="23" t="s">
        <v>1965</v>
      </c>
      <c r="J625" s="22">
        <f>'Hasil Peramalan Kurs Jual '!$C$15</f>
        <v>14494.113636363638</v>
      </c>
      <c r="K625" s="5">
        <f t="shared" si="9"/>
        <v>0.71651474090499512</v>
      </c>
    </row>
    <row r="626" spans="6:11" ht="15.6" x14ac:dyDescent="0.3">
      <c r="F626">
        <v>622</v>
      </c>
      <c r="G626" s="1" t="s">
        <v>544</v>
      </c>
      <c r="H626" s="16">
        <v>14391</v>
      </c>
      <c r="I626" s="23" t="s">
        <v>1965</v>
      </c>
      <c r="J626" s="22">
        <f>'Hasil Peramalan Kurs Jual '!$C$15</f>
        <v>14494.113636363638</v>
      </c>
      <c r="K626" s="5">
        <f t="shared" si="9"/>
        <v>0.71651474090499512</v>
      </c>
    </row>
    <row r="627" spans="6:11" ht="15.6" x14ac:dyDescent="0.3">
      <c r="F627">
        <v>623</v>
      </c>
      <c r="G627" s="1" t="s">
        <v>545</v>
      </c>
      <c r="H627" s="16">
        <v>14391</v>
      </c>
      <c r="I627" s="23" t="s">
        <v>1965</v>
      </c>
      <c r="J627" s="22">
        <f>'Hasil Peramalan Kurs Jual '!$C$15</f>
        <v>14494.113636363638</v>
      </c>
      <c r="K627" s="5">
        <f t="shared" si="9"/>
        <v>0.71651474090499512</v>
      </c>
    </row>
    <row r="628" spans="6:11" ht="15.6" x14ac:dyDescent="0.3">
      <c r="F628">
        <v>624</v>
      </c>
      <c r="G628" s="1" t="s">
        <v>546</v>
      </c>
      <c r="H628" s="16">
        <v>14379</v>
      </c>
      <c r="I628" s="23" t="s">
        <v>1965</v>
      </c>
      <c r="J628" s="22">
        <f>'Hasil Peramalan Kurs Jual '!$C$15</f>
        <v>14494.113636363638</v>
      </c>
      <c r="K628" s="5">
        <f t="shared" si="9"/>
        <v>0.80056774715653278</v>
      </c>
    </row>
    <row r="629" spans="6:11" ht="15.6" x14ac:dyDescent="0.3">
      <c r="F629">
        <v>625</v>
      </c>
      <c r="G629" s="1" t="s">
        <v>547</v>
      </c>
      <c r="H629" s="16">
        <v>14414</v>
      </c>
      <c r="I629" s="23" t="s">
        <v>1965</v>
      </c>
      <c r="J629" s="22">
        <f>'Hasil Peramalan Kurs Jual '!$C$15</f>
        <v>14494.113636363638</v>
      </c>
      <c r="K629" s="5">
        <f t="shared" si="9"/>
        <v>0.55580433164727239</v>
      </c>
    </row>
    <row r="630" spans="6:11" ht="15.6" x14ac:dyDescent="0.3">
      <c r="F630">
        <v>626</v>
      </c>
      <c r="G630" s="1" t="s">
        <v>548</v>
      </c>
      <c r="H630" s="16">
        <v>14550</v>
      </c>
      <c r="I630" s="23" t="s">
        <v>1966</v>
      </c>
      <c r="J630" s="22">
        <f>'Hasil Peramalan Kurs Jual '!$C$15</f>
        <v>14494.113636363638</v>
      </c>
      <c r="K630" s="5">
        <f t="shared" si="9"/>
        <v>0.38409871915025529</v>
      </c>
    </row>
    <row r="631" spans="6:11" ht="15.6" x14ac:dyDescent="0.3">
      <c r="F631">
        <v>627</v>
      </c>
      <c r="G631" s="1" t="s">
        <v>549</v>
      </c>
      <c r="H631" s="16">
        <v>14550</v>
      </c>
      <c r="I631" s="23" t="s">
        <v>1966</v>
      </c>
      <c r="J631" s="22">
        <f>'Hasil Peramalan Kurs Jual '!$C$16</f>
        <v>14815.839041095889</v>
      </c>
      <c r="K631" s="5">
        <f t="shared" si="9"/>
        <v>1.8270724473944269</v>
      </c>
    </row>
    <row r="632" spans="6:11" ht="15.6" x14ac:dyDescent="0.3">
      <c r="F632">
        <v>628</v>
      </c>
      <c r="G632" s="1" t="s">
        <v>550</v>
      </c>
      <c r="H632" s="16">
        <v>14617</v>
      </c>
      <c r="I632" s="23" t="s">
        <v>1966</v>
      </c>
      <c r="J632" s="22">
        <f>'Hasil Peramalan Kurs Jual '!$C$16</f>
        <v>14815.839041095889</v>
      </c>
      <c r="K632" s="5">
        <f t="shared" si="9"/>
        <v>1.360327297638976</v>
      </c>
    </row>
    <row r="633" spans="6:11" ht="15.6" x14ac:dyDescent="0.3">
      <c r="F633">
        <v>629</v>
      </c>
      <c r="G633" s="1" t="s">
        <v>551</v>
      </c>
      <c r="H633" s="16">
        <v>14617</v>
      </c>
      <c r="I633" s="23" t="s">
        <v>1966</v>
      </c>
      <c r="J633" s="22">
        <f>'Hasil Peramalan Kurs Jual '!$C$16</f>
        <v>14815.839041095889</v>
      </c>
      <c r="K633" s="5">
        <f t="shared" si="9"/>
        <v>1.360327297638976</v>
      </c>
    </row>
    <row r="634" spans="6:11" ht="15.6" x14ac:dyDescent="0.3">
      <c r="F634">
        <v>630</v>
      </c>
      <c r="G634" s="1" t="s">
        <v>552</v>
      </c>
      <c r="H634" s="16">
        <v>14617</v>
      </c>
      <c r="I634" s="23" t="s">
        <v>1966</v>
      </c>
      <c r="J634" s="22">
        <f>'Hasil Peramalan Kurs Jual '!$C$16</f>
        <v>14815.839041095889</v>
      </c>
      <c r="K634" s="5">
        <f t="shared" si="9"/>
        <v>1.360327297638976</v>
      </c>
    </row>
    <row r="635" spans="6:11" ht="15.6" x14ac:dyDescent="0.3">
      <c r="F635">
        <v>631</v>
      </c>
      <c r="G635" s="1" t="s">
        <v>553</v>
      </c>
      <c r="H635" s="16">
        <v>14623</v>
      </c>
      <c r="I635" s="23" t="s">
        <v>1966</v>
      </c>
      <c r="J635" s="22">
        <f>'Hasil Peramalan Kurs Jual '!$C$16</f>
        <v>14815.839041095889</v>
      </c>
      <c r="K635" s="5">
        <f t="shared" si="9"/>
        <v>1.3187378861785484</v>
      </c>
    </row>
    <row r="636" spans="6:11" ht="15.6" x14ac:dyDescent="0.3">
      <c r="F636">
        <v>632</v>
      </c>
      <c r="G636" s="1" t="s">
        <v>554</v>
      </c>
      <c r="H636" s="16">
        <v>14654</v>
      </c>
      <c r="I636" s="23" t="s">
        <v>1966</v>
      </c>
      <c r="J636" s="22">
        <f>'Hasil Peramalan Kurs Jual '!$C$16</f>
        <v>14815.839041095889</v>
      </c>
      <c r="K636" s="5">
        <f t="shared" si="9"/>
        <v>1.1044018090343191</v>
      </c>
    </row>
    <row r="637" spans="6:11" ht="15.6" x14ac:dyDescent="0.3">
      <c r="F637">
        <v>633</v>
      </c>
      <c r="G637" s="1" t="s">
        <v>555</v>
      </c>
      <c r="H637" s="16">
        <v>14584</v>
      </c>
      <c r="I637" s="23" t="s">
        <v>1966</v>
      </c>
      <c r="J637" s="22">
        <f>'Hasil Peramalan Kurs Jual '!$C$16</f>
        <v>14815.839041095889</v>
      </c>
      <c r="K637" s="5">
        <f t="shared" si="9"/>
        <v>1.5896807535373636</v>
      </c>
    </row>
    <row r="638" spans="6:11" ht="15.6" x14ac:dyDescent="0.3">
      <c r="F638">
        <v>634</v>
      </c>
      <c r="G638" s="1" t="s">
        <v>556</v>
      </c>
      <c r="H638" s="16">
        <v>14581</v>
      </c>
      <c r="I638" s="23" t="s">
        <v>1966</v>
      </c>
      <c r="J638" s="22">
        <f>'Hasil Peramalan Kurs Jual '!$C$16</f>
        <v>14815.839041095889</v>
      </c>
      <c r="K638" s="5">
        <f t="shared" si="9"/>
        <v>1.6105825464363837</v>
      </c>
    </row>
    <row r="639" spans="6:11" ht="15.6" x14ac:dyDescent="0.3">
      <c r="F639">
        <v>635</v>
      </c>
      <c r="G639" s="1" t="s">
        <v>557</v>
      </c>
      <c r="H639" s="16">
        <v>14635</v>
      </c>
      <c r="I639" s="23" t="s">
        <v>1966</v>
      </c>
      <c r="J639" s="22">
        <f>'Hasil Peramalan Kurs Jual '!$C$16</f>
        <v>14815.839041095889</v>
      </c>
      <c r="K639" s="5">
        <f t="shared" si="9"/>
        <v>1.2356613672421533</v>
      </c>
    </row>
    <row r="640" spans="6:11" ht="15.6" x14ac:dyDescent="0.3">
      <c r="F640">
        <v>636</v>
      </c>
      <c r="G640" s="3">
        <v>42073</v>
      </c>
      <c r="H640" s="16">
        <v>14635</v>
      </c>
      <c r="I640" s="23" t="s">
        <v>1966</v>
      </c>
      <c r="J640" s="22">
        <f>'Hasil Peramalan Kurs Jual '!$C$16</f>
        <v>14815.839041095889</v>
      </c>
      <c r="K640" s="5">
        <f t="shared" si="9"/>
        <v>1.2356613672421533</v>
      </c>
    </row>
    <row r="641" spans="6:11" ht="15.6" x14ac:dyDescent="0.3">
      <c r="F641">
        <v>637</v>
      </c>
      <c r="G641" s="3">
        <v>42104</v>
      </c>
      <c r="H641" s="16">
        <v>14635</v>
      </c>
      <c r="I641" s="23" t="s">
        <v>1966</v>
      </c>
      <c r="J641" s="22">
        <f>'Hasil Peramalan Kurs Jual '!$C$16</f>
        <v>14815.839041095889</v>
      </c>
      <c r="K641" s="5">
        <f t="shared" si="9"/>
        <v>1.2356613672421533</v>
      </c>
    </row>
    <row r="642" spans="6:11" ht="15.6" x14ac:dyDescent="0.3">
      <c r="F642">
        <v>638</v>
      </c>
      <c r="G642" s="1" t="s">
        <v>558</v>
      </c>
      <c r="H642" s="16">
        <v>14531</v>
      </c>
      <c r="I642" s="23" t="s">
        <v>1966</v>
      </c>
      <c r="J642" s="22">
        <f>'Hasil Peramalan Kurs Jual '!$C$16</f>
        <v>14815.839041095889</v>
      </c>
      <c r="K642" s="5">
        <f t="shared" si="9"/>
        <v>1.9602163725544637</v>
      </c>
    </row>
    <row r="643" spans="6:11" ht="15.6" x14ac:dyDescent="0.3">
      <c r="F643">
        <v>639</v>
      </c>
      <c r="G643" s="1" t="s">
        <v>559</v>
      </c>
      <c r="H643" s="16">
        <v>14310</v>
      </c>
      <c r="I643" s="23" t="s">
        <v>1965</v>
      </c>
      <c r="J643" s="22">
        <f>'Hasil Peramalan Kurs Jual '!$C$16</f>
        <v>14815.839041095889</v>
      </c>
      <c r="K643" s="5">
        <f t="shared" si="9"/>
        <v>3.5348640188391971</v>
      </c>
    </row>
    <row r="644" spans="6:11" ht="15.6" x14ac:dyDescent="0.3">
      <c r="F644">
        <v>640</v>
      </c>
      <c r="G644" s="1" t="s">
        <v>560</v>
      </c>
      <c r="H644" s="16">
        <v>13995</v>
      </c>
      <c r="I644" s="23" t="s">
        <v>1964</v>
      </c>
      <c r="J644" s="22">
        <f>'Hasil Peramalan Kurs Jual '!$C$15</f>
        <v>14494.113636363638</v>
      </c>
      <c r="K644" s="5">
        <f t="shared" si="9"/>
        <v>3.5663711065640431</v>
      </c>
    </row>
    <row r="645" spans="6:11" ht="15.6" x14ac:dyDescent="0.3">
      <c r="F645">
        <v>641</v>
      </c>
      <c r="G645" s="1" t="s">
        <v>561</v>
      </c>
      <c r="H645" s="16">
        <v>13740</v>
      </c>
      <c r="I645" s="23" t="s">
        <v>1963</v>
      </c>
      <c r="J645" s="22">
        <f>'Hasil Peramalan Kurs Jual '!$C$14</f>
        <v>14171.529255319148</v>
      </c>
      <c r="K645" s="5">
        <f t="shared" si="9"/>
        <v>3.1406787141131618</v>
      </c>
    </row>
    <row r="646" spans="6:11" ht="15.6" x14ac:dyDescent="0.3">
      <c r="F646">
        <v>642</v>
      </c>
      <c r="G646" s="1" t="s">
        <v>562</v>
      </c>
      <c r="H646" s="16">
        <v>13453</v>
      </c>
      <c r="I646" s="23" t="s">
        <v>1962</v>
      </c>
      <c r="J646" s="27">
        <f>'Hasil Peramalan Kurs Jual '!$C$13</f>
        <v>13835.25</v>
      </c>
      <c r="K646" s="5">
        <f t="shared" si="9"/>
        <v>2.8413736713000817</v>
      </c>
    </row>
    <row r="647" spans="6:11" ht="15.6" x14ac:dyDescent="0.3">
      <c r="F647">
        <v>643</v>
      </c>
      <c r="G647" s="3">
        <v>42287</v>
      </c>
      <c r="H647" s="16">
        <v>13453</v>
      </c>
      <c r="I647" s="23" t="s">
        <v>1962</v>
      </c>
      <c r="J647" s="22">
        <f>'Hasil Peramalan Kurs Jual '!$C$12</f>
        <v>13501.308430717865</v>
      </c>
      <c r="K647" s="5">
        <f t="shared" ref="K647:K710" si="10">ABS((J647-H647)/H647)*100</f>
        <v>0.35909039409696814</v>
      </c>
    </row>
    <row r="648" spans="6:11" ht="15.6" x14ac:dyDescent="0.3">
      <c r="F648">
        <v>644</v>
      </c>
      <c r="G648" s="3">
        <v>42318</v>
      </c>
      <c r="H648" s="16">
        <v>13453</v>
      </c>
      <c r="I648" s="23" t="s">
        <v>1962</v>
      </c>
      <c r="J648" s="22">
        <f>'Hasil Peramalan Kurs Jual '!$C$12</f>
        <v>13501.308430717865</v>
      </c>
      <c r="K648" s="5">
        <f t="shared" si="10"/>
        <v>0.35909039409696814</v>
      </c>
    </row>
    <row r="649" spans="6:11" ht="15.6" x14ac:dyDescent="0.3">
      <c r="F649">
        <v>645</v>
      </c>
      <c r="G649" s="1" t="s">
        <v>563</v>
      </c>
      <c r="H649" s="16">
        <v>13399</v>
      </c>
      <c r="I649" s="23" t="s">
        <v>1962</v>
      </c>
      <c r="J649" s="22">
        <f>'Hasil Peramalan Kurs Jual '!$C$12</f>
        <v>13501.308430717865</v>
      </c>
      <c r="K649" s="5">
        <f t="shared" si="10"/>
        <v>0.76355273317311079</v>
      </c>
    </row>
    <row r="650" spans="6:11" ht="15.6" x14ac:dyDescent="0.3">
      <c r="F650">
        <v>646</v>
      </c>
      <c r="G650" s="1" t="s">
        <v>564</v>
      </c>
      <c r="H650" s="16">
        <v>13489</v>
      </c>
      <c r="I650" s="23" t="s">
        <v>1962</v>
      </c>
      <c r="J650" s="22">
        <f>'Hasil Peramalan Kurs Jual '!$C$12</f>
        <v>13501.308430717865</v>
      </c>
      <c r="K650" s="5">
        <f t="shared" si="10"/>
        <v>9.1247911022797265E-2</v>
      </c>
    </row>
    <row r="651" spans="6:11" ht="15.6" x14ac:dyDescent="0.3">
      <c r="F651">
        <v>647</v>
      </c>
      <c r="G651" s="1" t="s">
        <v>565</v>
      </c>
      <c r="H651" s="16">
        <v>13489</v>
      </c>
      <c r="I651" s="23" t="s">
        <v>1962</v>
      </c>
      <c r="J651" s="22">
        <f>'Hasil Peramalan Kurs Jual '!$C$12</f>
        <v>13501.308430717865</v>
      </c>
      <c r="K651" s="5">
        <f t="shared" si="10"/>
        <v>9.1247911022797265E-2</v>
      </c>
    </row>
    <row r="652" spans="6:11" ht="15.6" x14ac:dyDescent="0.3">
      <c r="F652">
        <v>648</v>
      </c>
      <c r="G652" s="1" t="s">
        <v>566</v>
      </c>
      <c r="H652" s="16">
        <v>13222</v>
      </c>
      <c r="I652" s="23" t="s">
        <v>1962</v>
      </c>
      <c r="J652" s="22">
        <f>'Hasil Peramalan Kurs Jual '!$C$12</f>
        <v>13501.308430717865</v>
      </c>
      <c r="K652" s="5">
        <f t="shared" si="10"/>
        <v>2.1124522063066489</v>
      </c>
    </row>
    <row r="653" spans="6:11" ht="15.6" x14ac:dyDescent="0.3">
      <c r="F653">
        <v>649</v>
      </c>
      <c r="G653" s="1" t="s">
        <v>567</v>
      </c>
      <c r="H653" s="16">
        <v>13466</v>
      </c>
      <c r="I653" s="23" t="s">
        <v>1962</v>
      </c>
      <c r="J653" s="22">
        <f>'Hasil Peramalan Kurs Jual '!$C$12</f>
        <v>13501.308430717865</v>
      </c>
      <c r="K653" s="5">
        <f t="shared" si="10"/>
        <v>0.26220429762264308</v>
      </c>
    </row>
    <row r="654" spans="6:11" ht="15.6" x14ac:dyDescent="0.3">
      <c r="F654">
        <v>650</v>
      </c>
      <c r="G654" s="1" t="s">
        <v>568</v>
      </c>
      <c r="H654" s="16">
        <v>13466</v>
      </c>
      <c r="I654" s="23" t="s">
        <v>1962</v>
      </c>
      <c r="J654" s="22">
        <f>'Hasil Peramalan Kurs Jual '!$C$12</f>
        <v>13501.308430717865</v>
      </c>
      <c r="K654" s="5">
        <f t="shared" si="10"/>
        <v>0.26220429762264308</v>
      </c>
    </row>
    <row r="655" spans="6:11" ht="15.6" x14ac:dyDescent="0.3">
      <c r="F655">
        <v>651</v>
      </c>
      <c r="G655" s="1" t="s">
        <v>569</v>
      </c>
      <c r="H655" s="16">
        <v>13466</v>
      </c>
      <c r="I655" s="23" t="s">
        <v>1962</v>
      </c>
      <c r="J655" s="22">
        <f>'Hasil Peramalan Kurs Jual '!$C$12</f>
        <v>13501.308430717865</v>
      </c>
      <c r="K655" s="5">
        <f t="shared" si="10"/>
        <v>0.26220429762264308</v>
      </c>
    </row>
    <row r="656" spans="6:11" ht="15.6" x14ac:dyDescent="0.3">
      <c r="F656">
        <v>652</v>
      </c>
      <c r="G656" s="1" t="s">
        <v>570</v>
      </c>
      <c r="H656" s="16">
        <v>13495</v>
      </c>
      <c r="I656" s="23" t="s">
        <v>1962</v>
      </c>
      <c r="J656" s="22">
        <f>'Hasil Peramalan Kurs Jual '!$C$12</f>
        <v>13501.308430717865</v>
      </c>
      <c r="K656" s="5">
        <f t="shared" si="10"/>
        <v>4.6746429921193933E-2</v>
      </c>
    </row>
    <row r="657" spans="6:11" ht="15.6" x14ac:dyDescent="0.3">
      <c r="F657">
        <v>653</v>
      </c>
      <c r="G657" s="1" t="s">
        <v>571</v>
      </c>
      <c r="H657" s="16">
        <v>13566</v>
      </c>
      <c r="I657" s="23" t="s">
        <v>1963</v>
      </c>
      <c r="J657" s="22">
        <f>'Hasil Peramalan Kurs Jual '!$C$12</f>
        <v>13501.308430717865</v>
      </c>
      <c r="K657" s="5">
        <f t="shared" si="10"/>
        <v>0.47686546721314221</v>
      </c>
    </row>
    <row r="658" spans="6:11" ht="15.6" x14ac:dyDescent="0.3">
      <c r="F658">
        <v>654</v>
      </c>
      <c r="G658" s="1" t="s">
        <v>572</v>
      </c>
      <c r="H658" s="16">
        <v>13628</v>
      </c>
      <c r="I658" s="23" t="s">
        <v>1963</v>
      </c>
      <c r="J658" s="27">
        <f>'Hasil Peramalan Kurs Jual '!$C$13</f>
        <v>13835.25</v>
      </c>
      <c r="K658" s="5">
        <f t="shared" si="10"/>
        <v>1.5207660698561785</v>
      </c>
    </row>
    <row r="659" spans="6:11" ht="15.6" x14ac:dyDescent="0.3">
      <c r="F659">
        <v>655</v>
      </c>
      <c r="G659" s="1" t="s">
        <v>573</v>
      </c>
      <c r="H659" s="16">
        <v>13572</v>
      </c>
      <c r="I659" s="23" t="s">
        <v>1963</v>
      </c>
      <c r="J659" s="27">
        <f>'Hasil Peramalan Kurs Jual '!$C$13</f>
        <v>13835.25</v>
      </c>
      <c r="K659" s="5">
        <f t="shared" si="10"/>
        <v>1.9396551724137931</v>
      </c>
    </row>
    <row r="660" spans="6:11" ht="15.6" x14ac:dyDescent="0.3">
      <c r="F660">
        <v>656</v>
      </c>
      <c r="G660" s="1" t="s">
        <v>574</v>
      </c>
      <c r="H660" s="16">
        <v>13424</v>
      </c>
      <c r="I660" s="23" t="s">
        <v>1962</v>
      </c>
      <c r="J660" s="27">
        <f>'Hasil Peramalan Kurs Jual '!$C$13</f>
        <v>13835.25</v>
      </c>
      <c r="K660" s="5">
        <f t="shared" si="10"/>
        <v>3.0635429082240764</v>
      </c>
    </row>
    <row r="661" spans="6:11" ht="15.6" x14ac:dyDescent="0.3">
      <c r="F661">
        <v>657</v>
      </c>
      <c r="G661" s="1" t="s">
        <v>575</v>
      </c>
      <c r="H661" s="16">
        <v>13424</v>
      </c>
      <c r="I661" s="23" t="s">
        <v>1962</v>
      </c>
      <c r="J661" s="22">
        <f>'Hasil Peramalan Kurs Jual '!$C$12</f>
        <v>13501.308430717865</v>
      </c>
      <c r="K661" s="5">
        <f t="shared" si="10"/>
        <v>0.57589712990066388</v>
      </c>
    </row>
    <row r="662" spans="6:11" ht="15.6" x14ac:dyDescent="0.3">
      <c r="F662">
        <v>658</v>
      </c>
      <c r="G662" s="1" t="s">
        <v>576</v>
      </c>
      <c r="H662" s="16">
        <v>13424</v>
      </c>
      <c r="I662" s="23" t="s">
        <v>1962</v>
      </c>
      <c r="J662" s="22">
        <f>'Hasil Peramalan Kurs Jual '!$C$12</f>
        <v>13501.308430717865</v>
      </c>
      <c r="K662" s="5">
        <f t="shared" si="10"/>
        <v>0.57589712990066388</v>
      </c>
    </row>
    <row r="663" spans="6:11" ht="15.6" x14ac:dyDescent="0.3">
      <c r="F663">
        <v>659</v>
      </c>
      <c r="G663" s="1" t="s">
        <v>577</v>
      </c>
      <c r="H663" s="16">
        <v>13575</v>
      </c>
      <c r="I663" s="23" t="s">
        <v>1963</v>
      </c>
      <c r="J663" s="22">
        <f>'Hasil Peramalan Kurs Jual '!$C$12</f>
        <v>13501.308430717865</v>
      </c>
      <c r="K663" s="5">
        <f t="shared" si="10"/>
        <v>0.5428476558536639</v>
      </c>
    </row>
    <row r="664" spans="6:11" ht="15.6" x14ac:dyDescent="0.3">
      <c r="F664">
        <v>660</v>
      </c>
      <c r="G664" s="1" t="s">
        <v>578</v>
      </c>
      <c r="H664" s="16">
        <v>13558</v>
      </c>
      <c r="I664" s="23" t="s">
        <v>1963</v>
      </c>
      <c r="J664" s="27">
        <f>'Hasil Peramalan Kurs Jual '!$C$13</f>
        <v>13835.25</v>
      </c>
      <c r="K664" s="5">
        <f t="shared" si="10"/>
        <v>2.0449181295176277</v>
      </c>
    </row>
    <row r="665" spans="6:11" ht="15.6" x14ac:dyDescent="0.3">
      <c r="F665">
        <v>661</v>
      </c>
      <c r="G665" s="1" t="s">
        <v>579</v>
      </c>
      <c r="H665" s="16">
        <v>13562</v>
      </c>
      <c r="I665" s="23" t="s">
        <v>1963</v>
      </c>
      <c r="J665" s="27">
        <f>'Hasil Peramalan Kurs Jual '!$C$13</f>
        <v>13835.25</v>
      </c>
      <c r="K665" s="5">
        <f t="shared" si="10"/>
        <v>2.0148208228874798</v>
      </c>
    </row>
    <row r="666" spans="6:11" ht="15.6" x14ac:dyDescent="0.3">
      <c r="F666">
        <v>662</v>
      </c>
      <c r="G666" s="1" t="s">
        <v>580</v>
      </c>
      <c r="H666" s="16">
        <v>13494</v>
      </c>
      <c r="I666" s="23" t="s">
        <v>1962</v>
      </c>
      <c r="J666" s="27">
        <f>'Hasil Peramalan Kurs Jual '!$C$13</f>
        <v>13835.25</v>
      </c>
      <c r="K666" s="5">
        <f t="shared" si="10"/>
        <v>2.5289017341040463</v>
      </c>
    </row>
    <row r="667" spans="6:11" ht="15.6" x14ac:dyDescent="0.3">
      <c r="F667">
        <v>663</v>
      </c>
      <c r="G667" s="1" t="s">
        <v>581</v>
      </c>
      <c r="H667" s="16">
        <v>13571</v>
      </c>
      <c r="I667" s="23" t="s">
        <v>1963</v>
      </c>
      <c r="J667" s="22">
        <f>'Hasil Peramalan Kurs Jual '!$C$12</f>
        <v>13501.308430717865</v>
      </c>
      <c r="K667" s="5">
        <f t="shared" si="10"/>
        <v>0.51353304312235559</v>
      </c>
    </row>
    <row r="668" spans="6:11" ht="15.6" x14ac:dyDescent="0.3">
      <c r="F668">
        <v>664</v>
      </c>
      <c r="G668" s="1" t="s">
        <v>582</v>
      </c>
      <c r="H668" s="16">
        <v>13571</v>
      </c>
      <c r="I668" s="23" t="s">
        <v>1963</v>
      </c>
      <c r="J668" s="27">
        <f>'Hasil Peramalan Kurs Jual '!$C$13</f>
        <v>13835.25</v>
      </c>
      <c r="K668" s="5">
        <f t="shared" si="10"/>
        <v>1.9471667526342935</v>
      </c>
    </row>
    <row r="669" spans="6:11" ht="15.6" x14ac:dyDescent="0.3">
      <c r="F669">
        <v>665</v>
      </c>
      <c r="G669" s="3">
        <v>42015</v>
      </c>
      <c r="H669" s="16">
        <v>13571</v>
      </c>
      <c r="I669" s="23" t="s">
        <v>1963</v>
      </c>
      <c r="J669" s="27">
        <f>'Hasil Peramalan Kurs Jual '!$C$13</f>
        <v>13835.25</v>
      </c>
      <c r="K669" s="5">
        <f t="shared" si="10"/>
        <v>1.9471667526342935</v>
      </c>
    </row>
    <row r="670" spans="6:11" ht="15.6" x14ac:dyDescent="0.3">
      <c r="F670">
        <v>666</v>
      </c>
      <c r="G670" s="1" t="s">
        <v>583</v>
      </c>
      <c r="H670" s="16">
        <v>13614</v>
      </c>
      <c r="I670" s="23" t="s">
        <v>1963</v>
      </c>
      <c r="J670" s="27">
        <f>'Hasil Peramalan Kurs Jual '!$C$13</f>
        <v>13835.25</v>
      </c>
      <c r="K670" s="5">
        <f t="shared" si="10"/>
        <v>1.6251652710445132</v>
      </c>
    </row>
    <row r="671" spans="6:11" ht="15.6" x14ac:dyDescent="0.3">
      <c r="F671">
        <v>667</v>
      </c>
      <c r="G671" s="1" t="s">
        <v>584</v>
      </c>
      <c r="H671" s="16">
        <v>13526</v>
      </c>
      <c r="I671" s="23" t="s">
        <v>1962</v>
      </c>
      <c r="J671" s="27">
        <f>'Hasil Peramalan Kurs Jual '!$C$13</f>
        <v>13835.25</v>
      </c>
      <c r="K671" s="5">
        <f t="shared" si="10"/>
        <v>2.2863374242200205</v>
      </c>
    </row>
    <row r="672" spans="6:11" ht="15.6" x14ac:dyDescent="0.3">
      <c r="F672">
        <v>668</v>
      </c>
      <c r="G672" s="1" t="s">
        <v>585</v>
      </c>
      <c r="H672" s="16">
        <v>13394</v>
      </c>
      <c r="I672" s="23" t="s">
        <v>1962</v>
      </c>
      <c r="J672" s="22">
        <f>'Hasil Peramalan Kurs Jual '!$C$12</f>
        <v>13501.308430717865</v>
      </c>
      <c r="K672" s="5">
        <f t="shared" si="10"/>
        <v>0.80116791636452978</v>
      </c>
    </row>
    <row r="673" spans="6:11" ht="15.6" x14ac:dyDescent="0.3">
      <c r="F673">
        <v>669</v>
      </c>
      <c r="G673" s="1" t="s">
        <v>586</v>
      </c>
      <c r="H673" s="16">
        <v>13535</v>
      </c>
      <c r="I673" s="23" t="s">
        <v>1963</v>
      </c>
      <c r="J673" s="22">
        <f>'Hasil Peramalan Kurs Jual '!$C$12</f>
        <v>13501.308430717865</v>
      </c>
      <c r="K673" s="5">
        <f t="shared" si="10"/>
        <v>0.24892182698289531</v>
      </c>
    </row>
    <row r="674" spans="6:11" ht="15.6" x14ac:dyDescent="0.3">
      <c r="F674">
        <v>670</v>
      </c>
      <c r="G674" s="1" t="s">
        <v>587</v>
      </c>
      <c r="H674" s="16">
        <v>13482</v>
      </c>
      <c r="I674" s="23" t="s">
        <v>1962</v>
      </c>
      <c r="J674" s="27">
        <f>'Hasil Peramalan Kurs Jual '!$C$13</f>
        <v>13835.25</v>
      </c>
      <c r="K674" s="5">
        <f t="shared" si="10"/>
        <v>2.6201602136181572</v>
      </c>
    </row>
    <row r="675" spans="6:11" ht="15.6" x14ac:dyDescent="0.3">
      <c r="F675">
        <v>671</v>
      </c>
      <c r="G675" s="3">
        <v>42196</v>
      </c>
      <c r="H675" s="16">
        <v>13482</v>
      </c>
      <c r="I675" s="23" t="s">
        <v>1962</v>
      </c>
      <c r="J675" s="22">
        <f>'Hasil Peramalan Kurs Jual '!$C$12</f>
        <v>13501.308430717865</v>
      </c>
      <c r="K675" s="5">
        <f t="shared" si="10"/>
        <v>0.14321636788210299</v>
      </c>
    </row>
    <row r="676" spans="6:11" ht="15.6" x14ac:dyDescent="0.3">
      <c r="F676">
        <v>672</v>
      </c>
      <c r="G676" s="3">
        <v>42227</v>
      </c>
      <c r="H676" s="16">
        <v>13482</v>
      </c>
      <c r="I676" s="23" t="s">
        <v>1962</v>
      </c>
      <c r="J676" s="22">
        <f>'Hasil Peramalan Kurs Jual '!$C$12</f>
        <v>13501.308430717865</v>
      </c>
      <c r="K676" s="5">
        <f t="shared" si="10"/>
        <v>0.14321636788210299</v>
      </c>
    </row>
    <row r="677" spans="6:11" ht="15.6" x14ac:dyDescent="0.3">
      <c r="F677">
        <v>673</v>
      </c>
      <c r="G677" s="1" t="s">
        <v>588</v>
      </c>
      <c r="H677" s="16">
        <v>13619</v>
      </c>
      <c r="I677" s="23" t="s">
        <v>1963</v>
      </c>
      <c r="J677" s="22">
        <f>'Hasil Peramalan Kurs Jual '!$C$12</f>
        <v>13501.308430717865</v>
      </c>
      <c r="K677" s="5">
        <f t="shared" si="10"/>
        <v>0.86417188693835734</v>
      </c>
    </row>
    <row r="678" spans="6:11" ht="15.6" x14ac:dyDescent="0.3">
      <c r="F678">
        <v>674</v>
      </c>
      <c r="G678" s="1" t="s">
        <v>589</v>
      </c>
      <c r="H678" s="16">
        <v>13551</v>
      </c>
      <c r="I678" s="23" t="s">
        <v>1963</v>
      </c>
      <c r="J678" s="27">
        <f>'Hasil Peramalan Kurs Jual '!$C$13</f>
        <v>13835.25</v>
      </c>
      <c r="K678" s="5">
        <f t="shared" si="10"/>
        <v>2.0976311711312818</v>
      </c>
    </row>
    <row r="679" spans="6:11" ht="15.6" x14ac:dyDescent="0.3">
      <c r="F679">
        <v>675</v>
      </c>
      <c r="G679" s="1" t="s">
        <v>590</v>
      </c>
      <c r="H679" s="16">
        <v>13508</v>
      </c>
      <c r="I679" s="23" t="s">
        <v>1962</v>
      </c>
      <c r="J679" s="27">
        <f>'Hasil Peramalan Kurs Jual '!$C$13</f>
        <v>13835.25</v>
      </c>
      <c r="K679" s="5">
        <f t="shared" si="10"/>
        <v>2.4226384364820848</v>
      </c>
    </row>
    <row r="680" spans="6:11" ht="15.6" x14ac:dyDescent="0.3">
      <c r="F680">
        <v>676</v>
      </c>
      <c r="G680" s="1" t="s">
        <v>591</v>
      </c>
      <c r="H680" s="16">
        <v>13507</v>
      </c>
      <c r="I680" s="23" t="s">
        <v>1962</v>
      </c>
      <c r="J680" s="22">
        <f>'Hasil Peramalan Kurs Jual '!$C$12</f>
        <v>13501.308430717865</v>
      </c>
      <c r="K680" s="5">
        <f t="shared" si="10"/>
        <v>4.2137923166764478E-2</v>
      </c>
    </row>
    <row r="681" spans="6:11" ht="15.6" x14ac:dyDescent="0.3">
      <c r="F681">
        <v>677</v>
      </c>
      <c r="G681" s="1" t="s">
        <v>592</v>
      </c>
      <c r="H681" s="16">
        <v>13565</v>
      </c>
      <c r="I681" s="23" t="s">
        <v>1963</v>
      </c>
      <c r="J681" s="22">
        <f>'Hasil Peramalan Kurs Jual '!$C$12</f>
        <v>13501.308430717865</v>
      </c>
      <c r="K681" s="5">
        <f t="shared" si="10"/>
        <v>0.46952870830914029</v>
      </c>
    </row>
    <row r="682" spans="6:11" ht="15.6" x14ac:dyDescent="0.3">
      <c r="F682">
        <v>678</v>
      </c>
      <c r="G682" s="1" t="s">
        <v>593</v>
      </c>
      <c r="H682" s="16">
        <v>13565</v>
      </c>
      <c r="I682" s="23" t="s">
        <v>1963</v>
      </c>
      <c r="J682" s="27">
        <f>'Hasil Peramalan Kurs Jual '!$C$13</f>
        <v>13835.25</v>
      </c>
      <c r="K682" s="5">
        <f t="shared" si="10"/>
        <v>1.9922594913380023</v>
      </c>
    </row>
    <row r="683" spans="6:11" ht="15.6" x14ac:dyDescent="0.3">
      <c r="F683">
        <v>679</v>
      </c>
      <c r="G683" s="1" t="s">
        <v>594</v>
      </c>
      <c r="H683" s="16">
        <v>13565</v>
      </c>
      <c r="I683" s="23" t="s">
        <v>1963</v>
      </c>
      <c r="J683" s="27">
        <f>'Hasil Peramalan Kurs Jual '!$C$13</f>
        <v>13835.25</v>
      </c>
      <c r="K683" s="5">
        <f t="shared" si="10"/>
        <v>1.9922594913380023</v>
      </c>
    </row>
    <row r="684" spans="6:11" ht="15.6" x14ac:dyDescent="0.3">
      <c r="F684">
        <v>680</v>
      </c>
      <c r="G684" s="1" t="s">
        <v>595</v>
      </c>
      <c r="H684" s="16">
        <v>13663</v>
      </c>
      <c r="I684" s="23" t="s">
        <v>1963</v>
      </c>
      <c r="J684" s="27">
        <f>'Hasil Peramalan Kurs Jual '!$C$13</f>
        <v>13835.25</v>
      </c>
      <c r="K684" s="5">
        <f t="shared" si="10"/>
        <v>1.2607040913415795</v>
      </c>
    </row>
    <row r="685" spans="6:11" ht="15.6" x14ac:dyDescent="0.3">
      <c r="F685">
        <v>681</v>
      </c>
      <c r="G685" s="1" t="s">
        <v>596</v>
      </c>
      <c r="H685" s="16">
        <v>13642</v>
      </c>
      <c r="I685" s="23" t="s">
        <v>1963</v>
      </c>
      <c r="J685" s="27">
        <f>'Hasil Peramalan Kurs Jual '!$C$13</f>
        <v>13835.25</v>
      </c>
      <c r="K685" s="5">
        <f t="shared" si="10"/>
        <v>1.4165811464594633</v>
      </c>
    </row>
    <row r="686" spans="6:11" ht="15.6" x14ac:dyDescent="0.3">
      <c r="F686">
        <v>682</v>
      </c>
      <c r="G686" s="1" t="s">
        <v>597</v>
      </c>
      <c r="H686" s="16">
        <v>13694</v>
      </c>
      <c r="I686" s="23" t="s">
        <v>1963</v>
      </c>
      <c r="J686" s="27">
        <f>'Hasil Peramalan Kurs Jual '!$C$13</f>
        <v>13835.25</v>
      </c>
      <c r="K686" s="5">
        <f t="shared" si="10"/>
        <v>1.0314736380896743</v>
      </c>
    </row>
    <row r="687" spans="6:11" ht="15.6" x14ac:dyDescent="0.3">
      <c r="F687">
        <v>683</v>
      </c>
      <c r="G687" s="1" t="s">
        <v>598</v>
      </c>
      <c r="H687" s="16">
        <v>13718</v>
      </c>
      <c r="I687" s="23" t="s">
        <v>1963</v>
      </c>
      <c r="J687" s="27">
        <f>'Hasil Peramalan Kurs Jual '!$C$13</f>
        <v>13835.25</v>
      </c>
      <c r="K687" s="5">
        <f t="shared" si="10"/>
        <v>0.85471643096661321</v>
      </c>
    </row>
    <row r="688" spans="6:11" ht="15.6" x14ac:dyDescent="0.3">
      <c r="F688">
        <v>684</v>
      </c>
      <c r="G688" s="1" t="s">
        <v>599</v>
      </c>
      <c r="H688" s="16">
        <v>13670</v>
      </c>
      <c r="I688" s="23" t="s">
        <v>1963</v>
      </c>
      <c r="J688" s="27">
        <f>'Hasil Peramalan Kurs Jual '!$C$13</f>
        <v>13835.25</v>
      </c>
      <c r="K688" s="5">
        <f t="shared" si="10"/>
        <v>1.2088514996342357</v>
      </c>
    </row>
    <row r="689" spans="6:11" ht="15.6" x14ac:dyDescent="0.3">
      <c r="F689">
        <v>685</v>
      </c>
      <c r="G689" s="1" t="s">
        <v>600</v>
      </c>
      <c r="H689" s="16">
        <v>13670</v>
      </c>
      <c r="I689" s="23" t="s">
        <v>1963</v>
      </c>
      <c r="J689" s="27">
        <f>'Hasil Peramalan Kurs Jual '!$C$13</f>
        <v>13835.25</v>
      </c>
      <c r="K689" s="5">
        <f t="shared" si="10"/>
        <v>1.2088514996342357</v>
      </c>
    </row>
    <row r="690" spans="6:11" ht="15.6" x14ac:dyDescent="0.3">
      <c r="F690">
        <v>686</v>
      </c>
      <c r="G690" s="1" t="s">
        <v>601</v>
      </c>
      <c r="H690" s="16">
        <v>13670</v>
      </c>
      <c r="I690" s="23" t="s">
        <v>1963</v>
      </c>
      <c r="J690" s="27">
        <f>'Hasil Peramalan Kurs Jual '!$C$13</f>
        <v>13835.25</v>
      </c>
      <c r="K690" s="5">
        <f t="shared" si="10"/>
        <v>1.2088514996342357</v>
      </c>
    </row>
    <row r="691" spans="6:11" ht="15.6" x14ac:dyDescent="0.3">
      <c r="F691">
        <v>687</v>
      </c>
      <c r="G691" s="1" t="s">
        <v>602</v>
      </c>
      <c r="H691" s="16">
        <v>13628</v>
      </c>
      <c r="I691" s="23" t="s">
        <v>1963</v>
      </c>
      <c r="J691" s="27">
        <f>'Hasil Peramalan Kurs Jual '!$C$13</f>
        <v>13835.25</v>
      </c>
      <c r="K691" s="5">
        <f t="shared" si="10"/>
        <v>1.5207660698561785</v>
      </c>
    </row>
    <row r="692" spans="6:11" ht="15.6" x14ac:dyDescent="0.3">
      <c r="F692">
        <v>688</v>
      </c>
      <c r="G692" s="1" t="s">
        <v>603</v>
      </c>
      <c r="H692" s="16">
        <v>13654</v>
      </c>
      <c r="I692" s="23" t="s">
        <v>1963</v>
      </c>
      <c r="J692" s="27">
        <f>'Hasil Peramalan Kurs Jual '!$C$13</f>
        <v>13835.25</v>
      </c>
      <c r="K692" s="5">
        <f t="shared" si="10"/>
        <v>1.3274498315511938</v>
      </c>
    </row>
    <row r="693" spans="6:11" ht="15.6" x14ac:dyDescent="0.3">
      <c r="F693">
        <v>689</v>
      </c>
      <c r="G693" s="1" t="s">
        <v>604</v>
      </c>
      <c r="H693" s="16">
        <v>13605</v>
      </c>
      <c r="I693" s="23" t="s">
        <v>1963</v>
      </c>
      <c r="J693" s="27">
        <f>'Hasil Peramalan Kurs Jual '!$C$13</f>
        <v>13835.25</v>
      </c>
      <c r="K693" s="5">
        <f t="shared" si="10"/>
        <v>1.6923925027563396</v>
      </c>
    </row>
    <row r="694" spans="6:11" ht="15.6" x14ac:dyDescent="0.3">
      <c r="F694">
        <v>690</v>
      </c>
      <c r="G694" s="1" t="s">
        <v>605</v>
      </c>
      <c r="H694" s="16">
        <v>13664</v>
      </c>
      <c r="I694" s="23" t="s">
        <v>1963</v>
      </c>
      <c r="J694" s="27">
        <f>'Hasil Peramalan Kurs Jual '!$C$13</f>
        <v>13835.25</v>
      </c>
      <c r="K694" s="5">
        <f t="shared" si="10"/>
        <v>1.2532933255269321</v>
      </c>
    </row>
    <row r="695" spans="6:11" ht="15.6" x14ac:dyDescent="0.3">
      <c r="F695">
        <v>691</v>
      </c>
      <c r="G695" s="1" t="s">
        <v>606</v>
      </c>
      <c r="H695" s="16">
        <v>13678</v>
      </c>
      <c r="I695" s="23" t="s">
        <v>1963</v>
      </c>
      <c r="J695" s="27">
        <f>'Hasil Peramalan Kurs Jual '!$C$13</f>
        <v>13835.25</v>
      </c>
      <c r="K695" s="5">
        <f t="shared" si="10"/>
        <v>1.1496563825120631</v>
      </c>
    </row>
    <row r="696" spans="6:11" ht="15.6" x14ac:dyDescent="0.3">
      <c r="F696">
        <v>692</v>
      </c>
      <c r="G696" s="1" t="s">
        <v>607</v>
      </c>
      <c r="H696" s="16">
        <v>13678</v>
      </c>
      <c r="I696" s="23" t="s">
        <v>1963</v>
      </c>
      <c r="J696" s="27">
        <f>'Hasil Peramalan Kurs Jual '!$C$13</f>
        <v>13835.25</v>
      </c>
      <c r="K696" s="5">
        <f t="shared" si="10"/>
        <v>1.1496563825120631</v>
      </c>
    </row>
    <row r="697" spans="6:11" ht="15.6" x14ac:dyDescent="0.3">
      <c r="F697">
        <v>693</v>
      </c>
      <c r="G697" s="1" t="s">
        <v>608</v>
      </c>
      <c r="H697" s="16">
        <v>13678</v>
      </c>
      <c r="I697" s="23" t="s">
        <v>1963</v>
      </c>
      <c r="J697" s="27">
        <f>'Hasil Peramalan Kurs Jual '!$C$13</f>
        <v>13835.25</v>
      </c>
      <c r="K697" s="5">
        <f t="shared" si="10"/>
        <v>1.1496563825120631</v>
      </c>
    </row>
    <row r="698" spans="6:11" ht="15.6" x14ac:dyDescent="0.3">
      <c r="F698">
        <v>694</v>
      </c>
      <c r="G698" s="1" t="s">
        <v>609</v>
      </c>
      <c r="H698" s="16">
        <v>13771</v>
      </c>
      <c r="I698" s="23" t="s">
        <v>1963</v>
      </c>
      <c r="J698" s="27">
        <f>'Hasil Peramalan Kurs Jual '!$C$13</f>
        <v>13835.25</v>
      </c>
      <c r="K698" s="5">
        <f t="shared" si="10"/>
        <v>0.46656016266066375</v>
      </c>
    </row>
    <row r="699" spans="6:11" ht="15.6" x14ac:dyDescent="0.3">
      <c r="F699">
        <v>695</v>
      </c>
      <c r="G699" s="1" t="s">
        <v>610</v>
      </c>
      <c r="H699" s="16">
        <v>13739</v>
      </c>
      <c r="I699" s="23" t="s">
        <v>1963</v>
      </c>
      <c r="J699" s="27">
        <f>'Hasil Peramalan Kurs Jual '!$C$13</f>
        <v>13835.25</v>
      </c>
      <c r="K699" s="5">
        <f t="shared" si="10"/>
        <v>0.70056044835868692</v>
      </c>
    </row>
    <row r="700" spans="6:11" ht="15.6" x14ac:dyDescent="0.3">
      <c r="F700">
        <v>696</v>
      </c>
      <c r="G700" s="1" t="s">
        <v>611</v>
      </c>
      <c r="H700" s="16">
        <v>13688</v>
      </c>
      <c r="I700" s="23" t="s">
        <v>1963</v>
      </c>
      <c r="J700" s="27">
        <f>'Hasil Peramalan Kurs Jual '!$C$13</f>
        <v>13835.25</v>
      </c>
      <c r="K700" s="5">
        <f t="shared" si="10"/>
        <v>1.075759789596727</v>
      </c>
    </row>
    <row r="701" spans="6:11" ht="15.6" x14ac:dyDescent="0.3">
      <c r="F701">
        <v>697</v>
      </c>
      <c r="G701" s="1" t="s">
        <v>612</v>
      </c>
      <c r="H701" s="16">
        <v>13776</v>
      </c>
      <c r="I701" s="23" t="s">
        <v>1963</v>
      </c>
      <c r="J701" s="27">
        <f>'Hasil Peramalan Kurs Jual '!$C$13</f>
        <v>13835.25</v>
      </c>
      <c r="K701" s="5">
        <f t="shared" si="10"/>
        <v>0.43009581881533104</v>
      </c>
    </row>
    <row r="702" spans="6:11" ht="15.6" x14ac:dyDescent="0.3">
      <c r="F702">
        <v>698</v>
      </c>
      <c r="G702" s="1" t="s">
        <v>613</v>
      </c>
      <c r="H702" s="16">
        <v>13764</v>
      </c>
      <c r="I702" s="23" t="s">
        <v>1963</v>
      </c>
      <c r="J702" s="27">
        <f>'Hasil Peramalan Kurs Jual '!$C$13</f>
        <v>13835.25</v>
      </c>
      <c r="K702" s="5">
        <f t="shared" si="10"/>
        <v>0.51765475152571927</v>
      </c>
    </row>
    <row r="703" spans="6:11" ht="15.6" x14ac:dyDescent="0.3">
      <c r="F703">
        <v>699</v>
      </c>
      <c r="G703" s="3">
        <v>42136</v>
      </c>
      <c r="H703" s="16">
        <v>13764</v>
      </c>
      <c r="I703" s="23" t="s">
        <v>1963</v>
      </c>
      <c r="J703" s="27">
        <f>'Hasil Peramalan Kurs Jual '!$C$13</f>
        <v>13835.25</v>
      </c>
      <c r="K703" s="5">
        <f t="shared" si="10"/>
        <v>0.51765475152571927</v>
      </c>
    </row>
    <row r="704" spans="6:11" ht="15.6" x14ac:dyDescent="0.3">
      <c r="F704">
        <v>700</v>
      </c>
      <c r="G704" s="3">
        <v>42167</v>
      </c>
      <c r="H704" s="16">
        <v>13764</v>
      </c>
      <c r="I704" s="23" t="s">
        <v>1963</v>
      </c>
      <c r="J704" s="27">
        <f>'Hasil Peramalan Kurs Jual '!$C$13</f>
        <v>13835.25</v>
      </c>
      <c r="K704" s="5">
        <f t="shared" si="10"/>
        <v>0.51765475152571927</v>
      </c>
    </row>
    <row r="705" spans="6:11" ht="15.6" x14ac:dyDescent="0.3">
      <c r="F705">
        <v>701</v>
      </c>
      <c r="G705" s="1" t="s">
        <v>614</v>
      </c>
      <c r="H705" s="16">
        <v>13768</v>
      </c>
      <c r="I705" s="23" t="s">
        <v>1963</v>
      </c>
      <c r="J705" s="27">
        <f>'Hasil Peramalan Kurs Jual '!$C$13</f>
        <v>13835.25</v>
      </c>
      <c r="K705" s="5">
        <f t="shared" si="10"/>
        <v>0.48845148169668801</v>
      </c>
    </row>
    <row r="706" spans="6:11" ht="15.6" x14ac:dyDescent="0.3">
      <c r="F706">
        <v>702</v>
      </c>
      <c r="G706" s="1" t="s">
        <v>615</v>
      </c>
      <c r="H706" s="16">
        <v>13784</v>
      </c>
      <c r="I706" s="23" t="s">
        <v>1963</v>
      </c>
      <c r="J706" s="27">
        <f>'Hasil Peramalan Kurs Jual '!$C$13</f>
        <v>13835.25</v>
      </c>
      <c r="K706" s="5">
        <f t="shared" si="10"/>
        <v>0.37180789320951829</v>
      </c>
    </row>
    <row r="707" spans="6:11" ht="15.6" x14ac:dyDescent="0.3">
      <c r="F707">
        <v>703</v>
      </c>
      <c r="G707" s="3">
        <v>42259</v>
      </c>
      <c r="H707" s="16">
        <v>13784</v>
      </c>
      <c r="I707" s="23" t="s">
        <v>1963</v>
      </c>
      <c r="J707" s="27">
        <f>'Hasil Peramalan Kurs Jual '!$C$13</f>
        <v>13835.25</v>
      </c>
      <c r="K707" s="5">
        <f t="shared" si="10"/>
        <v>0.37180789320951829</v>
      </c>
    </row>
    <row r="708" spans="6:11" ht="15.6" x14ac:dyDescent="0.3">
      <c r="F708">
        <v>704</v>
      </c>
      <c r="G708" s="1" t="s">
        <v>616</v>
      </c>
      <c r="H708" s="16">
        <v>13884</v>
      </c>
      <c r="I708" s="23" t="s">
        <v>1964</v>
      </c>
      <c r="J708" s="27">
        <f>'Hasil Peramalan Kurs Jual '!$C$13</f>
        <v>13835.25</v>
      </c>
      <c r="K708" s="5">
        <f t="shared" si="10"/>
        <v>0.35112359550561795</v>
      </c>
    </row>
    <row r="709" spans="6:11" ht="15.6" x14ac:dyDescent="0.3">
      <c r="F709">
        <v>705</v>
      </c>
      <c r="G709" s="1" t="s">
        <v>617</v>
      </c>
      <c r="H709" s="16">
        <v>13867</v>
      </c>
      <c r="I709" s="23" t="s">
        <v>1964</v>
      </c>
      <c r="J709" s="22">
        <f>'Hasil Peramalan Kurs Jual '!$C$14</f>
        <v>14171.529255319148</v>
      </c>
      <c r="K709" s="5">
        <f t="shared" si="10"/>
        <v>2.1960716472138779</v>
      </c>
    </row>
    <row r="710" spans="6:11" ht="15.6" x14ac:dyDescent="0.3">
      <c r="F710">
        <v>706</v>
      </c>
      <c r="G710" s="3">
        <v>42350</v>
      </c>
      <c r="H710" s="16">
        <v>13867</v>
      </c>
      <c r="I710" s="23" t="s">
        <v>1964</v>
      </c>
      <c r="J710" s="22">
        <f>'Hasil Peramalan Kurs Jual '!$C$14</f>
        <v>14171.529255319148</v>
      </c>
      <c r="K710" s="5">
        <f t="shared" si="10"/>
        <v>2.1960716472138779</v>
      </c>
    </row>
    <row r="711" spans="6:11" ht="15.6" x14ac:dyDescent="0.3">
      <c r="F711">
        <v>707</v>
      </c>
      <c r="G711" s="1" t="s">
        <v>618</v>
      </c>
      <c r="H711" s="16">
        <v>13867</v>
      </c>
      <c r="I711" s="23" t="s">
        <v>1964</v>
      </c>
      <c r="J711" s="22">
        <f>'Hasil Peramalan Kurs Jual '!$C$14</f>
        <v>14171.529255319148</v>
      </c>
      <c r="K711" s="5">
        <f t="shared" ref="K711:K774" si="11">ABS((J711-H711)/H711)*100</f>
        <v>2.1960716472138779</v>
      </c>
    </row>
    <row r="712" spans="6:11" ht="15.6" x14ac:dyDescent="0.3">
      <c r="F712">
        <v>708</v>
      </c>
      <c r="G712" s="1" t="s">
        <v>619</v>
      </c>
      <c r="H712" s="16">
        <v>14006</v>
      </c>
      <c r="I712" s="23" t="s">
        <v>1964</v>
      </c>
      <c r="J712" s="22">
        <f>'Hasil Peramalan Kurs Jual '!$C$14</f>
        <v>14171.529255319148</v>
      </c>
      <c r="K712" s="5">
        <f t="shared" si="11"/>
        <v>1.1818453185716724</v>
      </c>
    </row>
    <row r="713" spans="6:11" ht="15.6" x14ac:dyDescent="0.3">
      <c r="F713">
        <v>709</v>
      </c>
      <c r="G713" s="1" t="s">
        <v>620</v>
      </c>
      <c r="H713" s="16">
        <v>13995</v>
      </c>
      <c r="I713" s="23" t="s">
        <v>1964</v>
      </c>
      <c r="J713" s="22">
        <f>'Hasil Peramalan Kurs Jual '!$C$14</f>
        <v>14171.529255319148</v>
      </c>
      <c r="K713" s="5">
        <f t="shared" si="11"/>
        <v>1.2613737429020966</v>
      </c>
    </row>
    <row r="714" spans="6:11" ht="15.6" x14ac:dyDescent="0.3">
      <c r="F714">
        <v>710</v>
      </c>
      <c r="G714" s="1" t="s">
        <v>621</v>
      </c>
      <c r="H714" s="16">
        <v>13980</v>
      </c>
      <c r="I714" s="23" t="s">
        <v>1964</v>
      </c>
      <c r="J714" s="22">
        <f>'Hasil Peramalan Kurs Jual '!$C$14</f>
        <v>14171.529255319148</v>
      </c>
      <c r="K714" s="5">
        <f t="shared" si="11"/>
        <v>1.3700232855446957</v>
      </c>
    </row>
    <row r="715" spans="6:11" ht="15.6" x14ac:dyDescent="0.3">
      <c r="F715">
        <v>711</v>
      </c>
      <c r="G715" s="1" t="s">
        <v>622</v>
      </c>
      <c r="H715" s="16">
        <v>13958</v>
      </c>
      <c r="I715" s="23" t="s">
        <v>1964</v>
      </c>
      <c r="J715" s="22">
        <f>'Hasil Peramalan Kurs Jual '!$C$14</f>
        <v>14171.529255319148</v>
      </c>
      <c r="K715" s="5">
        <f t="shared" si="11"/>
        <v>1.5297983616502968</v>
      </c>
    </row>
    <row r="716" spans="6:11" ht="15.6" x14ac:dyDescent="0.3">
      <c r="F716">
        <v>712</v>
      </c>
      <c r="G716" s="1" t="s">
        <v>623</v>
      </c>
      <c r="H716" s="16">
        <v>13962</v>
      </c>
      <c r="I716" s="23" t="s">
        <v>1964</v>
      </c>
      <c r="J716" s="22">
        <f>'Hasil Peramalan Kurs Jual '!$C$14</f>
        <v>14171.529255319148</v>
      </c>
      <c r="K716" s="5">
        <f t="shared" si="11"/>
        <v>1.5007108961405846</v>
      </c>
    </row>
    <row r="717" spans="6:11" ht="15.6" x14ac:dyDescent="0.3">
      <c r="F717">
        <v>713</v>
      </c>
      <c r="G717" s="1" t="s">
        <v>624</v>
      </c>
      <c r="H717" s="16">
        <v>13962</v>
      </c>
      <c r="I717" s="23" t="s">
        <v>1964</v>
      </c>
      <c r="J717" s="22">
        <f>'Hasil Peramalan Kurs Jual '!$C$14</f>
        <v>14171.529255319148</v>
      </c>
      <c r="K717" s="5">
        <f t="shared" si="11"/>
        <v>1.5007108961405846</v>
      </c>
    </row>
    <row r="718" spans="6:11" ht="15.6" x14ac:dyDescent="0.3">
      <c r="F718">
        <v>714</v>
      </c>
      <c r="G718" s="1" t="s">
        <v>625</v>
      </c>
      <c r="H718" s="16">
        <v>13962</v>
      </c>
      <c r="I718" s="23" t="s">
        <v>1964</v>
      </c>
      <c r="J718" s="22">
        <f>'Hasil Peramalan Kurs Jual '!$C$14</f>
        <v>14171.529255319148</v>
      </c>
      <c r="K718" s="5">
        <f t="shared" si="11"/>
        <v>1.5007108961405846</v>
      </c>
    </row>
    <row r="719" spans="6:11" ht="15.6" x14ac:dyDescent="0.3">
      <c r="F719">
        <v>715</v>
      </c>
      <c r="G719" s="1" t="s">
        <v>626</v>
      </c>
      <c r="H719" s="16">
        <v>13803</v>
      </c>
      <c r="I719" s="23" t="s">
        <v>1963</v>
      </c>
      <c r="J719" s="22">
        <f>'Hasil Peramalan Kurs Jual '!$C$14</f>
        <v>14171.529255319148</v>
      </c>
      <c r="K719" s="5">
        <f t="shared" si="11"/>
        <v>2.6699214324360532</v>
      </c>
    </row>
    <row r="720" spans="6:11" ht="15.6" x14ac:dyDescent="0.3">
      <c r="F720">
        <v>716</v>
      </c>
      <c r="G720" s="1" t="s">
        <v>627</v>
      </c>
      <c r="H720" s="16">
        <v>13547</v>
      </c>
      <c r="I720" s="23" t="s">
        <v>1963</v>
      </c>
      <c r="J720" s="27">
        <f>'Hasil Peramalan Kurs Jual '!$C$13</f>
        <v>13835.25</v>
      </c>
      <c r="K720" s="5">
        <f t="shared" si="11"/>
        <v>2.1277773676828819</v>
      </c>
    </row>
    <row r="721" spans="6:11" ht="15.6" x14ac:dyDescent="0.3">
      <c r="F721">
        <v>717</v>
      </c>
      <c r="G721" s="1" t="s">
        <v>628</v>
      </c>
      <c r="H721" s="16">
        <v>13576</v>
      </c>
      <c r="I721" s="23" t="s">
        <v>1963</v>
      </c>
      <c r="J721" s="27">
        <f>'Hasil Peramalan Kurs Jual '!$C$13</f>
        <v>13835.25</v>
      </c>
      <c r="K721" s="5">
        <f t="shared" si="11"/>
        <v>1.9096199175014732</v>
      </c>
    </row>
    <row r="722" spans="6:11" ht="15.6" x14ac:dyDescent="0.3">
      <c r="F722">
        <v>718</v>
      </c>
      <c r="G722" s="1" t="s">
        <v>629</v>
      </c>
      <c r="H722" s="16">
        <v>13576</v>
      </c>
      <c r="I722" s="23" t="s">
        <v>1963</v>
      </c>
      <c r="J722" s="27">
        <f>'Hasil Peramalan Kurs Jual '!$C$13</f>
        <v>13835.25</v>
      </c>
      <c r="K722" s="5">
        <f t="shared" si="11"/>
        <v>1.9096199175014732</v>
      </c>
    </row>
    <row r="723" spans="6:11" ht="15.6" x14ac:dyDescent="0.3">
      <c r="F723">
        <v>719</v>
      </c>
      <c r="G723" s="1" t="s">
        <v>630</v>
      </c>
      <c r="H723" s="16">
        <v>13576</v>
      </c>
      <c r="I723" s="23" t="s">
        <v>1963</v>
      </c>
      <c r="J723" s="27">
        <f>'Hasil Peramalan Kurs Jual '!$C$13</f>
        <v>13835.25</v>
      </c>
      <c r="K723" s="5">
        <f t="shared" si="11"/>
        <v>1.9096199175014732</v>
      </c>
    </row>
    <row r="724" spans="6:11" ht="15.6" x14ac:dyDescent="0.3">
      <c r="F724">
        <v>720</v>
      </c>
      <c r="G724" s="1" t="s">
        <v>631</v>
      </c>
      <c r="H724" s="16">
        <v>13576</v>
      </c>
      <c r="I724" s="23" t="s">
        <v>1963</v>
      </c>
      <c r="J724" s="27">
        <f>'Hasil Peramalan Kurs Jual '!$C$13</f>
        <v>13835.25</v>
      </c>
      <c r="K724" s="5">
        <f t="shared" si="11"/>
        <v>1.9096199175014732</v>
      </c>
    </row>
    <row r="725" spans="6:11" ht="15.6" x14ac:dyDescent="0.3">
      <c r="F725">
        <v>721</v>
      </c>
      <c r="G725" s="1" t="s">
        <v>632</v>
      </c>
      <c r="H725" s="16">
        <v>13576</v>
      </c>
      <c r="I725" s="23" t="s">
        <v>1963</v>
      </c>
      <c r="J725" s="27">
        <f>'Hasil Peramalan Kurs Jual '!$C$13</f>
        <v>13835.25</v>
      </c>
      <c r="K725" s="5">
        <f t="shared" si="11"/>
        <v>1.9096199175014732</v>
      </c>
    </row>
    <row r="726" spans="6:11" ht="15.6" x14ac:dyDescent="0.3">
      <c r="F726">
        <v>722</v>
      </c>
      <c r="G726" s="1" t="s">
        <v>633</v>
      </c>
      <c r="H726" s="16">
        <v>13571</v>
      </c>
      <c r="I726" s="23" t="s">
        <v>1963</v>
      </c>
      <c r="J726" s="27">
        <f>'Hasil Peramalan Kurs Jual '!$C$13</f>
        <v>13835.25</v>
      </c>
      <c r="K726" s="5">
        <f t="shared" si="11"/>
        <v>1.9471667526342935</v>
      </c>
    </row>
    <row r="727" spans="6:11" ht="15.6" x14ac:dyDescent="0.3">
      <c r="F727">
        <v>723</v>
      </c>
      <c r="G727" s="1" t="s">
        <v>634</v>
      </c>
      <c r="H727" s="16">
        <v>13590</v>
      </c>
      <c r="I727" s="23" t="s">
        <v>1963</v>
      </c>
      <c r="J727" s="27">
        <f>'Hasil Peramalan Kurs Jual '!$C$13</f>
        <v>13835.25</v>
      </c>
      <c r="K727" s="5">
        <f t="shared" si="11"/>
        <v>1.804635761589404</v>
      </c>
    </row>
    <row r="728" spans="6:11" ht="15.6" x14ac:dyDescent="0.3">
      <c r="F728">
        <v>724</v>
      </c>
      <c r="G728" s="1" t="s">
        <v>635</v>
      </c>
      <c r="H728" s="16">
        <v>13725</v>
      </c>
      <c r="I728" s="23" t="s">
        <v>1963</v>
      </c>
      <c r="J728" s="27">
        <f>'Hasil Peramalan Kurs Jual '!$C$13</f>
        <v>13835.25</v>
      </c>
      <c r="K728" s="5">
        <f t="shared" si="11"/>
        <v>0.80327868852459006</v>
      </c>
    </row>
    <row r="729" spans="6:11" ht="15.6" x14ac:dyDescent="0.3">
      <c r="F729">
        <v>725</v>
      </c>
      <c r="G729" s="1" t="s">
        <v>636</v>
      </c>
      <c r="H729" s="16">
        <v>13726</v>
      </c>
      <c r="I729" s="23" t="s">
        <v>1963</v>
      </c>
      <c r="J729" s="27">
        <f>'Hasil Peramalan Kurs Jual '!$C$13</f>
        <v>13835.25</v>
      </c>
      <c r="K729" s="5">
        <f t="shared" si="11"/>
        <v>0.79593472242459573</v>
      </c>
    </row>
    <row r="730" spans="6:11" ht="15.6" x14ac:dyDescent="0.3">
      <c r="F730">
        <v>726</v>
      </c>
      <c r="G730" s="3">
        <v>42370</v>
      </c>
      <c r="H730" s="16">
        <v>13726</v>
      </c>
      <c r="I730" s="23" t="s">
        <v>1963</v>
      </c>
      <c r="J730" s="27">
        <f>'Hasil Peramalan Kurs Jual '!$C$13</f>
        <v>13835.25</v>
      </c>
      <c r="K730" s="5">
        <f t="shared" si="11"/>
        <v>0.79593472242459573</v>
      </c>
    </row>
    <row r="731" spans="6:11" ht="15.6" x14ac:dyDescent="0.3">
      <c r="F731">
        <v>727</v>
      </c>
      <c r="G731" s="3">
        <v>42401</v>
      </c>
      <c r="H731" s="16">
        <v>13726</v>
      </c>
      <c r="I731" s="23" t="s">
        <v>1963</v>
      </c>
      <c r="J731" s="27">
        <f>'Hasil Peramalan Kurs Jual '!$C$13</f>
        <v>13835.25</v>
      </c>
      <c r="K731" s="5">
        <f t="shared" si="11"/>
        <v>0.79593472242459573</v>
      </c>
    </row>
    <row r="732" spans="6:11" ht="15.6" x14ac:dyDescent="0.3">
      <c r="F732">
        <v>728</v>
      </c>
      <c r="G732" s="3">
        <v>42430</v>
      </c>
      <c r="H732" s="16">
        <v>13726</v>
      </c>
      <c r="I732" s="23" t="s">
        <v>1963</v>
      </c>
      <c r="J732" s="27">
        <f>'Hasil Peramalan Kurs Jual '!$C$13</f>
        <v>13835.25</v>
      </c>
      <c r="K732" s="5">
        <f t="shared" si="11"/>
        <v>0.79593472242459573</v>
      </c>
    </row>
    <row r="733" spans="6:11" ht="15.6" x14ac:dyDescent="0.3">
      <c r="F733">
        <v>729</v>
      </c>
      <c r="G733" s="1" t="s">
        <v>637</v>
      </c>
      <c r="H733" s="16">
        <v>13829</v>
      </c>
      <c r="I733" s="23" t="s">
        <v>1963</v>
      </c>
      <c r="J733" s="27">
        <f>'Hasil Peramalan Kurs Jual '!$C$13</f>
        <v>13835.25</v>
      </c>
      <c r="K733" s="5">
        <f t="shared" si="11"/>
        <v>4.5194880323956903E-2</v>
      </c>
    </row>
    <row r="734" spans="6:11" ht="15.6" x14ac:dyDescent="0.3">
      <c r="F734">
        <v>730</v>
      </c>
      <c r="G734" s="1" t="s">
        <v>638</v>
      </c>
      <c r="H734" s="16">
        <v>13861</v>
      </c>
      <c r="I734" s="23" t="s">
        <v>1963</v>
      </c>
      <c r="J734" s="27">
        <f>'Hasil Peramalan Kurs Jual '!$C$13</f>
        <v>13835.25</v>
      </c>
      <c r="K734" s="5">
        <f t="shared" si="11"/>
        <v>0.18577303224875549</v>
      </c>
    </row>
    <row r="735" spans="6:11" ht="15.6" x14ac:dyDescent="0.3">
      <c r="F735">
        <v>731</v>
      </c>
      <c r="G735" s="1" t="s">
        <v>639</v>
      </c>
      <c r="H735" s="16">
        <v>13794</v>
      </c>
      <c r="I735" s="23" t="s">
        <v>1963</v>
      </c>
      <c r="J735" s="27">
        <f>'Hasil Peramalan Kurs Jual '!$C$13</f>
        <v>13835.25</v>
      </c>
      <c r="K735" s="5">
        <f t="shared" si="11"/>
        <v>0.29904306220095694</v>
      </c>
    </row>
    <row r="736" spans="6:11" ht="15.6" x14ac:dyDescent="0.3">
      <c r="F736">
        <v>732</v>
      </c>
      <c r="G736" s="1" t="s">
        <v>640</v>
      </c>
      <c r="H736" s="16">
        <v>13876</v>
      </c>
      <c r="I736" s="23" t="s">
        <v>1964</v>
      </c>
      <c r="J736" s="27">
        <f>'Hasil Peramalan Kurs Jual '!$C$13</f>
        <v>13835.25</v>
      </c>
      <c r="K736" s="5">
        <f t="shared" si="11"/>
        <v>0.29367252810608246</v>
      </c>
    </row>
    <row r="737" spans="6:11" ht="15.6" x14ac:dyDescent="0.3">
      <c r="F737">
        <v>733</v>
      </c>
      <c r="G737" s="1" t="s">
        <v>641</v>
      </c>
      <c r="H737" s="16">
        <v>13805</v>
      </c>
      <c r="I737" s="23" t="s">
        <v>1963</v>
      </c>
      <c r="J737" s="22">
        <f>'Hasil Peramalan Kurs Jual '!$C$14</f>
        <v>14171.529255319148</v>
      </c>
      <c r="K737" s="5">
        <f t="shared" si="11"/>
        <v>2.6550471229203074</v>
      </c>
    </row>
    <row r="738" spans="6:11" ht="15.6" x14ac:dyDescent="0.3">
      <c r="F738">
        <v>734</v>
      </c>
      <c r="G738" s="3">
        <v>42614</v>
      </c>
      <c r="H738" s="16">
        <v>13805</v>
      </c>
      <c r="I738" s="23" t="s">
        <v>1963</v>
      </c>
      <c r="J738" s="27">
        <f>'Hasil Peramalan Kurs Jual '!$C$13</f>
        <v>13835.25</v>
      </c>
      <c r="K738" s="5">
        <f t="shared" si="11"/>
        <v>0.21912350597609564</v>
      </c>
    </row>
    <row r="739" spans="6:11" ht="15.6" x14ac:dyDescent="0.3">
      <c r="F739">
        <v>735</v>
      </c>
      <c r="G739" s="3">
        <v>42644</v>
      </c>
      <c r="H739" s="16">
        <v>13805</v>
      </c>
      <c r="I739" s="23" t="s">
        <v>1963</v>
      </c>
      <c r="J739" s="27">
        <f>'Hasil Peramalan Kurs Jual '!$C$13</f>
        <v>13835.25</v>
      </c>
      <c r="K739" s="5">
        <f t="shared" si="11"/>
        <v>0.21912350597609564</v>
      </c>
    </row>
    <row r="740" spans="6:11" ht="15.6" x14ac:dyDescent="0.3">
      <c r="F740">
        <v>736</v>
      </c>
      <c r="G740" s="1" t="s">
        <v>642</v>
      </c>
      <c r="H740" s="16">
        <v>13865</v>
      </c>
      <c r="I740" s="23" t="s">
        <v>1964</v>
      </c>
      <c r="J740" s="27">
        <f>'Hasil Peramalan Kurs Jual '!$C$13</f>
        <v>13835.25</v>
      </c>
      <c r="K740" s="5">
        <f t="shared" si="11"/>
        <v>0.21456905878110352</v>
      </c>
    </row>
    <row r="741" spans="6:11" ht="15.6" x14ac:dyDescent="0.3">
      <c r="F741">
        <v>737</v>
      </c>
      <c r="G741" s="1" t="s">
        <v>643</v>
      </c>
      <c r="H741" s="16">
        <v>13766</v>
      </c>
      <c r="I741" s="23" t="s">
        <v>1963</v>
      </c>
      <c r="J741" s="22">
        <f>'Hasil Peramalan Kurs Jual '!$C$14</f>
        <v>14171.529255319148</v>
      </c>
      <c r="K741" s="5">
        <f t="shared" si="11"/>
        <v>2.9458757469064971</v>
      </c>
    </row>
    <row r="742" spans="6:11" ht="15.6" x14ac:dyDescent="0.3">
      <c r="F742">
        <v>738</v>
      </c>
      <c r="G742" s="1" t="s">
        <v>644</v>
      </c>
      <c r="H742" s="16">
        <v>13792</v>
      </c>
      <c r="I742" s="23" t="s">
        <v>1963</v>
      </c>
      <c r="J742" s="27">
        <f>'Hasil Peramalan Kurs Jual '!$C$13</f>
        <v>13835.25</v>
      </c>
      <c r="K742" s="5">
        <f t="shared" si="11"/>
        <v>0.31358758700696054</v>
      </c>
    </row>
    <row r="743" spans="6:11" ht="15.6" x14ac:dyDescent="0.3">
      <c r="F743">
        <v>739</v>
      </c>
      <c r="G743" s="1" t="s">
        <v>645</v>
      </c>
      <c r="H743" s="16">
        <v>13808</v>
      </c>
      <c r="I743" s="23" t="s">
        <v>1963</v>
      </c>
      <c r="J743" s="27">
        <f>'Hasil Peramalan Kurs Jual '!$C$13</f>
        <v>13835.25</v>
      </c>
      <c r="K743" s="5">
        <f t="shared" si="11"/>
        <v>0.19734936268829664</v>
      </c>
    </row>
    <row r="744" spans="6:11" ht="15.6" x14ac:dyDescent="0.3">
      <c r="F744">
        <v>740</v>
      </c>
      <c r="G744" s="1" t="s">
        <v>646</v>
      </c>
      <c r="H744" s="16">
        <v>13817</v>
      </c>
      <c r="I744" s="23" t="s">
        <v>1963</v>
      </c>
      <c r="J744" s="27">
        <f>'Hasil Peramalan Kurs Jual '!$C$13</f>
        <v>13835.25</v>
      </c>
      <c r="K744" s="5">
        <f t="shared" si="11"/>
        <v>0.13208366505030036</v>
      </c>
    </row>
    <row r="745" spans="6:11" ht="15.6" x14ac:dyDescent="0.3">
      <c r="F745">
        <v>741</v>
      </c>
      <c r="G745" s="1" t="s">
        <v>647</v>
      </c>
      <c r="H745" s="16">
        <v>13817</v>
      </c>
      <c r="I745" s="23" t="s">
        <v>1963</v>
      </c>
      <c r="J745" s="27">
        <f>'Hasil Peramalan Kurs Jual '!$C$13</f>
        <v>13835.25</v>
      </c>
      <c r="K745" s="5">
        <f t="shared" si="11"/>
        <v>0.13208366505030036</v>
      </c>
    </row>
    <row r="746" spans="6:11" ht="15.6" x14ac:dyDescent="0.3">
      <c r="F746">
        <v>742</v>
      </c>
      <c r="G746" s="1" t="s">
        <v>648</v>
      </c>
      <c r="H746" s="16">
        <v>13817</v>
      </c>
      <c r="I746" s="23" t="s">
        <v>1963</v>
      </c>
      <c r="J746" s="27">
        <f>'Hasil Peramalan Kurs Jual '!$C$13</f>
        <v>13835.25</v>
      </c>
      <c r="K746" s="5">
        <f t="shared" si="11"/>
        <v>0.13208366505030036</v>
      </c>
    </row>
    <row r="747" spans="6:11" ht="15.6" x14ac:dyDescent="0.3">
      <c r="F747">
        <v>743</v>
      </c>
      <c r="G747" s="1" t="s">
        <v>649</v>
      </c>
      <c r="H747" s="16">
        <v>13861</v>
      </c>
      <c r="I747" s="23" t="s">
        <v>1963</v>
      </c>
      <c r="J747" s="27">
        <f>'Hasil Peramalan Kurs Jual '!$C$13</f>
        <v>13835.25</v>
      </c>
      <c r="K747" s="5">
        <f t="shared" si="11"/>
        <v>0.18577303224875549</v>
      </c>
    </row>
    <row r="748" spans="6:11" ht="15.6" x14ac:dyDescent="0.3">
      <c r="F748">
        <v>744</v>
      </c>
      <c r="G748" s="1" t="s">
        <v>650</v>
      </c>
      <c r="H748" s="16">
        <v>13851</v>
      </c>
      <c r="I748" s="23" t="s">
        <v>1963</v>
      </c>
      <c r="J748" s="27">
        <f>'Hasil Peramalan Kurs Jual '!$C$13</f>
        <v>13835.25</v>
      </c>
      <c r="K748" s="5">
        <f t="shared" si="11"/>
        <v>0.11371020142949967</v>
      </c>
    </row>
    <row r="749" spans="6:11" ht="15.6" x14ac:dyDescent="0.3">
      <c r="F749">
        <v>745</v>
      </c>
      <c r="G749" s="1" t="s">
        <v>651</v>
      </c>
      <c r="H749" s="16">
        <v>13827</v>
      </c>
      <c r="I749" s="23" t="s">
        <v>1963</v>
      </c>
      <c r="J749" s="27">
        <f>'Hasil Peramalan Kurs Jual '!$C$13</f>
        <v>13835.25</v>
      </c>
      <c r="K749" s="5">
        <f t="shared" si="11"/>
        <v>5.9665871121718381E-2</v>
      </c>
    </row>
    <row r="750" spans="6:11" ht="15.6" x14ac:dyDescent="0.3">
      <c r="F750">
        <v>746</v>
      </c>
      <c r="G750" s="1" t="s">
        <v>652</v>
      </c>
      <c r="H750" s="16">
        <v>13830</v>
      </c>
      <c r="I750" s="23" t="s">
        <v>1963</v>
      </c>
      <c r="J750" s="27">
        <f>'Hasil Peramalan Kurs Jual '!$C$13</f>
        <v>13835.25</v>
      </c>
      <c r="K750" s="5">
        <f t="shared" si="11"/>
        <v>3.7960954446854663E-2</v>
      </c>
    </row>
    <row r="751" spans="6:11" ht="15.6" x14ac:dyDescent="0.3">
      <c r="F751">
        <v>747</v>
      </c>
      <c r="G751" s="1" t="s">
        <v>653</v>
      </c>
      <c r="H751" s="16">
        <v>13805</v>
      </c>
      <c r="I751" s="23" t="s">
        <v>1963</v>
      </c>
      <c r="J751" s="27">
        <f>'Hasil Peramalan Kurs Jual '!$C$13</f>
        <v>13835.25</v>
      </c>
      <c r="K751" s="5">
        <f t="shared" si="11"/>
        <v>0.21912350597609564</v>
      </c>
    </row>
    <row r="752" spans="6:11" ht="15.6" x14ac:dyDescent="0.3">
      <c r="F752">
        <v>748</v>
      </c>
      <c r="G752" s="1" t="s">
        <v>654</v>
      </c>
      <c r="H752" s="16">
        <v>13805</v>
      </c>
      <c r="I752" s="23" t="s">
        <v>1963</v>
      </c>
      <c r="J752" s="27">
        <f>'Hasil Peramalan Kurs Jual '!$C$13</f>
        <v>13835.25</v>
      </c>
      <c r="K752" s="5">
        <f t="shared" si="11"/>
        <v>0.21912350597609564</v>
      </c>
    </row>
    <row r="753" spans="6:11" ht="15.6" x14ac:dyDescent="0.3">
      <c r="F753">
        <v>749</v>
      </c>
      <c r="G753" s="1" t="s">
        <v>655</v>
      </c>
      <c r="H753" s="16">
        <v>13805</v>
      </c>
      <c r="I753" s="23" t="s">
        <v>1963</v>
      </c>
      <c r="J753" s="27">
        <f>'Hasil Peramalan Kurs Jual '!$C$13</f>
        <v>13835.25</v>
      </c>
      <c r="K753" s="5">
        <f t="shared" si="11"/>
        <v>0.21912350597609564</v>
      </c>
    </row>
    <row r="754" spans="6:11" ht="15.6" x14ac:dyDescent="0.3">
      <c r="F754">
        <v>750</v>
      </c>
      <c r="G754" s="1" t="s">
        <v>656</v>
      </c>
      <c r="H754" s="16">
        <v>13775</v>
      </c>
      <c r="I754" s="23" t="s">
        <v>1963</v>
      </c>
      <c r="J754" s="27">
        <f>'Hasil Peramalan Kurs Jual '!$C$13</f>
        <v>13835.25</v>
      </c>
      <c r="K754" s="5">
        <f t="shared" si="11"/>
        <v>0.43738656987295821</v>
      </c>
    </row>
    <row r="755" spans="6:11" ht="15.6" x14ac:dyDescent="0.3">
      <c r="F755">
        <v>751</v>
      </c>
      <c r="G755" s="1" t="s">
        <v>657</v>
      </c>
      <c r="H755" s="16">
        <v>13834</v>
      </c>
      <c r="I755" s="23" t="s">
        <v>1963</v>
      </c>
      <c r="J755" s="27">
        <f>'Hasil Peramalan Kurs Jual '!$C$13</f>
        <v>13835.25</v>
      </c>
      <c r="K755" s="5">
        <f t="shared" si="11"/>
        <v>9.0357091224519299E-3</v>
      </c>
    </row>
    <row r="756" spans="6:11" ht="15.6" x14ac:dyDescent="0.3">
      <c r="F756">
        <v>752</v>
      </c>
      <c r="G756" s="1" t="s">
        <v>658</v>
      </c>
      <c r="H756" s="16">
        <v>13802</v>
      </c>
      <c r="I756" s="23" t="s">
        <v>1963</v>
      </c>
      <c r="J756" s="27">
        <f>'Hasil Peramalan Kurs Jual '!$C$13</f>
        <v>13835.25</v>
      </c>
      <c r="K756" s="5">
        <f t="shared" si="11"/>
        <v>0.24090711491088246</v>
      </c>
    </row>
    <row r="757" spans="6:11" ht="15.6" x14ac:dyDescent="0.3">
      <c r="F757">
        <v>753</v>
      </c>
      <c r="G757" s="1" t="s">
        <v>659</v>
      </c>
      <c r="H757" s="16">
        <v>13820</v>
      </c>
      <c r="I757" s="23" t="s">
        <v>1963</v>
      </c>
      <c r="J757" s="27">
        <f>'Hasil Peramalan Kurs Jual '!$C$13</f>
        <v>13835.25</v>
      </c>
      <c r="K757" s="5">
        <f t="shared" si="11"/>
        <v>0.11034732272069464</v>
      </c>
    </row>
    <row r="758" spans="6:11" ht="15.6" x14ac:dyDescent="0.3">
      <c r="F758">
        <v>754</v>
      </c>
      <c r="G758" s="1" t="s">
        <v>660</v>
      </c>
      <c r="H758" s="16">
        <v>13777</v>
      </c>
      <c r="I758" s="23" t="s">
        <v>1963</v>
      </c>
      <c r="J758" s="27">
        <f>'Hasil Peramalan Kurs Jual '!$C$13</f>
        <v>13835.25</v>
      </c>
      <c r="K758" s="5">
        <f t="shared" si="11"/>
        <v>0.42280612615228275</v>
      </c>
    </row>
    <row r="759" spans="6:11" ht="15.6" x14ac:dyDescent="0.3">
      <c r="F759">
        <v>755</v>
      </c>
      <c r="G759" s="1" t="s">
        <v>661</v>
      </c>
      <c r="H759" s="16">
        <v>13777</v>
      </c>
      <c r="I759" s="23" t="s">
        <v>1963</v>
      </c>
      <c r="J759" s="27">
        <f>'Hasil Peramalan Kurs Jual '!$C$13</f>
        <v>13835.25</v>
      </c>
      <c r="K759" s="5">
        <f t="shared" si="11"/>
        <v>0.42280612615228275</v>
      </c>
    </row>
    <row r="760" spans="6:11" ht="15.6" x14ac:dyDescent="0.3">
      <c r="F760">
        <v>756</v>
      </c>
      <c r="G760" s="1" t="s">
        <v>662</v>
      </c>
      <c r="H760" s="16">
        <v>13777</v>
      </c>
      <c r="I760" s="23" t="s">
        <v>1963</v>
      </c>
      <c r="J760" s="27">
        <f>'Hasil Peramalan Kurs Jual '!$C$13</f>
        <v>13835.25</v>
      </c>
      <c r="K760" s="5">
        <f t="shared" si="11"/>
        <v>0.42280612615228275</v>
      </c>
    </row>
    <row r="761" spans="6:11" ht="15.6" x14ac:dyDescent="0.3">
      <c r="F761">
        <v>757</v>
      </c>
      <c r="G761" s="1" t="s">
        <v>663</v>
      </c>
      <c r="H761" s="16">
        <v>13631</v>
      </c>
      <c r="I761" s="23" t="s">
        <v>1963</v>
      </c>
      <c r="J761" s="27">
        <f>'Hasil Peramalan Kurs Jual '!$C$13</f>
        <v>13835.25</v>
      </c>
      <c r="K761" s="5">
        <f t="shared" si="11"/>
        <v>1.498422712933754</v>
      </c>
    </row>
    <row r="762" spans="6:11" ht="15.6" x14ac:dyDescent="0.3">
      <c r="F762">
        <v>758</v>
      </c>
      <c r="G762" s="1" t="s">
        <v>664</v>
      </c>
      <c r="H762" s="16">
        <v>13553</v>
      </c>
      <c r="I762" s="23" t="s">
        <v>1963</v>
      </c>
      <c r="J762" s="27">
        <f>'Hasil Peramalan Kurs Jual '!$C$13</f>
        <v>13835.25</v>
      </c>
      <c r="K762" s="5">
        <f t="shared" si="11"/>
        <v>2.0825647458127352</v>
      </c>
    </row>
    <row r="763" spans="6:11" ht="15.6" x14ac:dyDescent="0.3">
      <c r="F763">
        <v>759</v>
      </c>
      <c r="G763" s="1" t="s">
        <v>665</v>
      </c>
      <c r="H763" s="16">
        <v>13688</v>
      </c>
      <c r="I763" s="23" t="s">
        <v>1963</v>
      </c>
      <c r="J763" s="27">
        <f>'Hasil Peramalan Kurs Jual '!$C$13</f>
        <v>13835.25</v>
      </c>
      <c r="K763" s="5">
        <f t="shared" si="11"/>
        <v>1.075759789596727</v>
      </c>
    </row>
    <row r="764" spans="6:11" ht="15.6" x14ac:dyDescent="0.3">
      <c r="F764">
        <v>760</v>
      </c>
      <c r="G764" s="1" t="s">
        <v>666</v>
      </c>
      <c r="H764" s="16">
        <v>13594</v>
      </c>
      <c r="I764" s="23" t="s">
        <v>1963</v>
      </c>
      <c r="J764" s="27">
        <f>'Hasil Peramalan Kurs Jual '!$C$13</f>
        <v>13835.25</v>
      </c>
      <c r="K764" s="5">
        <f t="shared" si="11"/>
        <v>1.7746800058849492</v>
      </c>
    </row>
    <row r="765" spans="6:11" ht="15.6" x14ac:dyDescent="0.3">
      <c r="F765">
        <v>761</v>
      </c>
      <c r="G765" s="1" t="s">
        <v>667</v>
      </c>
      <c r="H765" s="16">
        <v>13585</v>
      </c>
      <c r="I765" s="23" t="s">
        <v>1963</v>
      </c>
      <c r="J765" s="27">
        <f>'Hasil Peramalan Kurs Jual '!$C$13</f>
        <v>13835.25</v>
      </c>
      <c r="K765" s="5">
        <f t="shared" si="11"/>
        <v>1.8421052631578945</v>
      </c>
    </row>
    <row r="766" spans="6:11" ht="15.6" x14ac:dyDescent="0.3">
      <c r="F766">
        <v>762</v>
      </c>
      <c r="G766" s="3">
        <v>42523</v>
      </c>
      <c r="H766" s="16">
        <v>13585</v>
      </c>
      <c r="I766" s="23" t="s">
        <v>1963</v>
      </c>
      <c r="J766" s="27">
        <f>'Hasil Peramalan Kurs Jual '!$C$13</f>
        <v>13835.25</v>
      </c>
      <c r="K766" s="5">
        <f t="shared" si="11"/>
        <v>1.8421052631578945</v>
      </c>
    </row>
    <row r="767" spans="6:11" ht="15.6" x14ac:dyDescent="0.3">
      <c r="F767">
        <v>763</v>
      </c>
      <c r="G767" s="3">
        <v>42553</v>
      </c>
      <c r="H767" s="16">
        <v>13585</v>
      </c>
      <c r="I767" s="23" t="s">
        <v>1963</v>
      </c>
      <c r="J767" s="27">
        <f>'Hasil Peramalan Kurs Jual '!$C$13</f>
        <v>13835.25</v>
      </c>
      <c r="K767" s="5">
        <f t="shared" si="11"/>
        <v>1.8421052631578945</v>
      </c>
    </row>
    <row r="768" spans="6:11" ht="15.6" x14ac:dyDescent="0.3">
      <c r="F768">
        <v>764</v>
      </c>
      <c r="G768" s="3">
        <v>42584</v>
      </c>
      <c r="H768" s="16">
        <v>13585</v>
      </c>
      <c r="I768" s="23" t="s">
        <v>1963</v>
      </c>
      <c r="J768" s="27">
        <f>'Hasil Peramalan Kurs Jual '!$C$13</f>
        <v>13835.25</v>
      </c>
      <c r="K768" s="5">
        <f t="shared" si="11"/>
        <v>1.8421052631578945</v>
      </c>
    </row>
    <row r="769" spans="6:11" ht="15.6" x14ac:dyDescent="0.3">
      <c r="F769">
        <v>765</v>
      </c>
      <c r="G769" s="1" t="s">
        <v>668</v>
      </c>
      <c r="H769" s="16">
        <v>13621</v>
      </c>
      <c r="I769" s="23" t="s">
        <v>1963</v>
      </c>
      <c r="J769" s="27">
        <f>'Hasil Peramalan Kurs Jual '!$C$13</f>
        <v>13835.25</v>
      </c>
      <c r="K769" s="5">
        <f t="shared" si="11"/>
        <v>1.5729388444313925</v>
      </c>
    </row>
    <row r="770" spans="6:11" ht="15.6" x14ac:dyDescent="0.3">
      <c r="F770">
        <v>766</v>
      </c>
      <c r="G770" s="1" t="s">
        <v>669</v>
      </c>
      <c r="H770" s="16">
        <v>13470</v>
      </c>
      <c r="I770" s="23" t="s">
        <v>1962</v>
      </c>
      <c r="J770" s="27">
        <f>'Hasil Peramalan Kurs Jual '!$C$13</f>
        <v>13835.25</v>
      </c>
      <c r="K770" s="5">
        <f t="shared" si="11"/>
        <v>2.7115812917594657</v>
      </c>
    </row>
    <row r="771" spans="6:11" ht="15.6" x14ac:dyDescent="0.3">
      <c r="F771">
        <v>767</v>
      </c>
      <c r="G771" s="1" t="s">
        <v>670</v>
      </c>
      <c r="H771" s="16">
        <v>13302</v>
      </c>
      <c r="I771" s="23" t="s">
        <v>1962</v>
      </c>
      <c r="J771" s="22">
        <f>'Hasil Peramalan Kurs Jual '!$C$12</f>
        <v>13501.308430717865</v>
      </c>
      <c r="K771" s="5">
        <f t="shared" si="11"/>
        <v>1.4983343160266509</v>
      </c>
    </row>
    <row r="772" spans="6:11" ht="15.6" x14ac:dyDescent="0.3">
      <c r="F772">
        <v>768</v>
      </c>
      <c r="G772" s="1" t="s">
        <v>671</v>
      </c>
      <c r="H772" s="16">
        <v>13404</v>
      </c>
      <c r="I772" s="23" t="s">
        <v>1962</v>
      </c>
      <c r="J772" s="22">
        <f>'Hasil Peramalan Kurs Jual '!$C$12</f>
        <v>13501.308430717865</v>
      </c>
      <c r="K772" s="5">
        <f t="shared" si="11"/>
        <v>0.7259656126370122</v>
      </c>
    </row>
    <row r="773" spans="6:11" ht="15.6" x14ac:dyDescent="0.3">
      <c r="F773">
        <v>769</v>
      </c>
      <c r="G773" s="1" t="s">
        <v>672</v>
      </c>
      <c r="H773" s="16">
        <v>13404</v>
      </c>
      <c r="I773" s="23" t="s">
        <v>1962</v>
      </c>
      <c r="J773" s="22">
        <f>'Hasil Peramalan Kurs Jual '!$C$12</f>
        <v>13501.308430717865</v>
      </c>
      <c r="K773" s="5">
        <f t="shared" si="11"/>
        <v>0.7259656126370122</v>
      </c>
    </row>
    <row r="774" spans="6:11" ht="15.6" x14ac:dyDescent="0.3">
      <c r="F774">
        <v>770</v>
      </c>
      <c r="G774" s="1" t="s">
        <v>673</v>
      </c>
      <c r="H774" s="16">
        <v>13404</v>
      </c>
      <c r="I774" s="23" t="s">
        <v>1962</v>
      </c>
      <c r="J774" s="22">
        <f>'Hasil Peramalan Kurs Jual '!$C$12</f>
        <v>13501.308430717865</v>
      </c>
      <c r="K774" s="5">
        <f t="shared" si="11"/>
        <v>0.7259656126370122</v>
      </c>
    </row>
    <row r="775" spans="6:11" ht="15.6" x14ac:dyDescent="0.3">
      <c r="F775">
        <v>771</v>
      </c>
      <c r="G775" s="1" t="s">
        <v>674</v>
      </c>
      <c r="H775" s="16">
        <v>13409</v>
      </c>
      <c r="I775" s="23" t="s">
        <v>1962</v>
      </c>
      <c r="J775" s="22">
        <f>'Hasil Peramalan Kurs Jual '!$C$12</f>
        <v>13501.308430717865</v>
      </c>
      <c r="K775" s="5">
        <f t="shared" ref="K775:K838" si="12">ABS((J775-H775)/H775)*100</f>
        <v>0.68840652336389829</v>
      </c>
    </row>
    <row r="776" spans="6:11" ht="15.6" x14ac:dyDescent="0.3">
      <c r="F776">
        <v>772</v>
      </c>
      <c r="G776" s="1" t="s">
        <v>675</v>
      </c>
      <c r="H776" s="16">
        <v>13266</v>
      </c>
      <c r="I776" s="23" t="s">
        <v>1962</v>
      </c>
      <c r="J776" s="22">
        <f>'Hasil Peramalan Kurs Jual '!$C$12</f>
        <v>13501.308430717865</v>
      </c>
      <c r="K776" s="5">
        <f t="shared" si="12"/>
        <v>1.7737707727865606</v>
      </c>
    </row>
    <row r="777" spans="6:11" ht="15.6" x14ac:dyDescent="0.3">
      <c r="F777">
        <v>773</v>
      </c>
      <c r="G777" s="1" t="s">
        <v>676</v>
      </c>
      <c r="H777" s="16">
        <v>13436</v>
      </c>
      <c r="I777" s="23" t="s">
        <v>1962</v>
      </c>
      <c r="J777" s="22">
        <f>'Hasil Peramalan Kurs Jual '!$C$12</f>
        <v>13501.308430717865</v>
      </c>
      <c r="K777" s="5">
        <f t="shared" si="12"/>
        <v>0.48607048762924321</v>
      </c>
    </row>
    <row r="778" spans="6:11" ht="15.6" x14ac:dyDescent="0.3">
      <c r="F778">
        <v>774</v>
      </c>
      <c r="G778" s="1" t="s">
        <v>677</v>
      </c>
      <c r="H778" s="16">
        <v>13412</v>
      </c>
      <c r="I778" s="23" t="s">
        <v>1962</v>
      </c>
      <c r="J778" s="22">
        <f>'Hasil Peramalan Kurs Jual '!$C$12</f>
        <v>13501.308430717865</v>
      </c>
      <c r="K778" s="5">
        <f t="shared" si="12"/>
        <v>0.66588451176457741</v>
      </c>
    </row>
    <row r="779" spans="6:11" ht="15.6" x14ac:dyDescent="0.3">
      <c r="F779">
        <v>775</v>
      </c>
      <c r="G779" s="1" t="s">
        <v>678</v>
      </c>
      <c r="H779" s="16">
        <v>13481</v>
      </c>
      <c r="I779" s="23" t="s">
        <v>1962</v>
      </c>
      <c r="J779" s="22">
        <f>'Hasil Peramalan Kurs Jual '!$C$12</f>
        <v>13501.308430717865</v>
      </c>
      <c r="K779" s="5">
        <f t="shared" si="12"/>
        <v>0.15064483879434107</v>
      </c>
    </row>
    <row r="780" spans="6:11" ht="15.6" x14ac:dyDescent="0.3">
      <c r="F780">
        <v>776</v>
      </c>
      <c r="G780" s="1" t="s">
        <v>679</v>
      </c>
      <c r="H780" s="16">
        <v>13481</v>
      </c>
      <c r="I780" s="23" t="s">
        <v>1962</v>
      </c>
      <c r="J780" s="22">
        <f>'Hasil Peramalan Kurs Jual '!$C$12</f>
        <v>13501.308430717865</v>
      </c>
      <c r="K780" s="5">
        <f t="shared" si="12"/>
        <v>0.15064483879434107</v>
      </c>
    </row>
    <row r="781" spans="6:11" ht="15.6" x14ac:dyDescent="0.3">
      <c r="F781">
        <v>777</v>
      </c>
      <c r="G781" s="1" t="s">
        <v>680</v>
      </c>
      <c r="H781" s="16">
        <v>13481</v>
      </c>
      <c r="I781" s="23" t="s">
        <v>1962</v>
      </c>
      <c r="J781" s="22">
        <f>'Hasil Peramalan Kurs Jual '!$C$12</f>
        <v>13501.308430717865</v>
      </c>
      <c r="K781" s="5">
        <f t="shared" si="12"/>
        <v>0.15064483879434107</v>
      </c>
    </row>
    <row r="782" spans="6:11" ht="15.6" x14ac:dyDescent="0.3">
      <c r="F782">
        <v>778</v>
      </c>
      <c r="G782" s="1" t="s">
        <v>681</v>
      </c>
      <c r="H782" s="16">
        <v>13393</v>
      </c>
      <c r="I782" s="23" t="s">
        <v>1962</v>
      </c>
      <c r="J782" s="22">
        <f>'Hasil Peramalan Kurs Jual '!$C$12</f>
        <v>13501.308430717865</v>
      </c>
      <c r="K782" s="5">
        <f t="shared" si="12"/>
        <v>0.80869432328727775</v>
      </c>
    </row>
    <row r="783" spans="6:11" ht="15.6" x14ac:dyDescent="0.3">
      <c r="F783">
        <v>779</v>
      </c>
      <c r="G783" s="1" t="s">
        <v>682</v>
      </c>
      <c r="H783" s="16">
        <v>13330</v>
      </c>
      <c r="I783" s="23" t="s">
        <v>1962</v>
      </c>
      <c r="J783" s="22">
        <f>'Hasil Peramalan Kurs Jual '!$C$12</f>
        <v>13501.308430717865</v>
      </c>
      <c r="K783" s="5">
        <f t="shared" si="12"/>
        <v>1.2851345140124915</v>
      </c>
    </row>
    <row r="784" spans="6:11" ht="15.6" x14ac:dyDescent="0.3">
      <c r="F784">
        <v>780</v>
      </c>
      <c r="G784" s="1" t="s">
        <v>683</v>
      </c>
      <c r="H784" s="16">
        <v>13379</v>
      </c>
      <c r="I784" s="23" t="s">
        <v>1962</v>
      </c>
      <c r="J784" s="22">
        <f>'Hasil Peramalan Kurs Jual '!$C$12</f>
        <v>13501.308430717865</v>
      </c>
      <c r="K784" s="5">
        <f t="shared" si="12"/>
        <v>0.91418215649798285</v>
      </c>
    </row>
    <row r="785" spans="6:11" ht="15.6" x14ac:dyDescent="0.3">
      <c r="F785">
        <v>781</v>
      </c>
      <c r="G785" s="1" t="s">
        <v>684</v>
      </c>
      <c r="H785" s="16">
        <v>13349</v>
      </c>
      <c r="I785" s="23" t="s">
        <v>1962</v>
      </c>
      <c r="J785" s="22">
        <f>'Hasil Peramalan Kurs Jual '!$C$12</f>
        <v>13501.308430717865</v>
      </c>
      <c r="K785" s="5">
        <f t="shared" si="12"/>
        <v>1.1409725875935659</v>
      </c>
    </row>
    <row r="786" spans="6:11" ht="15.6" x14ac:dyDescent="0.3">
      <c r="F786">
        <v>782</v>
      </c>
      <c r="G786" s="1" t="s">
        <v>685</v>
      </c>
      <c r="H786" s="16">
        <v>13333</v>
      </c>
      <c r="I786" s="23" t="s">
        <v>1962</v>
      </c>
      <c r="J786" s="22">
        <f>'Hasil Peramalan Kurs Jual '!$C$12</f>
        <v>13501.308430717865</v>
      </c>
      <c r="K786" s="5">
        <f t="shared" si="12"/>
        <v>1.2623447890037136</v>
      </c>
    </row>
    <row r="787" spans="6:11" ht="15.6" x14ac:dyDescent="0.3">
      <c r="F787">
        <v>783</v>
      </c>
      <c r="G787" s="1" t="s">
        <v>686</v>
      </c>
      <c r="H787" s="16">
        <v>13333</v>
      </c>
      <c r="I787" s="23" t="s">
        <v>1962</v>
      </c>
      <c r="J787" s="22">
        <f>'Hasil Peramalan Kurs Jual '!$C$12</f>
        <v>13501.308430717865</v>
      </c>
      <c r="K787" s="5">
        <f t="shared" si="12"/>
        <v>1.2623447890037136</v>
      </c>
    </row>
    <row r="788" spans="6:11" ht="15.6" x14ac:dyDescent="0.3">
      <c r="F788">
        <v>784</v>
      </c>
      <c r="G788" s="1" t="s">
        <v>687</v>
      </c>
      <c r="H788" s="16">
        <v>13333</v>
      </c>
      <c r="I788" s="23" t="s">
        <v>1962</v>
      </c>
      <c r="J788" s="22">
        <f>'Hasil Peramalan Kurs Jual '!$C$12</f>
        <v>13501.308430717865</v>
      </c>
      <c r="K788" s="5">
        <f t="shared" si="12"/>
        <v>1.2623447890037136</v>
      </c>
    </row>
    <row r="789" spans="6:11" ht="15.6" x14ac:dyDescent="0.3">
      <c r="F789">
        <v>785</v>
      </c>
      <c r="G789" s="1" t="s">
        <v>688</v>
      </c>
      <c r="H789" s="16">
        <v>13328</v>
      </c>
      <c r="I789" s="23" t="s">
        <v>1962</v>
      </c>
      <c r="J789" s="22">
        <f>'Hasil Peramalan Kurs Jual '!$C$12</f>
        <v>13501.308430717865</v>
      </c>
      <c r="K789" s="5">
        <f t="shared" si="12"/>
        <v>1.3003333637294803</v>
      </c>
    </row>
    <row r="790" spans="6:11" ht="15.6" x14ac:dyDescent="0.3">
      <c r="F790">
        <v>786</v>
      </c>
      <c r="G790" s="1" t="s">
        <v>689</v>
      </c>
      <c r="H790" s="16">
        <v>13300</v>
      </c>
      <c r="I790" s="23" t="s">
        <v>1962</v>
      </c>
      <c r="J790" s="22">
        <f>'Hasil Peramalan Kurs Jual '!$C$12</f>
        <v>13501.308430717865</v>
      </c>
      <c r="K790" s="5">
        <f t="shared" si="12"/>
        <v>1.513597223442595</v>
      </c>
    </row>
    <row r="791" spans="6:11" ht="15.6" x14ac:dyDescent="0.3">
      <c r="F791">
        <v>787</v>
      </c>
      <c r="G791" s="1" t="s">
        <v>690</v>
      </c>
      <c r="H791" s="16">
        <v>13247</v>
      </c>
      <c r="I791" s="23" t="s">
        <v>1962</v>
      </c>
      <c r="J791" s="22">
        <f>'Hasil Peramalan Kurs Jual '!$C$12</f>
        <v>13501.308430717865</v>
      </c>
      <c r="K791" s="5">
        <f t="shared" si="12"/>
        <v>1.9197435699997367</v>
      </c>
    </row>
    <row r="792" spans="6:11" ht="15.6" x14ac:dyDescent="0.3">
      <c r="F792">
        <v>788</v>
      </c>
      <c r="G792" s="1" t="s">
        <v>691</v>
      </c>
      <c r="H792" s="16">
        <v>13194</v>
      </c>
      <c r="I792" s="23" t="s">
        <v>1961</v>
      </c>
      <c r="J792" s="22">
        <f>'Hasil Peramalan Kurs Jual '!$C$12</f>
        <v>13501.308430717865</v>
      </c>
      <c r="K792" s="5">
        <f t="shared" si="12"/>
        <v>2.3291528779586566</v>
      </c>
    </row>
    <row r="793" spans="6:11" ht="15.6" x14ac:dyDescent="0.3">
      <c r="F793">
        <v>789</v>
      </c>
      <c r="G793" s="1" t="s">
        <v>692</v>
      </c>
      <c r="H793" s="16">
        <v>13093</v>
      </c>
      <c r="I793" s="23" t="s">
        <v>1961</v>
      </c>
      <c r="J793" s="22">
        <f>'Hasil Peramalan Kurs Jual '!$C$11</f>
        <v>13174.133838383839</v>
      </c>
      <c r="K793" s="5">
        <f t="shared" si="12"/>
        <v>0.61967340093056789</v>
      </c>
    </row>
    <row r="794" spans="6:11" ht="15.6" x14ac:dyDescent="0.3">
      <c r="F794">
        <v>790</v>
      </c>
      <c r="G794" s="3">
        <v>42493</v>
      </c>
      <c r="H794" s="16">
        <v>13093</v>
      </c>
      <c r="I794" s="23" t="s">
        <v>1961</v>
      </c>
      <c r="J794" s="22">
        <f>'Hasil Peramalan Kurs Jual '!$C$11</f>
        <v>13174.133838383839</v>
      </c>
      <c r="K794" s="5">
        <f t="shared" si="12"/>
        <v>0.61967340093056789</v>
      </c>
    </row>
    <row r="795" spans="6:11" ht="15.6" x14ac:dyDescent="0.3">
      <c r="F795">
        <v>791</v>
      </c>
      <c r="G795" s="3">
        <v>42524</v>
      </c>
      <c r="H795" s="16">
        <v>13093</v>
      </c>
      <c r="I795" s="23" t="s">
        <v>1961</v>
      </c>
      <c r="J795" s="22">
        <f>'Hasil Peramalan Kurs Jual '!$C$11</f>
        <v>13174.133838383839</v>
      </c>
      <c r="K795" s="5">
        <f t="shared" si="12"/>
        <v>0.61967340093056789</v>
      </c>
    </row>
    <row r="796" spans="6:11" ht="15.6" x14ac:dyDescent="0.3">
      <c r="F796">
        <v>792</v>
      </c>
      <c r="G796" s="1" t="s">
        <v>693</v>
      </c>
      <c r="H796" s="16">
        <v>12964</v>
      </c>
      <c r="I796" s="23" t="s">
        <v>1961</v>
      </c>
      <c r="J796" s="22">
        <f>'Hasil Peramalan Kurs Jual '!$C$11</f>
        <v>13174.133838383839</v>
      </c>
      <c r="K796" s="5">
        <f t="shared" si="12"/>
        <v>1.6209027953088495</v>
      </c>
    </row>
    <row r="797" spans="6:11" ht="15.6" x14ac:dyDescent="0.3">
      <c r="F797">
        <v>793</v>
      </c>
      <c r="G797" s="1" t="s">
        <v>694</v>
      </c>
      <c r="H797" s="16">
        <v>13062</v>
      </c>
      <c r="I797" s="23" t="s">
        <v>1961</v>
      </c>
      <c r="J797" s="22">
        <f>'Hasil Peramalan Kurs Jual '!$C$11</f>
        <v>13174.133838383839</v>
      </c>
      <c r="K797" s="5">
        <f t="shared" si="12"/>
        <v>0.85847372824865453</v>
      </c>
    </row>
    <row r="798" spans="6:11" ht="15.6" x14ac:dyDescent="0.3">
      <c r="F798">
        <v>794</v>
      </c>
      <c r="G798" s="3">
        <v>42616</v>
      </c>
      <c r="H798" s="16">
        <v>13062</v>
      </c>
      <c r="I798" s="23" t="s">
        <v>1961</v>
      </c>
      <c r="J798" s="22">
        <f>'Hasil Peramalan Kurs Jual '!$C$11</f>
        <v>13174.133838383839</v>
      </c>
      <c r="K798" s="5">
        <f t="shared" si="12"/>
        <v>0.85847372824865453</v>
      </c>
    </row>
    <row r="799" spans="6:11" ht="15.6" x14ac:dyDescent="0.3">
      <c r="F799">
        <v>795</v>
      </c>
      <c r="G799" s="1" t="s">
        <v>695</v>
      </c>
      <c r="H799" s="16">
        <v>13083</v>
      </c>
      <c r="I799" s="23" t="s">
        <v>1961</v>
      </c>
      <c r="J799" s="22">
        <f>'Hasil Peramalan Kurs Jual '!$C$11</f>
        <v>13174.133838383839</v>
      </c>
      <c r="K799" s="5">
        <f t="shared" si="12"/>
        <v>0.6965821171278701</v>
      </c>
    </row>
    <row r="800" spans="6:11" ht="15.6" x14ac:dyDescent="0.3">
      <c r="F800">
        <v>796</v>
      </c>
      <c r="G800" s="1" t="s">
        <v>696</v>
      </c>
      <c r="H800" s="16">
        <v>13022</v>
      </c>
      <c r="I800" s="23" t="s">
        <v>1961</v>
      </c>
      <c r="J800" s="22">
        <f>'Hasil Peramalan Kurs Jual '!$C$11</f>
        <v>13174.133838383839</v>
      </c>
      <c r="K800" s="5">
        <f t="shared" si="12"/>
        <v>1.1682832006131105</v>
      </c>
    </row>
    <row r="801" spans="6:11" ht="15.6" x14ac:dyDescent="0.3">
      <c r="F801">
        <v>797</v>
      </c>
      <c r="G801" s="3">
        <v>42707</v>
      </c>
      <c r="H801" s="16">
        <v>13022</v>
      </c>
      <c r="I801" s="23" t="s">
        <v>1961</v>
      </c>
      <c r="J801" s="22">
        <f>'Hasil Peramalan Kurs Jual '!$C$11</f>
        <v>13174.133838383839</v>
      </c>
      <c r="K801" s="5">
        <f t="shared" si="12"/>
        <v>1.1682832006131105</v>
      </c>
    </row>
    <row r="802" spans="6:11" ht="15.6" x14ac:dyDescent="0.3">
      <c r="F802">
        <v>798</v>
      </c>
      <c r="G802" s="1" t="s">
        <v>697</v>
      </c>
      <c r="H802" s="16">
        <v>13022</v>
      </c>
      <c r="I802" s="23" t="s">
        <v>1961</v>
      </c>
      <c r="J802" s="22">
        <f>'Hasil Peramalan Kurs Jual '!$C$11</f>
        <v>13174.133838383839</v>
      </c>
      <c r="K802" s="5">
        <f t="shared" si="12"/>
        <v>1.1682832006131105</v>
      </c>
    </row>
    <row r="803" spans="6:11" ht="15.6" x14ac:dyDescent="0.3">
      <c r="F803">
        <v>799</v>
      </c>
      <c r="G803" s="1" t="s">
        <v>698</v>
      </c>
      <c r="H803" s="16">
        <v>12955</v>
      </c>
      <c r="I803" s="23" t="s">
        <v>1961</v>
      </c>
      <c r="J803" s="22">
        <f>'Hasil Peramalan Kurs Jual '!$C$11</f>
        <v>13174.133838383839</v>
      </c>
      <c r="K803" s="5">
        <f t="shared" si="12"/>
        <v>1.6915001033102217</v>
      </c>
    </row>
    <row r="804" spans="6:11" ht="15.6" x14ac:dyDescent="0.3">
      <c r="F804">
        <v>800</v>
      </c>
      <c r="G804" s="1" t="s">
        <v>699</v>
      </c>
      <c r="H804" s="16">
        <v>13022</v>
      </c>
      <c r="I804" s="23" t="s">
        <v>1961</v>
      </c>
      <c r="J804" s="22">
        <f>'Hasil Peramalan Kurs Jual '!$C$11</f>
        <v>13174.133838383839</v>
      </c>
      <c r="K804" s="5">
        <f t="shared" si="12"/>
        <v>1.1682832006131105</v>
      </c>
    </row>
    <row r="805" spans="6:11" ht="15.6" x14ac:dyDescent="0.3">
      <c r="F805">
        <v>801</v>
      </c>
      <c r="G805" s="1" t="s">
        <v>700</v>
      </c>
      <c r="H805" s="16">
        <v>13103</v>
      </c>
      <c r="I805" s="23" t="s">
        <v>1961</v>
      </c>
      <c r="J805" s="22">
        <f>'Hasil Peramalan Kurs Jual '!$C$11</f>
        <v>13174.133838383839</v>
      </c>
      <c r="K805" s="5">
        <f t="shared" si="12"/>
        <v>0.54288207573715375</v>
      </c>
    </row>
    <row r="806" spans="6:11" ht="15.6" x14ac:dyDescent="0.3">
      <c r="F806">
        <v>802</v>
      </c>
      <c r="G806" s="1" t="s">
        <v>701</v>
      </c>
      <c r="H806" s="16">
        <v>13100</v>
      </c>
      <c r="I806" s="23" t="s">
        <v>1961</v>
      </c>
      <c r="J806" s="22">
        <f>'Hasil Peramalan Kurs Jual '!$C$11</f>
        <v>13174.133838383839</v>
      </c>
      <c r="K806" s="5">
        <f t="shared" si="12"/>
        <v>0.56590716323541412</v>
      </c>
    </row>
    <row r="807" spans="6:11" ht="15.6" x14ac:dyDescent="0.3">
      <c r="F807">
        <v>803</v>
      </c>
      <c r="G807" s="1" t="s">
        <v>702</v>
      </c>
      <c r="H807" s="16">
        <v>12983</v>
      </c>
      <c r="I807" s="23" t="s">
        <v>1961</v>
      </c>
      <c r="J807" s="22">
        <f>'Hasil Peramalan Kurs Jual '!$C$11</f>
        <v>13174.133838383839</v>
      </c>
      <c r="K807" s="5">
        <f t="shared" si="12"/>
        <v>1.4721854608629688</v>
      </c>
    </row>
    <row r="808" spans="6:11" ht="15.6" x14ac:dyDescent="0.3">
      <c r="F808">
        <v>804</v>
      </c>
      <c r="G808" s="1" t="s">
        <v>703</v>
      </c>
      <c r="H808" s="16">
        <v>12983</v>
      </c>
      <c r="I808" s="23" t="s">
        <v>1961</v>
      </c>
      <c r="J808" s="22">
        <f>'Hasil Peramalan Kurs Jual '!$C$11</f>
        <v>13174.133838383839</v>
      </c>
      <c r="K808" s="5">
        <f t="shared" si="12"/>
        <v>1.4721854608629688</v>
      </c>
    </row>
    <row r="809" spans="6:11" ht="15.6" x14ac:dyDescent="0.3">
      <c r="F809">
        <v>805</v>
      </c>
      <c r="G809" s="1" t="s">
        <v>704</v>
      </c>
      <c r="H809" s="16">
        <v>12983</v>
      </c>
      <c r="I809" s="23" t="s">
        <v>1961</v>
      </c>
      <c r="J809" s="22">
        <f>'Hasil Peramalan Kurs Jual '!$C$11</f>
        <v>13174.133838383839</v>
      </c>
      <c r="K809" s="5">
        <f t="shared" si="12"/>
        <v>1.4721854608629688</v>
      </c>
    </row>
    <row r="810" spans="6:11" ht="15.6" x14ac:dyDescent="0.3">
      <c r="F810">
        <v>806</v>
      </c>
      <c r="G810" s="1" t="s">
        <v>705</v>
      </c>
      <c r="H810" s="16">
        <v>13094</v>
      </c>
      <c r="I810" s="23" t="s">
        <v>1961</v>
      </c>
      <c r="J810" s="22">
        <f>'Hasil Peramalan Kurs Jual '!$C$11</f>
        <v>13174.133838383839</v>
      </c>
      <c r="K810" s="5">
        <f t="shared" si="12"/>
        <v>0.61198899025385101</v>
      </c>
    </row>
    <row r="811" spans="6:11" ht="15.6" x14ac:dyDescent="0.3">
      <c r="F811">
        <v>807</v>
      </c>
      <c r="G811" s="1" t="s">
        <v>706</v>
      </c>
      <c r="H811" s="16">
        <v>13109</v>
      </c>
      <c r="I811" s="23" t="s">
        <v>1961</v>
      </c>
      <c r="J811" s="22">
        <f>'Hasil Peramalan Kurs Jual '!$C$11</f>
        <v>13174.133838383839</v>
      </c>
      <c r="K811" s="5">
        <f t="shared" si="12"/>
        <v>0.49686351654465827</v>
      </c>
    </row>
    <row r="812" spans="6:11" ht="15.6" x14ac:dyDescent="0.3">
      <c r="F812">
        <v>808</v>
      </c>
      <c r="G812" s="1" t="s">
        <v>707</v>
      </c>
      <c r="H812" s="16">
        <v>13101</v>
      </c>
      <c r="I812" s="23" t="s">
        <v>1961</v>
      </c>
      <c r="J812" s="22">
        <f>'Hasil Peramalan Kurs Jual '!$C$11</f>
        <v>13174.133838383839</v>
      </c>
      <c r="K812" s="5">
        <f t="shared" si="12"/>
        <v>0.55823096239858983</v>
      </c>
    </row>
    <row r="813" spans="6:11" ht="15.6" x14ac:dyDescent="0.3">
      <c r="F813">
        <v>809</v>
      </c>
      <c r="G813" s="1" t="s">
        <v>708</v>
      </c>
      <c r="H813" s="16">
        <v>13184</v>
      </c>
      <c r="I813" s="23" t="s">
        <v>1961</v>
      </c>
      <c r="J813" s="22">
        <f>'Hasil Peramalan Kurs Jual '!$C$11</f>
        <v>13174.133838383839</v>
      </c>
      <c r="K813" s="5">
        <f t="shared" si="12"/>
        <v>7.4834356918695027E-2</v>
      </c>
    </row>
    <row r="814" spans="6:11" ht="15.6" x14ac:dyDescent="0.3">
      <c r="F814">
        <v>810</v>
      </c>
      <c r="G814" s="1" t="s">
        <v>709</v>
      </c>
      <c r="H814" s="16">
        <v>13184</v>
      </c>
      <c r="I814" s="23" t="s">
        <v>1961</v>
      </c>
      <c r="J814" s="22">
        <f>'Hasil Peramalan Kurs Jual '!$C$11</f>
        <v>13174.133838383839</v>
      </c>
      <c r="K814" s="5">
        <f t="shared" si="12"/>
        <v>7.4834356918695027E-2</v>
      </c>
    </row>
    <row r="815" spans="6:11" ht="15.6" x14ac:dyDescent="0.3">
      <c r="F815">
        <v>811</v>
      </c>
      <c r="G815" s="1" t="s">
        <v>710</v>
      </c>
      <c r="H815" s="16">
        <v>13184</v>
      </c>
      <c r="I815" s="23" t="s">
        <v>1961</v>
      </c>
      <c r="J815" s="22">
        <f>'Hasil Peramalan Kurs Jual '!$C$11</f>
        <v>13174.133838383839</v>
      </c>
      <c r="K815" s="5">
        <f t="shared" si="12"/>
        <v>7.4834356918695027E-2</v>
      </c>
    </row>
    <row r="816" spans="6:11" ht="15.6" x14ac:dyDescent="0.3">
      <c r="F816">
        <v>812</v>
      </c>
      <c r="G816" s="1" t="s">
        <v>711</v>
      </c>
      <c r="H816" s="16">
        <v>13184</v>
      </c>
      <c r="I816" s="23" t="s">
        <v>1961</v>
      </c>
      <c r="J816" s="22">
        <f>'Hasil Peramalan Kurs Jual '!$C$11</f>
        <v>13174.133838383839</v>
      </c>
      <c r="K816" s="5">
        <f t="shared" si="12"/>
        <v>7.4834356918695027E-2</v>
      </c>
    </row>
    <row r="817" spans="6:11" ht="15.6" x14ac:dyDescent="0.3">
      <c r="F817">
        <v>813</v>
      </c>
      <c r="G817" s="1" t="s">
        <v>712</v>
      </c>
      <c r="H817" s="16">
        <v>13256</v>
      </c>
      <c r="I817" s="23" t="s">
        <v>1962</v>
      </c>
      <c r="J817" s="22">
        <f>'Hasil Peramalan Kurs Jual '!$C$11</f>
        <v>13174.133838383839</v>
      </c>
      <c r="K817" s="5">
        <f t="shared" si="12"/>
        <v>0.61757816548099542</v>
      </c>
    </row>
    <row r="818" spans="6:11" ht="15.6" x14ac:dyDescent="0.3">
      <c r="F818">
        <v>814</v>
      </c>
      <c r="G818" s="1" t="s">
        <v>713</v>
      </c>
      <c r="H818" s="16">
        <v>13296</v>
      </c>
      <c r="I818" s="23" t="s">
        <v>1962</v>
      </c>
      <c r="J818" s="22">
        <f>'Hasil Peramalan Kurs Jual '!$C$12</f>
        <v>13501.308430717865</v>
      </c>
      <c r="K818" s="5">
        <f t="shared" si="12"/>
        <v>1.5441368134616811</v>
      </c>
    </row>
    <row r="819" spans="6:11" ht="15.6" x14ac:dyDescent="0.3">
      <c r="F819">
        <v>815</v>
      </c>
      <c r="G819" s="1" t="s">
        <v>714</v>
      </c>
      <c r="H819" s="16">
        <v>13292</v>
      </c>
      <c r="I819" s="23" t="s">
        <v>1962</v>
      </c>
      <c r="J819" s="22">
        <f>'Hasil Peramalan Kurs Jual '!$C$12</f>
        <v>13501.308430717865</v>
      </c>
      <c r="K819" s="5">
        <f t="shared" si="12"/>
        <v>1.5746947842150552</v>
      </c>
    </row>
    <row r="820" spans="6:11" ht="15.6" x14ac:dyDescent="0.3">
      <c r="F820">
        <v>816</v>
      </c>
      <c r="G820" s="1" t="s">
        <v>715</v>
      </c>
      <c r="H820" s="16">
        <v>13210</v>
      </c>
      <c r="I820" s="23" t="s">
        <v>1962</v>
      </c>
      <c r="J820" s="22">
        <f>'Hasil Peramalan Kurs Jual '!$C$12</f>
        <v>13501.308430717865</v>
      </c>
      <c r="K820" s="5">
        <f t="shared" si="12"/>
        <v>2.2052114361685473</v>
      </c>
    </row>
    <row r="821" spans="6:11" ht="15.6" x14ac:dyDescent="0.3">
      <c r="F821">
        <v>817</v>
      </c>
      <c r="G821" s="1" t="s">
        <v>716</v>
      </c>
      <c r="H821" s="16">
        <v>13134</v>
      </c>
      <c r="I821" s="23" t="s">
        <v>1961</v>
      </c>
      <c r="J821" s="22">
        <f>'Hasil Peramalan Kurs Jual '!$C$12</f>
        <v>13501.308430717865</v>
      </c>
      <c r="K821" s="5">
        <f t="shared" si="12"/>
        <v>2.7966227403522543</v>
      </c>
    </row>
    <row r="822" spans="6:11" ht="15.6" x14ac:dyDescent="0.3">
      <c r="F822">
        <v>818</v>
      </c>
      <c r="G822" s="3">
        <v>42404</v>
      </c>
      <c r="H822" s="16">
        <v>13134</v>
      </c>
      <c r="I822" s="23" t="s">
        <v>1961</v>
      </c>
      <c r="J822" s="22">
        <f>'Hasil Peramalan Kurs Jual '!$C$11</f>
        <v>13174.133838383839</v>
      </c>
      <c r="K822" s="5">
        <f t="shared" si="12"/>
        <v>0.30557209063376922</v>
      </c>
    </row>
    <row r="823" spans="6:11" ht="15.6" x14ac:dyDescent="0.3">
      <c r="F823">
        <v>819</v>
      </c>
      <c r="G823" s="3">
        <v>42433</v>
      </c>
      <c r="H823" s="16">
        <v>13134</v>
      </c>
      <c r="I823" s="23" t="s">
        <v>1961</v>
      </c>
      <c r="J823" s="22">
        <f>'Hasil Peramalan Kurs Jual '!$C$11</f>
        <v>13174.133838383839</v>
      </c>
      <c r="K823" s="5">
        <f t="shared" si="12"/>
        <v>0.30557209063376922</v>
      </c>
    </row>
    <row r="824" spans="6:11" ht="15.6" x14ac:dyDescent="0.3">
      <c r="F824">
        <v>820</v>
      </c>
      <c r="G824" s="1" t="s">
        <v>717</v>
      </c>
      <c r="H824" s="16">
        <v>13079</v>
      </c>
      <c r="I824" s="23" t="s">
        <v>1961</v>
      </c>
      <c r="J824" s="22">
        <f>'Hasil Peramalan Kurs Jual '!$C$11</f>
        <v>13174.133838383839</v>
      </c>
      <c r="K824" s="5">
        <f t="shared" si="12"/>
        <v>0.72737853340346548</v>
      </c>
    </row>
    <row r="825" spans="6:11" ht="15.6" x14ac:dyDescent="0.3">
      <c r="F825">
        <v>821</v>
      </c>
      <c r="G825" s="1" t="s">
        <v>718</v>
      </c>
      <c r="H825" s="16">
        <v>13151</v>
      </c>
      <c r="I825" s="23" t="s">
        <v>1961</v>
      </c>
      <c r="J825" s="22">
        <f>'Hasil Peramalan Kurs Jual '!$C$11</f>
        <v>13174.133838383839</v>
      </c>
      <c r="K825" s="5">
        <f t="shared" si="12"/>
        <v>0.17590934821564327</v>
      </c>
    </row>
    <row r="826" spans="6:11" ht="15.6" x14ac:dyDescent="0.3">
      <c r="F826">
        <v>822</v>
      </c>
      <c r="G826" s="1" t="s">
        <v>719</v>
      </c>
      <c r="H826" s="16">
        <v>13157</v>
      </c>
      <c r="I826" s="23" t="s">
        <v>1961</v>
      </c>
      <c r="J826" s="22">
        <f>'Hasil Peramalan Kurs Jual '!$C$11</f>
        <v>13174.133838383839</v>
      </c>
      <c r="K826" s="5">
        <f t="shared" si="12"/>
        <v>0.13022602708702019</v>
      </c>
    </row>
    <row r="827" spans="6:11" ht="15.6" x14ac:dyDescent="0.3">
      <c r="F827">
        <v>823</v>
      </c>
      <c r="G827" s="1" t="s">
        <v>720</v>
      </c>
      <c r="H827" s="16">
        <v>13131</v>
      </c>
      <c r="I827" s="23" t="s">
        <v>1961</v>
      </c>
      <c r="J827" s="22">
        <f>'Hasil Peramalan Kurs Jual '!$C$11</f>
        <v>13174.133838383839</v>
      </c>
      <c r="K827" s="5">
        <f t="shared" si="12"/>
        <v>0.32848860242052585</v>
      </c>
    </row>
    <row r="828" spans="6:11" ht="15.6" x14ac:dyDescent="0.3">
      <c r="F828">
        <v>824</v>
      </c>
      <c r="G828" s="1" t="s">
        <v>721</v>
      </c>
      <c r="H828" s="16">
        <v>13103</v>
      </c>
      <c r="I828" s="23" t="s">
        <v>1961</v>
      </c>
      <c r="J828" s="22">
        <f>'Hasil Peramalan Kurs Jual '!$C$11</f>
        <v>13174.133838383839</v>
      </c>
      <c r="K828" s="5">
        <f t="shared" si="12"/>
        <v>0.54288207573715375</v>
      </c>
    </row>
    <row r="829" spans="6:11" ht="15.6" x14ac:dyDescent="0.3">
      <c r="F829">
        <v>825</v>
      </c>
      <c r="G829" s="3">
        <v>42617</v>
      </c>
      <c r="H829" s="16">
        <v>13103</v>
      </c>
      <c r="I829" s="23" t="s">
        <v>1961</v>
      </c>
      <c r="J829" s="22">
        <f>'Hasil Peramalan Kurs Jual '!$C$11</f>
        <v>13174.133838383839</v>
      </c>
      <c r="K829" s="5">
        <f t="shared" si="12"/>
        <v>0.54288207573715375</v>
      </c>
    </row>
    <row r="830" spans="6:11" ht="15.6" x14ac:dyDescent="0.3">
      <c r="F830">
        <v>826</v>
      </c>
      <c r="G830" s="3">
        <v>42647</v>
      </c>
      <c r="H830" s="16">
        <v>13103</v>
      </c>
      <c r="I830" s="23" t="s">
        <v>1961</v>
      </c>
      <c r="J830" s="22">
        <f>'Hasil Peramalan Kurs Jual '!$C$11</f>
        <v>13174.133838383839</v>
      </c>
      <c r="K830" s="5">
        <f t="shared" si="12"/>
        <v>0.54288207573715375</v>
      </c>
    </row>
    <row r="831" spans="6:11" ht="15.6" x14ac:dyDescent="0.3">
      <c r="F831">
        <v>827</v>
      </c>
      <c r="G831" s="1" t="s">
        <v>722</v>
      </c>
      <c r="H831" s="16">
        <v>13068</v>
      </c>
      <c r="I831" s="23" t="s">
        <v>1961</v>
      </c>
      <c r="J831" s="22">
        <f>'Hasil Peramalan Kurs Jual '!$C$11</f>
        <v>13174.133838383839</v>
      </c>
      <c r="K831" s="5">
        <f t="shared" si="12"/>
        <v>0.8121658890713136</v>
      </c>
    </row>
    <row r="832" spans="6:11" ht="15.6" x14ac:dyDescent="0.3">
      <c r="F832">
        <v>828</v>
      </c>
      <c r="G832" s="1" t="s">
        <v>723</v>
      </c>
      <c r="H832" s="16">
        <v>13057</v>
      </c>
      <c r="I832" s="23" t="s">
        <v>1961</v>
      </c>
      <c r="J832" s="22">
        <f>'Hasil Peramalan Kurs Jual '!$C$11</f>
        <v>13174.133838383839</v>
      </c>
      <c r="K832" s="5">
        <f t="shared" si="12"/>
        <v>0.89709610464761624</v>
      </c>
    </row>
    <row r="833" spans="6:11" ht="15.6" x14ac:dyDescent="0.3">
      <c r="F833">
        <v>829</v>
      </c>
      <c r="G833" s="1" t="s">
        <v>724</v>
      </c>
      <c r="H833" s="16">
        <v>13031</v>
      </c>
      <c r="I833" s="23" t="s">
        <v>1961</v>
      </c>
      <c r="J833" s="22">
        <f>'Hasil Peramalan Kurs Jual '!$C$11</f>
        <v>13174.133838383839</v>
      </c>
      <c r="K833" s="5">
        <f t="shared" si="12"/>
        <v>1.0984102400724369</v>
      </c>
    </row>
    <row r="834" spans="6:11" ht="15.6" x14ac:dyDescent="0.3">
      <c r="F834">
        <v>830</v>
      </c>
      <c r="G834" s="1" t="s">
        <v>725</v>
      </c>
      <c r="H834" s="16">
        <v>13172</v>
      </c>
      <c r="I834" s="23" t="s">
        <v>1961</v>
      </c>
      <c r="J834" s="22">
        <f>'Hasil Peramalan Kurs Jual '!$C$11</f>
        <v>13174.133838383839</v>
      </c>
      <c r="K834" s="5">
        <f t="shared" si="12"/>
        <v>1.6199805525654778E-2</v>
      </c>
    </row>
    <row r="835" spans="6:11" ht="15.6" x14ac:dyDescent="0.3">
      <c r="F835">
        <v>831</v>
      </c>
      <c r="G835" s="1" t="s">
        <v>726</v>
      </c>
      <c r="H835" s="16">
        <v>13100</v>
      </c>
      <c r="I835" s="23" t="s">
        <v>1961</v>
      </c>
      <c r="J835" s="22">
        <f>'Hasil Peramalan Kurs Jual '!$C$11</f>
        <v>13174.133838383839</v>
      </c>
      <c r="K835" s="5">
        <f t="shared" si="12"/>
        <v>0.56590716323541412</v>
      </c>
    </row>
    <row r="836" spans="6:11" ht="15.6" x14ac:dyDescent="0.3">
      <c r="F836">
        <v>832</v>
      </c>
      <c r="G836" s="1" t="s">
        <v>727</v>
      </c>
      <c r="H836" s="16">
        <v>13100</v>
      </c>
      <c r="I836" s="23" t="s">
        <v>1961</v>
      </c>
      <c r="J836" s="22">
        <f>'Hasil Peramalan Kurs Jual '!$C$11</f>
        <v>13174.133838383839</v>
      </c>
      <c r="K836" s="5">
        <f t="shared" si="12"/>
        <v>0.56590716323541412</v>
      </c>
    </row>
    <row r="837" spans="6:11" ht="15.6" x14ac:dyDescent="0.3">
      <c r="F837">
        <v>833</v>
      </c>
      <c r="G837" s="1" t="s">
        <v>728</v>
      </c>
      <c r="H837" s="16">
        <v>13100</v>
      </c>
      <c r="I837" s="23" t="s">
        <v>1961</v>
      </c>
      <c r="J837" s="22">
        <f>'Hasil Peramalan Kurs Jual '!$C$11</f>
        <v>13174.133838383839</v>
      </c>
      <c r="K837" s="5">
        <f t="shared" si="12"/>
        <v>0.56590716323541412</v>
      </c>
    </row>
    <row r="838" spans="6:11" ht="15.6" x14ac:dyDescent="0.3">
      <c r="F838">
        <v>834</v>
      </c>
      <c r="G838" s="1" t="s">
        <v>729</v>
      </c>
      <c r="H838" s="16">
        <v>13138</v>
      </c>
      <c r="I838" s="23" t="s">
        <v>1961</v>
      </c>
      <c r="J838" s="22">
        <f>'Hasil Peramalan Kurs Jual '!$C$11</f>
        <v>13174.133838383839</v>
      </c>
      <c r="K838" s="5">
        <f t="shared" si="12"/>
        <v>0.27503302164590693</v>
      </c>
    </row>
    <row r="839" spans="6:11" ht="15.6" x14ac:dyDescent="0.3">
      <c r="F839">
        <v>835</v>
      </c>
      <c r="G839" s="1" t="s">
        <v>730</v>
      </c>
      <c r="H839" s="16">
        <v>13084</v>
      </c>
      <c r="I839" s="23" t="s">
        <v>1961</v>
      </c>
      <c r="J839" s="22">
        <f>'Hasil Peramalan Kurs Jual '!$C$11</f>
        <v>13174.133838383839</v>
      </c>
      <c r="K839" s="5">
        <f t="shared" ref="K839:K902" si="13">ABS((J839-H839)/H839)*100</f>
        <v>0.68888595524181628</v>
      </c>
    </row>
    <row r="840" spans="6:11" ht="15.6" x14ac:dyDescent="0.3">
      <c r="F840">
        <v>836</v>
      </c>
      <c r="G840" s="1" t="s">
        <v>731</v>
      </c>
      <c r="H840" s="16">
        <v>13067</v>
      </c>
      <c r="I840" s="23" t="s">
        <v>1961</v>
      </c>
      <c r="J840" s="22">
        <f>'Hasil Peramalan Kurs Jual '!$C$11</f>
        <v>13174.133838383839</v>
      </c>
      <c r="K840" s="5">
        <f t="shared" si="13"/>
        <v>0.81988090903680455</v>
      </c>
    </row>
    <row r="841" spans="6:11" ht="15.6" x14ac:dyDescent="0.3">
      <c r="F841">
        <v>837</v>
      </c>
      <c r="G841" s="1" t="s">
        <v>732</v>
      </c>
      <c r="H841" s="16">
        <v>13116</v>
      </c>
      <c r="I841" s="23" t="s">
        <v>1961</v>
      </c>
      <c r="J841" s="22">
        <f>'Hasil Peramalan Kurs Jual '!$C$11</f>
        <v>13174.133838383839</v>
      </c>
      <c r="K841" s="5">
        <f t="shared" si="13"/>
        <v>0.44322841097773136</v>
      </c>
    </row>
    <row r="842" spans="6:11" ht="15.6" x14ac:dyDescent="0.3">
      <c r="F842">
        <v>838</v>
      </c>
      <c r="G842" s="1" t="s">
        <v>733</v>
      </c>
      <c r="H842" s="16">
        <v>13103</v>
      </c>
      <c r="I842" s="23" t="s">
        <v>1961</v>
      </c>
      <c r="J842" s="22">
        <f>'Hasil Peramalan Kurs Jual '!$C$11</f>
        <v>13174.133838383839</v>
      </c>
      <c r="K842" s="5">
        <f t="shared" si="13"/>
        <v>0.54288207573715375</v>
      </c>
    </row>
    <row r="843" spans="6:11" ht="15.6" x14ac:dyDescent="0.3">
      <c r="F843">
        <v>839</v>
      </c>
      <c r="G843" s="1" t="s">
        <v>734</v>
      </c>
      <c r="H843" s="16">
        <v>13103</v>
      </c>
      <c r="I843" s="23" t="s">
        <v>1961</v>
      </c>
      <c r="J843" s="22">
        <f>'Hasil Peramalan Kurs Jual '!$C$11</f>
        <v>13174.133838383839</v>
      </c>
      <c r="K843" s="5">
        <f t="shared" si="13"/>
        <v>0.54288207573715375</v>
      </c>
    </row>
    <row r="844" spans="6:11" ht="15.6" x14ac:dyDescent="0.3">
      <c r="F844">
        <v>840</v>
      </c>
      <c r="G844" s="1" t="s">
        <v>735</v>
      </c>
      <c r="H844" s="16">
        <v>13103</v>
      </c>
      <c r="I844" s="23" t="s">
        <v>1961</v>
      </c>
      <c r="J844" s="22">
        <f>'Hasil Peramalan Kurs Jual '!$C$11</f>
        <v>13174.133838383839</v>
      </c>
      <c r="K844" s="5">
        <f t="shared" si="13"/>
        <v>0.54288207573715375</v>
      </c>
    </row>
    <row r="845" spans="6:11" ht="15.6" x14ac:dyDescent="0.3">
      <c r="F845">
        <v>841</v>
      </c>
      <c r="G845" s="1" t="s">
        <v>736</v>
      </c>
      <c r="H845" s="16">
        <v>13169</v>
      </c>
      <c r="I845" s="23" t="s">
        <v>1961</v>
      </c>
      <c r="J845" s="22">
        <f>'Hasil Peramalan Kurs Jual '!$C$11</f>
        <v>13174.133838383839</v>
      </c>
      <c r="K845" s="5">
        <f t="shared" si="13"/>
        <v>3.8984268994147225E-2</v>
      </c>
    </row>
    <row r="846" spans="6:11" ht="15.6" x14ac:dyDescent="0.3">
      <c r="F846">
        <v>842</v>
      </c>
      <c r="G846" s="1" t="s">
        <v>737</v>
      </c>
      <c r="H846" s="16">
        <v>13149</v>
      </c>
      <c r="I846" s="23" t="s">
        <v>1961</v>
      </c>
      <c r="J846" s="22">
        <f>'Hasil Peramalan Kurs Jual '!$C$11</f>
        <v>13174.133838383839</v>
      </c>
      <c r="K846" s="5">
        <f t="shared" si="13"/>
        <v>0.19114638667457029</v>
      </c>
    </row>
    <row r="847" spans="6:11" ht="15.6" x14ac:dyDescent="0.3">
      <c r="F847">
        <v>843</v>
      </c>
      <c r="G847" s="1" t="s">
        <v>738</v>
      </c>
      <c r="H847" s="16">
        <v>13107</v>
      </c>
      <c r="I847" s="23" t="s">
        <v>1961</v>
      </c>
      <c r="J847" s="22">
        <f>'Hasil Peramalan Kurs Jual '!$C$11</f>
        <v>13174.133838383839</v>
      </c>
      <c r="K847" s="5">
        <f t="shared" si="13"/>
        <v>0.5121983549541409</v>
      </c>
    </row>
    <row r="848" spans="6:11" ht="15.6" x14ac:dyDescent="0.3">
      <c r="F848">
        <v>844</v>
      </c>
      <c r="G848" s="1" t="s">
        <v>739</v>
      </c>
      <c r="H848" s="16">
        <v>13138</v>
      </c>
      <c r="I848" s="23" t="s">
        <v>1961</v>
      </c>
      <c r="J848" s="22">
        <f>'Hasil Peramalan Kurs Jual '!$C$11</f>
        <v>13174.133838383839</v>
      </c>
      <c r="K848" s="5">
        <f t="shared" si="13"/>
        <v>0.27503302164590693</v>
      </c>
    </row>
    <row r="849" spans="6:11" ht="15.6" x14ac:dyDescent="0.3">
      <c r="F849">
        <v>845</v>
      </c>
      <c r="G849" s="1" t="s">
        <v>740</v>
      </c>
      <c r="H849" s="16">
        <v>13138</v>
      </c>
      <c r="I849" s="23" t="s">
        <v>1961</v>
      </c>
      <c r="J849" s="22">
        <f>'Hasil Peramalan Kurs Jual '!$C$11</f>
        <v>13174.133838383839</v>
      </c>
      <c r="K849" s="5">
        <f t="shared" si="13"/>
        <v>0.27503302164590693</v>
      </c>
    </row>
    <row r="850" spans="6:11" ht="15.6" x14ac:dyDescent="0.3">
      <c r="F850">
        <v>846</v>
      </c>
      <c r="G850" s="1" t="s">
        <v>741</v>
      </c>
      <c r="H850" s="16">
        <v>13138</v>
      </c>
      <c r="I850" s="23" t="s">
        <v>1961</v>
      </c>
      <c r="J850" s="22">
        <f>'Hasil Peramalan Kurs Jual '!$C$11</f>
        <v>13174.133838383839</v>
      </c>
      <c r="K850" s="5">
        <f t="shared" si="13"/>
        <v>0.27503302164590693</v>
      </c>
    </row>
    <row r="851" spans="6:11" ht="15.6" x14ac:dyDescent="0.3">
      <c r="F851">
        <v>847</v>
      </c>
      <c r="G851" s="3">
        <v>42374</v>
      </c>
      <c r="H851" s="16">
        <v>13138</v>
      </c>
      <c r="I851" s="23" t="s">
        <v>1961</v>
      </c>
      <c r="J851" s="22">
        <f>'Hasil Peramalan Kurs Jual '!$C$11</f>
        <v>13174.133838383839</v>
      </c>
      <c r="K851" s="5">
        <f t="shared" si="13"/>
        <v>0.27503302164590693</v>
      </c>
    </row>
    <row r="852" spans="6:11" ht="15.6" x14ac:dyDescent="0.3">
      <c r="F852">
        <v>848</v>
      </c>
      <c r="G852" s="1" t="s">
        <v>742</v>
      </c>
      <c r="H852" s="16">
        <v>13126</v>
      </c>
      <c r="I852" s="23" t="s">
        <v>1961</v>
      </c>
      <c r="J852" s="22">
        <f>'Hasil Peramalan Kurs Jual '!$C$11</f>
        <v>13174.133838383839</v>
      </c>
      <c r="K852" s="5">
        <f t="shared" si="13"/>
        <v>0.36670606722412957</v>
      </c>
    </row>
    <row r="853" spans="6:11" ht="15.6" x14ac:dyDescent="0.3">
      <c r="F853">
        <v>849</v>
      </c>
      <c r="G853" s="1" t="s">
        <v>743</v>
      </c>
      <c r="H853" s="16">
        <v>13096</v>
      </c>
      <c r="I853" s="23" t="s">
        <v>1961</v>
      </c>
      <c r="J853" s="22">
        <f>'Hasil Peramalan Kurs Jual '!$C$11</f>
        <v>13174.133838383839</v>
      </c>
      <c r="K853" s="5">
        <f t="shared" si="13"/>
        <v>0.59662368955283485</v>
      </c>
    </row>
    <row r="854" spans="6:11" ht="15.6" x14ac:dyDescent="0.3">
      <c r="F854">
        <v>850</v>
      </c>
      <c r="G854" s="1" t="s">
        <v>744</v>
      </c>
      <c r="H854" s="16">
        <v>13180</v>
      </c>
      <c r="I854" s="23" t="s">
        <v>1961</v>
      </c>
      <c r="J854" s="22">
        <f>'Hasil Peramalan Kurs Jual '!$C$11</f>
        <v>13174.133838383839</v>
      </c>
      <c r="K854" s="5">
        <f t="shared" si="13"/>
        <v>4.4508054750840305E-2</v>
      </c>
    </row>
    <row r="855" spans="6:11" ht="15.6" x14ac:dyDescent="0.3">
      <c r="F855">
        <v>851</v>
      </c>
      <c r="G855" s="3">
        <v>42495</v>
      </c>
      <c r="H855" s="16">
        <v>13180</v>
      </c>
      <c r="I855" s="23" t="s">
        <v>1961</v>
      </c>
      <c r="J855" s="22">
        <f>'Hasil Peramalan Kurs Jual '!$C$11</f>
        <v>13174.133838383839</v>
      </c>
      <c r="K855" s="5">
        <f t="shared" si="13"/>
        <v>4.4508054750840305E-2</v>
      </c>
    </row>
    <row r="856" spans="6:11" ht="15.6" x14ac:dyDescent="0.3">
      <c r="F856">
        <v>852</v>
      </c>
      <c r="G856" s="3">
        <v>42526</v>
      </c>
      <c r="H856" s="16">
        <v>13180</v>
      </c>
      <c r="I856" s="23" t="s">
        <v>1961</v>
      </c>
      <c r="J856" s="22">
        <f>'Hasil Peramalan Kurs Jual '!$C$11</f>
        <v>13174.133838383839</v>
      </c>
      <c r="K856" s="5">
        <f t="shared" si="13"/>
        <v>4.4508054750840305E-2</v>
      </c>
    </row>
    <row r="857" spans="6:11" ht="15.6" x14ac:dyDescent="0.3">
      <c r="F857">
        <v>853</v>
      </c>
      <c r="G857" s="3">
        <v>42556</v>
      </c>
      <c r="H857" s="16">
        <v>13180</v>
      </c>
      <c r="I857" s="23" t="s">
        <v>1961</v>
      </c>
      <c r="J857" s="22">
        <f>'Hasil Peramalan Kurs Jual '!$C$11</f>
        <v>13174.133838383839</v>
      </c>
      <c r="K857" s="5">
        <f t="shared" si="13"/>
        <v>4.4508054750840305E-2</v>
      </c>
    </row>
    <row r="858" spans="6:11" ht="15.6" x14ac:dyDescent="0.3">
      <c r="F858">
        <v>854</v>
      </c>
      <c r="G858" s="3">
        <v>42587</v>
      </c>
      <c r="H858" s="16">
        <v>13180</v>
      </c>
      <c r="I858" s="23" t="s">
        <v>1961</v>
      </c>
      <c r="J858" s="22">
        <f>'Hasil Peramalan Kurs Jual '!$C$11</f>
        <v>13174.133838383839</v>
      </c>
      <c r="K858" s="5">
        <f t="shared" si="13"/>
        <v>4.4508054750840305E-2</v>
      </c>
    </row>
    <row r="859" spans="6:11" ht="15.6" x14ac:dyDescent="0.3">
      <c r="F859">
        <v>855</v>
      </c>
      <c r="G859" s="1" t="s">
        <v>745</v>
      </c>
      <c r="H859" s="16">
        <v>13218</v>
      </c>
      <c r="I859" s="23" t="s">
        <v>1962</v>
      </c>
      <c r="J859" s="22">
        <f>'Hasil Peramalan Kurs Jual '!$C$11</f>
        <v>13174.133838383839</v>
      </c>
      <c r="K859" s="5">
        <f t="shared" si="13"/>
        <v>0.33186686046422115</v>
      </c>
    </row>
    <row r="860" spans="6:11" ht="15.6" x14ac:dyDescent="0.3">
      <c r="F860">
        <v>856</v>
      </c>
      <c r="G860" s="1" t="s">
        <v>746</v>
      </c>
      <c r="H860" s="16">
        <v>13266</v>
      </c>
      <c r="I860" s="23" t="s">
        <v>1962</v>
      </c>
      <c r="J860" s="22">
        <f>'Hasil Peramalan Kurs Jual '!$C$12</f>
        <v>13501.308430717865</v>
      </c>
      <c r="K860" s="5">
        <f t="shared" si="13"/>
        <v>1.7737707727865606</v>
      </c>
    </row>
    <row r="861" spans="6:11" ht="15.6" x14ac:dyDescent="0.3">
      <c r="F861">
        <v>857</v>
      </c>
      <c r="G861" s="1" t="s">
        <v>747</v>
      </c>
      <c r="H861" s="16">
        <v>13205</v>
      </c>
      <c r="I861" s="23" t="s">
        <v>1962</v>
      </c>
      <c r="J861" s="22">
        <f>'Hasil Peramalan Kurs Jual '!$C$12</f>
        <v>13501.308430717865</v>
      </c>
      <c r="K861" s="5">
        <f t="shared" si="13"/>
        <v>2.2439108725321102</v>
      </c>
    </row>
    <row r="862" spans="6:11" ht="15.6" x14ac:dyDescent="0.3">
      <c r="F862">
        <v>858</v>
      </c>
      <c r="G862" s="1" t="s">
        <v>748</v>
      </c>
      <c r="H862" s="16">
        <v>13233</v>
      </c>
      <c r="I862" s="23" t="s">
        <v>1962</v>
      </c>
      <c r="J862" s="22">
        <f>'Hasil Peramalan Kurs Jual '!$C$12</f>
        <v>13501.308430717865</v>
      </c>
      <c r="K862" s="5">
        <f t="shared" si="13"/>
        <v>2.0275706999007417</v>
      </c>
    </row>
    <row r="863" spans="6:11" ht="15.6" x14ac:dyDescent="0.3">
      <c r="F863">
        <v>859</v>
      </c>
      <c r="G863" s="1" t="s">
        <v>749</v>
      </c>
      <c r="H863" s="16">
        <v>13244</v>
      </c>
      <c r="I863" s="23" t="s">
        <v>1962</v>
      </c>
      <c r="J863" s="22">
        <f>'Hasil Peramalan Kurs Jual '!$C$12</f>
        <v>13501.308430717865</v>
      </c>
      <c r="K863" s="5">
        <f t="shared" si="13"/>
        <v>1.9428301926749103</v>
      </c>
    </row>
    <row r="864" spans="6:11" ht="15.6" x14ac:dyDescent="0.3">
      <c r="F864">
        <v>860</v>
      </c>
      <c r="G864" s="1" t="s">
        <v>750</v>
      </c>
      <c r="H864" s="16">
        <v>13244</v>
      </c>
      <c r="I864" s="23" t="s">
        <v>1962</v>
      </c>
      <c r="J864" s="22">
        <f>'Hasil Peramalan Kurs Jual '!$C$12</f>
        <v>13501.308430717865</v>
      </c>
      <c r="K864" s="5">
        <f t="shared" si="13"/>
        <v>1.9428301926749103</v>
      </c>
    </row>
    <row r="865" spans="6:11" ht="15.6" x14ac:dyDescent="0.3">
      <c r="F865">
        <v>861</v>
      </c>
      <c r="G865" s="1" t="s">
        <v>751</v>
      </c>
      <c r="H865" s="16">
        <v>13244</v>
      </c>
      <c r="I865" s="23" t="s">
        <v>1962</v>
      </c>
      <c r="J865" s="22">
        <f>'Hasil Peramalan Kurs Jual '!$C$12</f>
        <v>13501.308430717865</v>
      </c>
      <c r="K865" s="5">
        <f t="shared" si="13"/>
        <v>1.9428301926749103</v>
      </c>
    </row>
    <row r="866" spans="6:11" ht="15.6" x14ac:dyDescent="0.3">
      <c r="F866">
        <v>862</v>
      </c>
      <c r="G866" s="1" t="s">
        <v>752</v>
      </c>
      <c r="H866" s="16">
        <v>13261</v>
      </c>
      <c r="I866" s="23" t="s">
        <v>1962</v>
      </c>
      <c r="J866" s="22">
        <f>'Hasil Peramalan Kurs Jual '!$C$12</f>
        <v>13501.308430717865</v>
      </c>
      <c r="K866" s="5">
        <f t="shared" si="13"/>
        <v>1.8121441121926336</v>
      </c>
    </row>
    <row r="867" spans="6:11" ht="15.6" x14ac:dyDescent="0.3">
      <c r="F867">
        <v>863</v>
      </c>
      <c r="G867" s="1" t="s">
        <v>753</v>
      </c>
      <c r="H867" s="16">
        <v>13212</v>
      </c>
      <c r="I867" s="23" t="s">
        <v>1962</v>
      </c>
      <c r="J867" s="22">
        <f>'Hasil Peramalan Kurs Jual '!$C$12</f>
        <v>13501.308430717865</v>
      </c>
      <c r="K867" s="5">
        <f t="shared" si="13"/>
        <v>2.189739863138549</v>
      </c>
    </row>
    <row r="868" spans="6:11" ht="15.6" x14ac:dyDescent="0.3">
      <c r="F868">
        <v>864</v>
      </c>
      <c r="G868" s="1" t="s">
        <v>754</v>
      </c>
      <c r="H868" s="16">
        <v>13252</v>
      </c>
      <c r="I868" s="23" t="s">
        <v>1962</v>
      </c>
      <c r="J868" s="22">
        <f>'Hasil Peramalan Kurs Jual '!$C$12</f>
        <v>13501.308430717865</v>
      </c>
      <c r="K868" s="5">
        <f t="shared" si="13"/>
        <v>1.881289093856513</v>
      </c>
    </row>
    <row r="869" spans="6:11" ht="15.6" x14ac:dyDescent="0.3">
      <c r="F869">
        <v>865</v>
      </c>
      <c r="G869" s="1" t="s">
        <v>755</v>
      </c>
      <c r="H869" s="16">
        <v>13400</v>
      </c>
      <c r="I869" s="23" t="s">
        <v>1962</v>
      </c>
      <c r="J869" s="22">
        <f>'Hasil Peramalan Kurs Jual '!$C$12</f>
        <v>13501.308430717865</v>
      </c>
      <c r="K869" s="5">
        <f t="shared" si="13"/>
        <v>0.75603306505869494</v>
      </c>
    </row>
    <row r="870" spans="6:11" ht="15.6" x14ac:dyDescent="0.3">
      <c r="F870">
        <v>866</v>
      </c>
      <c r="G870" s="1" t="s">
        <v>756</v>
      </c>
      <c r="H870" s="16">
        <v>13505</v>
      </c>
      <c r="I870" s="23" t="s">
        <v>1962</v>
      </c>
      <c r="J870" s="22">
        <f>'Hasil Peramalan Kurs Jual '!$C$12</f>
        <v>13501.308430717865</v>
      </c>
      <c r="K870" s="5">
        <f t="shared" si="13"/>
        <v>2.7334833632986881E-2</v>
      </c>
    </row>
    <row r="871" spans="6:11" ht="15.6" x14ac:dyDescent="0.3">
      <c r="F871">
        <v>867</v>
      </c>
      <c r="G871" s="1" t="s">
        <v>757</v>
      </c>
      <c r="H871" s="16">
        <v>13505</v>
      </c>
      <c r="I871" s="23" t="s">
        <v>1962</v>
      </c>
      <c r="J871" s="22">
        <f>'Hasil Peramalan Kurs Jual '!$C$12</f>
        <v>13501.308430717865</v>
      </c>
      <c r="K871" s="5">
        <f t="shared" si="13"/>
        <v>2.7334833632986881E-2</v>
      </c>
    </row>
    <row r="872" spans="6:11" ht="15.6" x14ac:dyDescent="0.3">
      <c r="F872">
        <v>868</v>
      </c>
      <c r="G872" s="1" t="s">
        <v>758</v>
      </c>
      <c r="H872" s="16">
        <v>13505</v>
      </c>
      <c r="I872" s="23" t="s">
        <v>1962</v>
      </c>
      <c r="J872" s="22">
        <f>'Hasil Peramalan Kurs Jual '!$C$12</f>
        <v>13501.308430717865</v>
      </c>
      <c r="K872" s="5">
        <f t="shared" si="13"/>
        <v>2.7334833632986881E-2</v>
      </c>
    </row>
    <row r="873" spans="6:11" ht="15.6" x14ac:dyDescent="0.3">
      <c r="F873">
        <v>869</v>
      </c>
      <c r="G873" s="1" t="s">
        <v>759</v>
      </c>
      <c r="H873" s="16">
        <v>13539</v>
      </c>
      <c r="I873" s="23" t="s">
        <v>1963</v>
      </c>
      <c r="J873" s="22">
        <f>'Hasil Peramalan Kurs Jual '!$C$12</f>
        <v>13501.308430717865</v>
      </c>
      <c r="K873" s="5">
        <f t="shared" si="13"/>
        <v>0.27839256431150661</v>
      </c>
    </row>
    <row r="874" spans="6:11" ht="15.6" x14ac:dyDescent="0.3">
      <c r="F874">
        <v>870</v>
      </c>
      <c r="G874" s="1" t="s">
        <v>760</v>
      </c>
      <c r="H874" s="16">
        <v>13538</v>
      </c>
      <c r="I874" s="23" t="s">
        <v>1963</v>
      </c>
      <c r="J874" s="27">
        <f>'Hasil Peramalan Kurs Jual '!$C$13</f>
        <v>13835.25</v>
      </c>
      <c r="K874" s="5">
        <f t="shared" si="13"/>
        <v>2.1956714433446591</v>
      </c>
    </row>
    <row r="875" spans="6:11" ht="15.6" x14ac:dyDescent="0.3">
      <c r="F875">
        <v>871</v>
      </c>
      <c r="G875" s="1" t="s">
        <v>761</v>
      </c>
      <c r="H875" s="16">
        <v>13603</v>
      </c>
      <c r="I875" s="23" t="s">
        <v>1963</v>
      </c>
      <c r="J875" s="27">
        <f>'Hasil Peramalan Kurs Jual '!$C$13</f>
        <v>13835.25</v>
      </c>
      <c r="K875" s="5">
        <f t="shared" si="13"/>
        <v>1.7073439682422995</v>
      </c>
    </row>
    <row r="876" spans="6:11" ht="15.6" x14ac:dyDescent="0.3">
      <c r="F876">
        <v>872</v>
      </c>
      <c r="G876" s="1" t="s">
        <v>762</v>
      </c>
      <c r="H876" s="16">
        <v>13547</v>
      </c>
      <c r="I876" s="23" t="s">
        <v>1963</v>
      </c>
      <c r="J876" s="27">
        <f>'Hasil Peramalan Kurs Jual '!$C$13</f>
        <v>13835.25</v>
      </c>
      <c r="K876" s="5">
        <f t="shared" si="13"/>
        <v>2.1277773676828819</v>
      </c>
    </row>
    <row r="877" spans="6:11" ht="15.6" x14ac:dyDescent="0.3">
      <c r="F877">
        <v>873</v>
      </c>
      <c r="G877" s="1" t="s">
        <v>763</v>
      </c>
      <c r="H877" s="16">
        <v>13507</v>
      </c>
      <c r="I877" s="23" t="s">
        <v>1962</v>
      </c>
      <c r="J877" s="27">
        <f>'Hasil Peramalan Kurs Jual '!$C$13</f>
        <v>13835.25</v>
      </c>
      <c r="K877" s="5">
        <f t="shared" si="13"/>
        <v>2.4302213666987491</v>
      </c>
    </row>
    <row r="878" spans="6:11" ht="15.6" x14ac:dyDescent="0.3">
      <c r="F878">
        <v>874</v>
      </c>
      <c r="G878" s="1" t="s">
        <v>764</v>
      </c>
      <c r="H878" s="16">
        <v>13507</v>
      </c>
      <c r="I878" s="23" t="s">
        <v>1962</v>
      </c>
      <c r="J878" s="22">
        <f>'Hasil Peramalan Kurs Jual '!$C$12</f>
        <v>13501.308430717865</v>
      </c>
      <c r="K878" s="5">
        <f t="shared" si="13"/>
        <v>4.2137923166764478E-2</v>
      </c>
    </row>
    <row r="879" spans="6:11" ht="15.6" x14ac:dyDescent="0.3">
      <c r="F879">
        <v>875</v>
      </c>
      <c r="G879" s="1" t="s">
        <v>765</v>
      </c>
      <c r="H879" s="16">
        <v>13507</v>
      </c>
      <c r="I879" s="23" t="s">
        <v>1962</v>
      </c>
      <c r="J879" s="22">
        <f>'Hasil Peramalan Kurs Jual '!$C$12</f>
        <v>13501.308430717865</v>
      </c>
      <c r="K879" s="5">
        <f t="shared" si="13"/>
        <v>4.2137923166764478E-2</v>
      </c>
    </row>
    <row r="880" spans="6:11" ht="15.6" x14ac:dyDescent="0.3">
      <c r="F880">
        <v>876</v>
      </c>
      <c r="G880" s="1" t="s">
        <v>766</v>
      </c>
      <c r="H880" s="16">
        <v>13573</v>
      </c>
      <c r="I880" s="23" t="s">
        <v>1963</v>
      </c>
      <c r="J880" s="22">
        <f>'Hasil Peramalan Kurs Jual '!$C$12</f>
        <v>13501.308430717865</v>
      </c>
      <c r="K880" s="5">
        <f t="shared" si="13"/>
        <v>0.52819250926202665</v>
      </c>
    </row>
    <row r="881" spans="6:11" ht="15.6" x14ac:dyDescent="0.3">
      <c r="F881">
        <v>877</v>
      </c>
      <c r="G881" s="1" t="s">
        <v>767</v>
      </c>
      <c r="H881" s="16">
        <v>13547</v>
      </c>
      <c r="I881" s="23" t="s">
        <v>1963</v>
      </c>
      <c r="J881" s="27">
        <f>'Hasil Peramalan Kurs Jual '!$C$13</f>
        <v>13835.25</v>
      </c>
      <c r="K881" s="5">
        <f t="shared" si="13"/>
        <v>2.1277773676828819</v>
      </c>
    </row>
    <row r="882" spans="6:11" ht="15.6" x14ac:dyDescent="0.3">
      <c r="F882">
        <v>878</v>
      </c>
      <c r="G882" s="1" t="s">
        <v>768</v>
      </c>
      <c r="H882" s="16">
        <v>13603</v>
      </c>
      <c r="I882" s="23" t="s">
        <v>1963</v>
      </c>
      <c r="J882" s="27">
        <f>'Hasil Peramalan Kurs Jual '!$C$13</f>
        <v>13835.25</v>
      </c>
      <c r="K882" s="5">
        <f t="shared" si="13"/>
        <v>1.7073439682422995</v>
      </c>
    </row>
    <row r="883" spans="6:11" ht="15.6" x14ac:dyDescent="0.3">
      <c r="F883">
        <v>879</v>
      </c>
      <c r="G883" s="1" t="s">
        <v>769</v>
      </c>
      <c r="H883" s="16">
        <v>13627</v>
      </c>
      <c r="I883" s="23" t="s">
        <v>1963</v>
      </c>
      <c r="J883" s="27">
        <f>'Hasil Peramalan Kurs Jual '!$C$13</f>
        <v>13835.25</v>
      </c>
      <c r="K883" s="5">
        <f t="shared" si="13"/>
        <v>1.5282160416819548</v>
      </c>
    </row>
    <row r="884" spans="6:11" ht="15.6" x14ac:dyDescent="0.3">
      <c r="F884">
        <v>880</v>
      </c>
      <c r="G884" s="1" t="s">
        <v>770</v>
      </c>
      <c r="H884" s="16">
        <v>13544</v>
      </c>
      <c r="I884" s="23" t="s">
        <v>1963</v>
      </c>
      <c r="J884" s="27">
        <f>'Hasil Peramalan Kurs Jual '!$C$13</f>
        <v>13835.25</v>
      </c>
      <c r="K884" s="5">
        <f t="shared" si="13"/>
        <v>2.1503987005316008</v>
      </c>
    </row>
    <row r="885" spans="6:11" ht="15.6" x14ac:dyDescent="0.3">
      <c r="F885">
        <v>881</v>
      </c>
      <c r="G885" s="3">
        <v>42466</v>
      </c>
      <c r="H885" s="16">
        <v>13544</v>
      </c>
      <c r="I885" s="23" t="s">
        <v>1963</v>
      </c>
      <c r="J885" s="27">
        <f>'Hasil Peramalan Kurs Jual '!$C$13</f>
        <v>13835.25</v>
      </c>
      <c r="K885" s="5">
        <f t="shared" si="13"/>
        <v>2.1503987005316008</v>
      </c>
    </row>
    <row r="886" spans="6:11" ht="15.6" x14ac:dyDescent="0.3">
      <c r="F886">
        <v>882</v>
      </c>
      <c r="G886" s="3">
        <v>42496</v>
      </c>
      <c r="H886" s="16">
        <v>13544</v>
      </c>
      <c r="I886" s="23" t="s">
        <v>1963</v>
      </c>
      <c r="J886" s="27">
        <f>'Hasil Peramalan Kurs Jual '!$C$13</f>
        <v>13835.25</v>
      </c>
      <c r="K886" s="5">
        <f t="shared" si="13"/>
        <v>2.1503987005316008</v>
      </c>
    </row>
    <row r="887" spans="6:11" ht="15.6" x14ac:dyDescent="0.3">
      <c r="F887">
        <v>883</v>
      </c>
      <c r="G887" s="1" t="s">
        <v>771</v>
      </c>
      <c r="H887" s="16">
        <v>13411</v>
      </c>
      <c r="I887" s="23" t="s">
        <v>1962</v>
      </c>
      <c r="J887" s="27">
        <f>'Hasil Peramalan Kurs Jual '!$C$13</f>
        <v>13835.25</v>
      </c>
      <c r="K887" s="5">
        <f t="shared" si="13"/>
        <v>3.1634479158899409</v>
      </c>
    </row>
    <row r="888" spans="6:11" ht="15.6" x14ac:dyDescent="0.3">
      <c r="F888">
        <v>884</v>
      </c>
      <c r="G888" s="1" t="s">
        <v>772</v>
      </c>
      <c r="H888" s="16">
        <v>13308</v>
      </c>
      <c r="I888" s="23" t="s">
        <v>1962</v>
      </c>
      <c r="J888" s="22">
        <f>'Hasil Peramalan Kurs Jual '!$C$12</f>
        <v>13501.308430717865</v>
      </c>
      <c r="K888" s="5">
        <f t="shared" si="13"/>
        <v>1.4525731193106788</v>
      </c>
    </row>
    <row r="889" spans="6:11" ht="15.6" x14ac:dyDescent="0.3">
      <c r="F889">
        <v>885</v>
      </c>
      <c r="G889" s="1" t="s">
        <v>773</v>
      </c>
      <c r="H889" s="16">
        <v>13175</v>
      </c>
      <c r="I889" s="23" t="s">
        <v>1961</v>
      </c>
      <c r="J889" s="22">
        <f>'Hasil Peramalan Kurs Jual '!$C$12</f>
        <v>13501.308430717865</v>
      </c>
      <c r="K889" s="5">
        <f t="shared" si="13"/>
        <v>2.4767243318244034</v>
      </c>
    </row>
    <row r="890" spans="6:11" ht="15.6" x14ac:dyDescent="0.3">
      <c r="F890">
        <v>886</v>
      </c>
      <c r="G890" s="1" t="s">
        <v>774</v>
      </c>
      <c r="H890" s="16">
        <v>13165</v>
      </c>
      <c r="I890" s="23" t="s">
        <v>1961</v>
      </c>
      <c r="J890" s="22">
        <f>'Hasil Peramalan Kurs Jual '!$C$11</f>
        <v>13174.133838383839</v>
      </c>
      <c r="K890" s="5">
        <f t="shared" si="13"/>
        <v>6.9379706675573471E-2</v>
      </c>
    </row>
    <row r="891" spans="6:11" ht="15.6" x14ac:dyDescent="0.3">
      <c r="F891">
        <v>887</v>
      </c>
      <c r="G891" s="1" t="s">
        <v>775</v>
      </c>
      <c r="H891" s="16">
        <v>13242</v>
      </c>
      <c r="I891" s="23" t="s">
        <v>1962</v>
      </c>
      <c r="J891" s="22">
        <f>'Hasil Peramalan Kurs Jual '!$C$11</f>
        <v>13174.133838383839</v>
      </c>
      <c r="K891" s="5">
        <f t="shared" si="13"/>
        <v>0.51250688427851343</v>
      </c>
    </row>
    <row r="892" spans="6:11" ht="15.6" x14ac:dyDescent="0.3">
      <c r="F892">
        <v>888</v>
      </c>
      <c r="G892" s="3">
        <v>42680</v>
      </c>
      <c r="H892" s="16">
        <v>13242</v>
      </c>
      <c r="I892" s="23" t="s">
        <v>1962</v>
      </c>
      <c r="J892" s="22">
        <f>'Hasil Peramalan Kurs Jual '!$C$12</f>
        <v>13501.308430717865</v>
      </c>
      <c r="K892" s="5">
        <f t="shared" si="13"/>
        <v>1.9582270859225579</v>
      </c>
    </row>
    <row r="893" spans="6:11" ht="15.6" x14ac:dyDescent="0.3">
      <c r="F893">
        <v>889</v>
      </c>
      <c r="G893" s="3">
        <v>42710</v>
      </c>
      <c r="H893" s="16">
        <v>13242</v>
      </c>
      <c r="I893" s="23" t="s">
        <v>1962</v>
      </c>
      <c r="J893" s="22">
        <f>'Hasil Peramalan Kurs Jual '!$C$12</f>
        <v>13501.308430717865</v>
      </c>
      <c r="K893" s="5">
        <f t="shared" si="13"/>
        <v>1.9582270859225579</v>
      </c>
    </row>
    <row r="894" spans="6:11" ht="15.6" x14ac:dyDescent="0.3">
      <c r="F894">
        <v>890</v>
      </c>
      <c r="G894" s="1" t="s">
        <v>776</v>
      </c>
      <c r="H894" s="16">
        <v>13274</v>
      </c>
      <c r="I894" s="23" t="s">
        <v>1962</v>
      </c>
      <c r="J894" s="22">
        <f>'Hasil Peramalan Kurs Jual '!$C$12</f>
        <v>13501.308430717865</v>
      </c>
      <c r="K894" s="5">
        <f t="shared" si="13"/>
        <v>1.7124335597247637</v>
      </c>
    </row>
    <row r="895" spans="6:11" ht="15.6" x14ac:dyDescent="0.3">
      <c r="F895">
        <v>891</v>
      </c>
      <c r="G895" s="1" t="s">
        <v>777</v>
      </c>
      <c r="H895" s="16">
        <v>13207</v>
      </c>
      <c r="I895" s="23" t="s">
        <v>1962</v>
      </c>
      <c r="J895" s="22">
        <f>'Hasil Peramalan Kurs Jual '!$C$12</f>
        <v>13501.308430717865</v>
      </c>
      <c r="K895" s="5">
        <f t="shared" si="13"/>
        <v>2.2284275817207928</v>
      </c>
    </row>
    <row r="896" spans="6:11" ht="15.6" x14ac:dyDescent="0.3">
      <c r="F896">
        <v>892</v>
      </c>
      <c r="G896" s="1" t="s">
        <v>778</v>
      </c>
      <c r="H896" s="16">
        <v>13331</v>
      </c>
      <c r="I896" s="23" t="s">
        <v>1962</v>
      </c>
      <c r="J896" s="22">
        <f>'Hasil Peramalan Kurs Jual '!$C$12</f>
        <v>13501.308430717865</v>
      </c>
      <c r="K896" s="5">
        <f t="shared" si="13"/>
        <v>1.27753679932387</v>
      </c>
    </row>
    <row r="897" spans="6:11" ht="15.6" x14ac:dyDescent="0.3">
      <c r="F897">
        <v>893</v>
      </c>
      <c r="G897" s="1" t="s">
        <v>779</v>
      </c>
      <c r="H897" s="16">
        <v>13260</v>
      </c>
      <c r="I897" s="23" t="s">
        <v>1962</v>
      </c>
      <c r="J897" s="22">
        <f>'Hasil Peramalan Kurs Jual '!$C$12</f>
        <v>13501.308430717865</v>
      </c>
      <c r="K897" s="5">
        <f t="shared" si="13"/>
        <v>1.8198222527742467</v>
      </c>
    </row>
    <row r="898" spans="6:11" ht="15.6" x14ac:dyDescent="0.3">
      <c r="F898">
        <v>894</v>
      </c>
      <c r="G898" s="1" t="s">
        <v>780</v>
      </c>
      <c r="H898" s="16">
        <v>13291</v>
      </c>
      <c r="I898" s="23" t="s">
        <v>1962</v>
      </c>
      <c r="J898" s="22">
        <f>'Hasil Peramalan Kurs Jual '!$C$12</f>
        <v>13501.308430717865</v>
      </c>
      <c r="K898" s="5">
        <f t="shared" si="13"/>
        <v>1.5823371508378987</v>
      </c>
    </row>
    <row r="899" spans="6:11" ht="15.6" x14ac:dyDescent="0.3">
      <c r="F899">
        <v>895</v>
      </c>
      <c r="G899" s="1" t="s">
        <v>781</v>
      </c>
      <c r="H899" s="16">
        <v>13291</v>
      </c>
      <c r="I899" s="23" t="s">
        <v>1962</v>
      </c>
      <c r="J899" s="22">
        <f>'Hasil Peramalan Kurs Jual '!$C$12</f>
        <v>13501.308430717865</v>
      </c>
      <c r="K899" s="5">
        <f t="shared" si="13"/>
        <v>1.5823371508378987</v>
      </c>
    </row>
    <row r="900" spans="6:11" ht="15.6" x14ac:dyDescent="0.3">
      <c r="F900">
        <v>896</v>
      </c>
      <c r="G900" s="1" t="s">
        <v>782</v>
      </c>
      <c r="H900" s="16">
        <v>13291</v>
      </c>
      <c r="I900" s="23" t="s">
        <v>1962</v>
      </c>
      <c r="J900" s="22">
        <f>'Hasil Peramalan Kurs Jual '!$C$12</f>
        <v>13501.308430717865</v>
      </c>
      <c r="K900" s="5">
        <f t="shared" si="13"/>
        <v>1.5823371508378987</v>
      </c>
    </row>
    <row r="901" spans="6:11" ht="15.6" x14ac:dyDescent="0.3">
      <c r="F901">
        <v>897</v>
      </c>
      <c r="G901" s="1" t="s">
        <v>783</v>
      </c>
      <c r="H901" s="16">
        <v>13194</v>
      </c>
      <c r="I901" s="23" t="s">
        <v>1961</v>
      </c>
      <c r="J901" s="22">
        <f>'Hasil Peramalan Kurs Jual '!$C$12</f>
        <v>13501.308430717865</v>
      </c>
      <c r="K901" s="5">
        <f t="shared" si="13"/>
        <v>2.3291528779586566</v>
      </c>
    </row>
    <row r="902" spans="6:11" ht="15.6" x14ac:dyDescent="0.3">
      <c r="F902">
        <v>898</v>
      </c>
      <c r="G902" s="1" t="s">
        <v>784</v>
      </c>
      <c r="H902" s="16">
        <v>13220</v>
      </c>
      <c r="I902" s="23" t="s">
        <v>1962</v>
      </c>
      <c r="J902" s="22">
        <f>'Hasil Peramalan Kurs Jual '!$C$11</f>
        <v>13174.133838383839</v>
      </c>
      <c r="K902" s="5">
        <f t="shared" si="13"/>
        <v>0.34694524671831128</v>
      </c>
    </row>
    <row r="903" spans="6:11" ht="15.6" x14ac:dyDescent="0.3">
      <c r="F903">
        <v>899</v>
      </c>
      <c r="G903" s="1" t="s">
        <v>785</v>
      </c>
      <c r="H903" s="16">
        <v>13232</v>
      </c>
      <c r="I903" s="23" t="s">
        <v>1962</v>
      </c>
      <c r="J903" s="22">
        <f>'Hasil Peramalan Kurs Jual '!$C$12</f>
        <v>13501.308430717865</v>
      </c>
      <c r="K903" s="5">
        <f t="shared" ref="K903:K966" si="14">ABS((J903-H903)/H903)*100</f>
        <v>2.0352813687867677</v>
      </c>
    </row>
    <row r="904" spans="6:11" ht="15.6" x14ac:dyDescent="0.3">
      <c r="F904">
        <v>900</v>
      </c>
      <c r="G904" s="1" t="s">
        <v>786</v>
      </c>
      <c r="H904" s="16">
        <v>13199</v>
      </c>
      <c r="I904" s="23" t="s">
        <v>1961</v>
      </c>
      <c r="J904" s="22">
        <f>'Hasil Peramalan Kurs Jual '!$C$12</f>
        <v>13501.308430717865</v>
      </c>
      <c r="K904" s="5">
        <f t="shared" si="14"/>
        <v>2.290388898536746</v>
      </c>
    </row>
    <row r="905" spans="6:11" ht="15.6" x14ac:dyDescent="0.3">
      <c r="F905">
        <v>901</v>
      </c>
      <c r="G905" s="1" t="s">
        <v>787</v>
      </c>
      <c r="H905" s="16">
        <v>13230</v>
      </c>
      <c r="I905" s="23" t="s">
        <v>1962</v>
      </c>
      <c r="J905" s="22">
        <f>'Hasil Peramalan Kurs Jual '!$C$11</f>
        <v>13174.133838383839</v>
      </c>
      <c r="K905" s="5">
        <f t="shared" si="14"/>
        <v>0.42226879528466177</v>
      </c>
    </row>
    <row r="906" spans="6:11" ht="15.6" x14ac:dyDescent="0.3">
      <c r="F906">
        <v>902</v>
      </c>
      <c r="G906" s="1" t="s">
        <v>788</v>
      </c>
      <c r="H906" s="16">
        <v>13230</v>
      </c>
      <c r="I906" s="23" t="s">
        <v>1962</v>
      </c>
      <c r="J906" s="22">
        <f>'Hasil Peramalan Kurs Jual '!$C$12</f>
        <v>13501.308430717865</v>
      </c>
      <c r="K906" s="5">
        <f t="shared" si="14"/>
        <v>2.0507062034608099</v>
      </c>
    </row>
    <row r="907" spans="6:11" ht="15.6" x14ac:dyDescent="0.3">
      <c r="F907">
        <v>903</v>
      </c>
      <c r="G907" s="1" t="s">
        <v>789</v>
      </c>
      <c r="H907" s="16">
        <v>13230</v>
      </c>
      <c r="I907" s="23" t="s">
        <v>1962</v>
      </c>
      <c r="J907" s="22">
        <f>'Hasil Peramalan Kurs Jual '!$C$12</f>
        <v>13501.308430717865</v>
      </c>
      <c r="K907" s="5">
        <f t="shared" si="14"/>
        <v>2.0507062034608099</v>
      </c>
    </row>
    <row r="908" spans="6:11" ht="15.6" x14ac:dyDescent="0.3">
      <c r="F908">
        <v>904</v>
      </c>
      <c r="G908" s="1" t="s">
        <v>790</v>
      </c>
      <c r="H908" s="16">
        <v>13428</v>
      </c>
      <c r="I908" s="23" t="s">
        <v>1962</v>
      </c>
      <c r="J908" s="22">
        <f>'Hasil Peramalan Kurs Jual '!$C$12</f>
        <v>13501.308430717865</v>
      </c>
      <c r="K908" s="5">
        <f t="shared" si="14"/>
        <v>0.54593707713632045</v>
      </c>
    </row>
    <row r="909" spans="6:11" ht="15.6" x14ac:dyDescent="0.3">
      <c r="F909">
        <v>905</v>
      </c>
      <c r="G909" s="1" t="s">
        <v>791</v>
      </c>
      <c r="H909" s="16">
        <v>13190</v>
      </c>
      <c r="I909" s="23" t="s">
        <v>1961</v>
      </c>
      <c r="J909" s="22">
        <f>'Hasil Peramalan Kurs Jual '!$C$12</f>
        <v>13501.308430717865</v>
      </c>
      <c r="K909" s="5">
        <f t="shared" si="14"/>
        <v>2.3601852215152777</v>
      </c>
    </row>
    <row r="910" spans="6:11" ht="15.6" x14ac:dyDescent="0.3">
      <c r="F910">
        <v>906</v>
      </c>
      <c r="G910" s="1" t="s">
        <v>792</v>
      </c>
      <c r="H910" s="16">
        <v>13100</v>
      </c>
      <c r="I910" s="23" t="s">
        <v>1961</v>
      </c>
      <c r="J910" s="22">
        <f>'Hasil Peramalan Kurs Jual '!$C$11</f>
        <v>13174.133838383839</v>
      </c>
      <c r="K910" s="5">
        <f t="shared" si="14"/>
        <v>0.56590716323541412</v>
      </c>
    </row>
    <row r="911" spans="6:11" ht="15.6" x14ac:dyDescent="0.3">
      <c r="F911">
        <v>907</v>
      </c>
      <c r="G911" s="1" t="s">
        <v>793</v>
      </c>
      <c r="H911" s="16">
        <v>13114</v>
      </c>
      <c r="I911" s="23" t="s">
        <v>1961</v>
      </c>
      <c r="J911" s="22">
        <f>'Hasil Peramalan Kurs Jual '!$C$11</f>
        <v>13174.133838383839</v>
      </c>
      <c r="K911" s="5">
        <f t="shared" si="14"/>
        <v>0.4585468841226113</v>
      </c>
    </row>
    <row r="912" spans="6:11" ht="15.6" x14ac:dyDescent="0.3">
      <c r="F912">
        <v>908</v>
      </c>
      <c r="G912" s="1" t="s">
        <v>794</v>
      </c>
      <c r="H912" s="16">
        <v>13106</v>
      </c>
      <c r="I912" s="23" t="s">
        <v>1961</v>
      </c>
      <c r="J912" s="22">
        <f>'Hasil Peramalan Kurs Jual '!$C$11</f>
        <v>13174.133838383839</v>
      </c>
      <c r="K912" s="5">
        <f t="shared" si="14"/>
        <v>0.51986752925255031</v>
      </c>
    </row>
    <row r="913" spans="6:11" ht="15.6" x14ac:dyDescent="0.3">
      <c r="F913">
        <v>909</v>
      </c>
      <c r="G913" s="3">
        <v>42407</v>
      </c>
      <c r="H913" s="16">
        <v>13106</v>
      </c>
      <c r="I913" s="23" t="s">
        <v>1961</v>
      </c>
      <c r="J913" s="22">
        <f>'Hasil Peramalan Kurs Jual '!$C$11</f>
        <v>13174.133838383839</v>
      </c>
      <c r="K913" s="5">
        <f t="shared" si="14"/>
        <v>0.51986752925255031</v>
      </c>
    </row>
    <row r="914" spans="6:11" ht="15.6" x14ac:dyDescent="0.3">
      <c r="F914">
        <v>910</v>
      </c>
      <c r="G914" s="3">
        <v>42436</v>
      </c>
      <c r="H914" s="16">
        <v>13106</v>
      </c>
      <c r="I914" s="23" t="s">
        <v>1961</v>
      </c>
      <c r="J914" s="22">
        <f>'Hasil Peramalan Kurs Jual '!$C$11</f>
        <v>13174.133838383839</v>
      </c>
      <c r="K914" s="5">
        <f t="shared" si="14"/>
        <v>0.51986752925255031</v>
      </c>
    </row>
    <row r="915" spans="6:11" ht="15.6" x14ac:dyDescent="0.3">
      <c r="F915">
        <v>911</v>
      </c>
      <c r="G915" s="3">
        <v>42467</v>
      </c>
      <c r="H915" s="16">
        <v>13106</v>
      </c>
      <c r="I915" s="23" t="s">
        <v>1961</v>
      </c>
      <c r="J915" s="22">
        <f>'Hasil Peramalan Kurs Jual '!$C$11</f>
        <v>13174.133838383839</v>
      </c>
      <c r="K915" s="5">
        <f t="shared" si="14"/>
        <v>0.51986752925255031</v>
      </c>
    </row>
    <row r="916" spans="6:11" ht="15.6" x14ac:dyDescent="0.3">
      <c r="F916">
        <v>912</v>
      </c>
      <c r="G916" s="3">
        <v>42497</v>
      </c>
      <c r="H916" s="16">
        <v>13106</v>
      </c>
      <c r="I916" s="23" t="s">
        <v>1961</v>
      </c>
      <c r="J916" s="22">
        <f>'Hasil Peramalan Kurs Jual '!$C$11</f>
        <v>13174.133838383839</v>
      </c>
      <c r="K916" s="5">
        <f t="shared" si="14"/>
        <v>0.51986752925255031</v>
      </c>
    </row>
    <row r="917" spans="6:11" ht="15.6" x14ac:dyDescent="0.3">
      <c r="F917">
        <v>913</v>
      </c>
      <c r="G917" s="3">
        <v>42528</v>
      </c>
      <c r="H917" s="16">
        <v>13106</v>
      </c>
      <c r="I917" s="23" t="s">
        <v>1961</v>
      </c>
      <c r="J917" s="22">
        <f>'Hasil Peramalan Kurs Jual '!$C$11</f>
        <v>13174.133838383839</v>
      </c>
      <c r="K917" s="5">
        <f t="shared" si="14"/>
        <v>0.51986752925255031</v>
      </c>
    </row>
    <row r="918" spans="6:11" ht="15.6" x14ac:dyDescent="0.3">
      <c r="F918">
        <v>914</v>
      </c>
      <c r="G918" s="3">
        <v>42558</v>
      </c>
      <c r="H918" s="16">
        <v>13106</v>
      </c>
      <c r="I918" s="23" t="s">
        <v>1961</v>
      </c>
      <c r="J918" s="22">
        <f>'Hasil Peramalan Kurs Jual '!$C$11</f>
        <v>13174.133838383839</v>
      </c>
      <c r="K918" s="5">
        <f t="shared" si="14"/>
        <v>0.51986752925255031</v>
      </c>
    </row>
    <row r="919" spans="6:11" ht="15.6" x14ac:dyDescent="0.3">
      <c r="F919">
        <v>915</v>
      </c>
      <c r="G919" s="3">
        <v>42589</v>
      </c>
      <c r="H919" s="16">
        <v>13106</v>
      </c>
      <c r="I919" s="23" t="s">
        <v>1961</v>
      </c>
      <c r="J919" s="22">
        <f>'Hasil Peramalan Kurs Jual '!$C$11</f>
        <v>13174.133838383839</v>
      </c>
      <c r="K919" s="5">
        <f t="shared" si="14"/>
        <v>0.51986752925255031</v>
      </c>
    </row>
    <row r="920" spans="6:11" ht="15.6" x14ac:dyDescent="0.3">
      <c r="F920">
        <v>916</v>
      </c>
      <c r="G920" s="3">
        <v>42620</v>
      </c>
      <c r="H920" s="16">
        <v>13106</v>
      </c>
      <c r="I920" s="23" t="s">
        <v>1961</v>
      </c>
      <c r="J920" s="22">
        <f>'Hasil Peramalan Kurs Jual '!$C$11</f>
        <v>13174.133838383839</v>
      </c>
      <c r="K920" s="5">
        <f t="shared" si="14"/>
        <v>0.51986752925255031</v>
      </c>
    </row>
    <row r="921" spans="6:11" ht="15.6" x14ac:dyDescent="0.3">
      <c r="F921">
        <v>917</v>
      </c>
      <c r="G921" s="3">
        <v>42650</v>
      </c>
      <c r="H921" s="16">
        <v>13106</v>
      </c>
      <c r="I921" s="23" t="s">
        <v>1961</v>
      </c>
      <c r="J921" s="22">
        <f>'Hasil Peramalan Kurs Jual '!$C$11</f>
        <v>13174.133838383839</v>
      </c>
      <c r="K921" s="5">
        <f t="shared" si="14"/>
        <v>0.51986752925255031</v>
      </c>
    </row>
    <row r="922" spans="6:11" ht="15.6" x14ac:dyDescent="0.3">
      <c r="F922">
        <v>918</v>
      </c>
      <c r="G922" s="1" t="s">
        <v>795</v>
      </c>
      <c r="H922" s="16">
        <v>13046</v>
      </c>
      <c r="I922" s="23" t="s">
        <v>1961</v>
      </c>
      <c r="J922" s="22">
        <f>'Hasil Peramalan Kurs Jual '!$C$11</f>
        <v>13174.133838383839</v>
      </c>
      <c r="K922" s="5">
        <f t="shared" si="14"/>
        <v>0.98216954149807789</v>
      </c>
    </row>
    <row r="923" spans="6:11" ht="15.6" x14ac:dyDescent="0.3">
      <c r="F923">
        <v>919</v>
      </c>
      <c r="G923" s="1" t="s">
        <v>796</v>
      </c>
      <c r="H923" s="16">
        <v>13085</v>
      </c>
      <c r="I923" s="23" t="s">
        <v>1961</v>
      </c>
      <c r="J923" s="22">
        <f>'Hasil Peramalan Kurs Jual '!$C$11</f>
        <v>13174.133838383839</v>
      </c>
      <c r="K923" s="5">
        <f t="shared" si="14"/>
        <v>0.68119096968925674</v>
      </c>
    </row>
    <row r="924" spans="6:11" ht="15.6" x14ac:dyDescent="0.3">
      <c r="F924">
        <v>920</v>
      </c>
      <c r="G924" s="1" t="s">
        <v>797</v>
      </c>
      <c r="H924" s="16">
        <v>13030</v>
      </c>
      <c r="I924" s="23" t="s">
        <v>1961</v>
      </c>
      <c r="J924" s="22">
        <f>'Hasil Peramalan Kurs Jual '!$C$11</f>
        <v>13174.133838383839</v>
      </c>
      <c r="K924" s="5">
        <f t="shared" si="14"/>
        <v>1.1061691357163412</v>
      </c>
    </row>
    <row r="925" spans="6:11" ht="15.6" x14ac:dyDescent="0.3">
      <c r="F925">
        <v>921</v>
      </c>
      <c r="G925" s="1" t="s">
        <v>798</v>
      </c>
      <c r="H925" s="16">
        <v>13023</v>
      </c>
      <c r="I925" s="23" t="s">
        <v>1961</v>
      </c>
      <c r="J925" s="22">
        <f>'Hasil Peramalan Kurs Jual '!$C$11</f>
        <v>13174.133838383839</v>
      </c>
      <c r="K925" s="5">
        <f t="shared" si="14"/>
        <v>1.1605147691303022</v>
      </c>
    </row>
    <row r="926" spans="6:11" ht="15.6" x14ac:dyDescent="0.3">
      <c r="F926">
        <v>922</v>
      </c>
      <c r="G926" s="1" t="s">
        <v>799</v>
      </c>
      <c r="H926" s="16">
        <v>13021</v>
      </c>
      <c r="I926" s="23" t="s">
        <v>1961</v>
      </c>
      <c r="J926" s="22">
        <f>'Hasil Peramalan Kurs Jual '!$C$11</f>
        <v>13174.133838383839</v>
      </c>
      <c r="K926" s="5">
        <f t="shared" si="14"/>
        <v>1.1760528253117215</v>
      </c>
    </row>
    <row r="927" spans="6:11" ht="15.6" x14ac:dyDescent="0.3">
      <c r="F927">
        <v>923</v>
      </c>
      <c r="G927" s="1" t="s">
        <v>800</v>
      </c>
      <c r="H927" s="16">
        <v>13021</v>
      </c>
      <c r="I927" s="23" t="s">
        <v>1961</v>
      </c>
      <c r="J927" s="22">
        <f>'Hasil Peramalan Kurs Jual '!$C$11</f>
        <v>13174.133838383839</v>
      </c>
      <c r="K927" s="5">
        <f t="shared" si="14"/>
        <v>1.1760528253117215</v>
      </c>
    </row>
    <row r="928" spans="6:11" ht="15.6" x14ac:dyDescent="0.3">
      <c r="F928">
        <v>924</v>
      </c>
      <c r="G928" s="1" t="s">
        <v>801</v>
      </c>
      <c r="H928" s="16">
        <v>13021</v>
      </c>
      <c r="I928" s="23" t="s">
        <v>1961</v>
      </c>
      <c r="J928" s="22">
        <f>'Hasil Peramalan Kurs Jual '!$C$11</f>
        <v>13174.133838383839</v>
      </c>
      <c r="K928" s="5">
        <f t="shared" si="14"/>
        <v>1.1760528253117215</v>
      </c>
    </row>
    <row r="929" spans="6:11" ht="15.6" x14ac:dyDescent="0.3">
      <c r="F929">
        <v>925</v>
      </c>
      <c r="G929" s="1" t="s">
        <v>802</v>
      </c>
      <c r="H929" s="16">
        <v>13046</v>
      </c>
      <c r="I929" s="23" t="s">
        <v>1961</v>
      </c>
      <c r="J929" s="22">
        <f>'Hasil Peramalan Kurs Jual '!$C$11</f>
        <v>13174.133838383839</v>
      </c>
      <c r="K929" s="5">
        <f t="shared" si="14"/>
        <v>0.98216954149807789</v>
      </c>
    </row>
    <row r="930" spans="6:11" ht="15.6" x14ac:dyDescent="0.3">
      <c r="F930">
        <v>926</v>
      </c>
      <c r="G930" s="1" t="s">
        <v>803</v>
      </c>
      <c r="H930" s="16">
        <v>13021</v>
      </c>
      <c r="I930" s="23" t="s">
        <v>1961</v>
      </c>
      <c r="J930" s="22">
        <f>'Hasil Peramalan Kurs Jual '!$C$11</f>
        <v>13174.133838383839</v>
      </c>
      <c r="K930" s="5">
        <f t="shared" si="14"/>
        <v>1.1760528253117215</v>
      </c>
    </row>
    <row r="931" spans="6:11" ht="15.6" x14ac:dyDescent="0.3">
      <c r="F931">
        <v>927</v>
      </c>
      <c r="G931" s="1" t="s">
        <v>804</v>
      </c>
      <c r="H931" s="16">
        <v>13034</v>
      </c>
      <c r="I931" s="23" t="s">
        <v>1961</v>
      </c>
      <c r="J931" s="22">
        <f>'Hasil Peramalan Kurs Jual '!$C$11</f>
        <v>13174.133838383839</v>
      </c>
      <c r="K931" s="5">
        <f t="shared" si="14"/>
        <v>1.075140696515569</v>
      </c>
    </row>
    <row r="932" spans="6:11" ht="15.6" x14ac:dyDescent="0.3">
      <c r="F932">
        <v>928</v>
      </c>
      <c r="G932" s="1" t="s">
        <v>805</v>
      </c>
      <c r="H932" s="16">
        <v>13056</v>
      </c>
      <c r="I932" s="23" t="s">
        <v>1961</v>
      </c>
      <c r="J932" s="22">
        <f>'Hasil Peramalan Kurs Jual '!$C$11</f>
        <v>13174.133838383839</v>
      </c>
      <c r="K932" s="5">
        <f t="shared" si="14"/>
        <v>0.9048241297781805</v>
      </c>
    </row>
    <row r="933" spans="6:11" ht="15.6" x14ac:dyDescent="0.3">
      <c r="F933">
        <v>929</v>
      </c>
      <c r="G933" s="1" t="s">
        <v>806</v>
      </c>
      <c r="H933" s="16">
        <v>13036</v>
      </c>
      <c r="I933" s="23" t="s">
        <v>1961</v>
      </c>
      <c r="J933" s="22">
        <f>'Hasil Peramalan Kurs Jual '!$C$11</f>
        <v>13174.133838383839</v>
      </c>
      <c r="K933" s="5">
        <f t="shared" si="14"/>
        <v>1.0596336175501631</v>
      </c>
    </row>
    <row r="934" spans="6:11" ht="15.6" x14ac:dyDescent="0.3">
      <c r="F934">
        <v>930</v>
      </c>
      <c r="G934" s="1" t="s">
        <v>807</v>
      </c>
      <c r="H934" s="16">
        <v>13036</v>
      </c>
      <c r="I934" s="23" t="s">
        <v>1961</v>
      </c>
      <c r="J934" s="22">
        <f>'Hasil Peramalan Kurs Jual '!$C$11</f>
        <v>13174.133838383839</v>
      </c>
      <c r="K934" s="5">
        <f t="shared" si="14"/>
        <v>1.0596336175501631</v>
      </c>
    </row>
    <row r="935" spans="6:11" ht="15.6" x14ac:dyDescent="0.3">
      <c r="F935">
        <v>931</v>
      </c>
      <c r="G935" s="1" t="s">
        <v>808</v>
      </c>
      <c r="H935" s="16">
        <v>13036</v>
      </c>
      <c r="I935" s="23" t="s">
        <v>1961</v>
      </c>
      <c r="J935" s="22">
        <f>'Hasil Peramalan Kurs Jual '!$C$11</f>
        <v>13174.133838383839</v>
      </c>
      <c r="K935" s="5">
        <f t="shared" si="14"/>
        <v>1.0596336175501631</v>
      </c>
    </row>
    <row r="936" spans="6:11" ht="15.6" x14ac:dyDescent="0.3">
      <c r="F936">
        <v>932</v>
      </c>
      <c r="G936" s="1" t="s">
        <v>809</v>
      </c>
      <c r="H936" s="16">
        <v>13069</v>
      </c>
      <c r="I936" s="23" t="s">
        <v>1961</v>
      </c>
      <c r="J936" s="22">
        <f>'Hasil Peramalan Kurs Jual '!$C$11</f>
        <v>13174.133838383839</v>
      </c>
      <c r="K936" s="5">
        <f t="shared" si="14"/>
        <v>0.80445204976539331</v>
      </c>
    </row>
    <row r="937" spans="6:11" ht="15.6" x14ac:dyDescent="0.3">
      <c r="F937">
        <v>933</v>
      </c>
      <c r="G937" s="1" t="s">
        <v>810</v>
      </c>
      <c r="H937" s="16">
        <v>13084</v>
      </c>
      <c r="I937" s="23" t="s">
        <v>1961</v>
      </c>
      <c r="J937" s="22">
        <f>'Hasil Peramalan Kurs Jual '!$C$11</f>
        <v>13174.133838383839</v>
      </c>
      <c r="K937" s="5">
        <f t="shared" si="14"/>
        <v>0.68888595524181628</v>
      </c>
    </row>
    <row r="938" spans="6:11" ht="15.6" x14ac:dyDescent="0.3">
      <c r="F938">
        <v>934</v>
      </c>
      <c r="G938" s="1" t="s">
        <v>811</v>
      </c>
      <c r="H938" s="16">
        <v>13064</v>
      </c>
      <c r="I938" s="23" t="s">
        <v>1961</v>
      </c>
      <c r="J938" s="22">
        <f>'Hasil Peramalan Kurs Jual '!$C$11</f>
        <v>13174.133838383839</v>
      </c>
      <c r="K938" s="5">
        <f t="shared" si="14"/>
        <v>0.84303305560195374</v>
      </c>
    </row>
    <row r="939" spans="6:11" ht="15.6" x14ac:dyDescent="0.3">
      <c r="F939">
        <v>935</v>
      </c>
      <c r="G939" s="1" t="s">
        <v>812</v>
      </c>
      <c r="H939" s="16">
        <v>13047</v>
      </c>
      <c r="I939" s="23" t="s">
        <v>1961</v>
      </c>
      <c r="J939" s="22">
        <f>'Hasil Peramalan Kurs Jual '!$C$11</f>
        <v>13174.133838383839</v>
      </c>
      <c r="K939" s="5">
        <f t="shared" si="14"/>
        <v>0.97442966493323568</v>
      </c>
    </row>
    <row r="940" spans="6:11" ht="15.6" x14ac:dyDescent="0.3">
      <c r="F940">
        <v>936</v>
      </c>
      <c r="G940" s="1" t="s">
        <v>813</v>
      </c>
      <c r="H940" s="16">
        <v>13029</v>
      </c>
      <c r="I940" s="23" t="s">
        <v>1961</v>
      </c>
      <c r="J940" s="22">
        <f>'Hasil Peramalan Kurs Jual '!$C$11</f>
        <v>13174.133838383839</v>
      </c>
      <c r="K940" s="5">
        <f t="shared" si="14"/>
        <v>1.1139292223796089</v>
      </c>
    </row>
    <row r="941" spans="6:11" ht="15.6" x14ac:dyDescent="0.3">
      <c r="F941">
        <v>937</v>
      </c>
      <c r="G941" s="1" t="s">
        <v>814</v>
      </c>
      <c r="H941" s="16">
        <v>13029</v>
      </c>
      <c r="I941" s="23" t="s">
        <v>1961</v>
      </c>
      <c r="J941" s="22">
        <f>'Hasil Peramalan Kurs Jual '!$C$11</f>
        <v>13174.133838383839</v>
      </c>
      <c r="K941" s="5">
        <f t="shared" si="14"/>
        <v>1.1139292223796089</v>
      </c>
    </row>
    <row r="942" spans="6:11" ht="15.6" x14ac:dyDescent="0.3">
      <c r="F942">
        <v>938</v>
      </c>
      <c r="G942" s="1" t="s">
        <v>815</v>
      </c>
      <c r="H942" s="16">
        <v>13029</v>
      </c>
      <c r="I942" s="23" t="s">
        <v>1961</v>
      </c>
      <c r="J942" s="22">
        <f>'Hasil Peramalan Kurs Jual '!$C$11</f>
        <v>13174.133838383839</v>
      </c>
      <c r="K942" s="5">
        <f t="shared" si="14"/>
        <v>1.1139292223796089</v>
      </c>
    </row>
    <row r="943" spans="6:11" ht="15.6" x14ac:dyDescent="0.3">
      <c r="F943">
        <v>939</v>
      </c>
      <c r="G943" s="1" t="s">
        <v>816</v>
      </c>
      <c r="H943" s="16">
        <v>13015</v>
      </c>
      <c r="I943" s="23" t="s">
        <v>1961</v>
      </c>
      <c r="J943" s="22">
        <f>'Hasil Peramalan Kurs Jual '!$C$11</f>
        <v>13174.133838383839</v>
      </c>
      <c r="K943" s="5">
        <f t="shared" si="14"/>
        <v>1.2226956464374894</v>
      </c>
    </row>
    <row r="944" spans="6:11" ht="15.6" x14ac:dyDescent="0.3">
      <c r="F944">
        <v>940</v>
      </c>
      <c r="G944" s="1" t="s">
        <v>817</v>
      </c>
      <c r="H944" s="16">
        <v>13014</v>
      </c>
      <c r="I944" s="23" t="s">
        <v>1961</v>
      </c>
      <c r="J944" s="22">
        <f>'Hasil Peramalan Kurs Jual '!$C$11</f>
        <v>13174.133838383839</v>
      </c>
      <c r="K944" s="5">
        <f t="shared" si="14"/>
        <v>1.2304736313496176</v>
      </c>
    </row>
    <row r="945" spans="6:11" ht="15.6" x14ac:dyDescent="0.3">
      <c r="F945">
        <v>941</v>
      </c>
      <c r="G945" s="1" t="s">
        <v>818</v>
      </c>
      <c r="H945" s="16">
        <v>13048</v>
      </c>
      <c r="I945" s="23" t="s">
        <v>1961</v>
      </c>
      <c r="J945" s="22">
        <f>'Hasil Peramalan Kurs Jual '!$C$11</f>
        <v>13174.133838383839</v>
      </c>
      <c r="K945" s="5">
        <f t="shared" si="14"/>
        <v>0.96669097473819166</v>
      </c>
    </row>
    <row r="946" spans="6:11" ht="15.6" x14ac:dyDescent="0.3">
      <c r="F946">
        <v>942</v>
      </c>
      <c r="G946" s="1" t="s">
        <v>819</v>
      </c>
      <c r="H946" s="16">
        <v>13072</v>
      </c>
      <c r="I946" s="23" t="s">
        <v>1961</v>
      </c>
      <c r="J946" s="22">
        <f>'Hasil Peramalan Kurs Jual '!$C$11</f>
        <v>13174.133838383839</v>
      </c>
      <c r="K946" s="5">
        <f t="shared" si="14"/>
        <v>0.78131761309546555</v>
      </c>
    </row>
    <row r="947" spans="6:11" ht="15.6" x14ac:dyDescent="0.3">
      <c r="F947">
        <v>943</v>
      </c>
      <c r="G947" s="1" t="s">
        <v>820</v>
      </c>
      <c r="H947" s="16">
        <v>13059</v>
      </c>
      <c r="I947" s="23" t="s">
        <v>1961</v>
      </c>
      <c r="J947" s="22">
        <f>'Hasil Peramalan Kurs Jual '!$C$11</f>
        <v>13174.133838383839</v>
      </c>
      <c r="K947" s="5">
        <f t="shared" si="14"/>
        <v>0.88164360505275474</v>
      </c>
    </row>
    <row r="948" spans="6:11" ht="15.6" x14ac:dyDescent="0.3">
      <c r="F948">
        <v>944</v>
      </c>
      <c r="G948" s="3">
        <v>42529</v>
      </c>
      <c r="H948" s="16">
        <v>13059</v>
      </c>
      <c r="I948" s="23" t="s">
        <v>1961</v>
      </c>
      <c r="J948" s="22">
        <f>'Hasil Peramalan Kurs Jual '!$C$11</f>
        <v>13174.133838383839</v>
      </c>
      <c r="K948" s="5">
        <f t="shared" si="14"/>
        <v>0.88164360505275474</v>
      </c>
    </row>
    <row r="949" spans="6:11" ht="15.6" x14ac:dyDescent="0.3">
      <c r="F949">
        <v>945</v>
      </c>
      <c r="G949" s="3">
        <v>42559</v>
      </c>
      <c r="H949" s="16">
        <v>13059</v>
      </c>
      <c r="I949" s="23" t="s">
        <v>1961</v>
      </c>
      <c r="J949" s="22">
        <f>'Hasil Peramalan Kurs Jual '!$C$11</f>
        <v>13174.133838383839</v>
      </c>
      <c r="K949" s="5">
        <f t="shared" si="14"/>
        <v>0.88164360505275474</v>
      </c>
    </row>
    <row r="950" spans="6:11" ht="15.6" x14ac:dyDescent="0.3">
      <c r="F950">
        <v>946</v>
      </c>
      <c r="G950" s="1" t="s">
        <v>821</v>
      </c>
      <c r="H950" s="16">
        <v>13078</v>
      </c>
      <c r="I950" s="23" t="s">
        <v>1961</v>
      </c>
      <c r="J950" s="22">
        <f>'Hasil Peramalan Kurs Jual '!$C$11</f>
        <v>13174.133838383839</v>
      </c>
      <c r="K950" s="5">
        <f t="shared" si="14"/>
        <v>0.73508058100504092</v>
      </c>
    </row>
    <row r="951" spans="6:11" ht="15.6" x14ac:dyDescent="0.3">
      <c r="F951">
        <v>947</v>
      </c>
      <c r="G951" s="1" t="s">
        <v>822</v>
      </c>
      <c r="H951" s="16">
        <v>13067</v>
      </c>
      <c r="I951" s="23" t="s">
        <v>1961</v>
      </c>
      <c r="J951" s="22">
        <f>'Hasil Peramalan Kurs Jual '!$C$11</f>
        <v>13174.133838383839</v>
      </c>
      <c r="K951" s="5">
        <f t="shared" si="14"/>
        <v>0.81988090903680455</v>
      </c>
    </row>
    <row r="952" spans="6:11" ht="15.6" x14ac:dyDescent="0.3">
      <c r="F952">
        <v>948</v>
      </c>
      <c r="G952" s="1" t="s">
        <v>823</v>
      </c>
      <c r="H952" s="16">
        <v>13057</v>
      </c>
      <c r="I952" s="23" t="s">
        <v>1961</v>
      </c>
      <c r="J952" s="22">
        <f>'Hasil Peramalan Kurs Jual '!$C$11</f>
        <v>13174.133838383839</v>
      </c>
      <c r="K952" s="5">
        <f t="shared" si="14"/>
        <v>0.89709610464761624</v>
      </c>
    </row>
    <row r="953" spans="6:11" ht="15.6" x14ac:dyDescent="0.3">
      <c r="F953">
        <v>949</v>
      </c>
      <c r="G953" s="1" t="s">
        <v>824</v>
      </c>
      <c r="H953" s="16">
        <v>13047</v>
      </c>
      <c r="I953" s="23" t="s">
        <v>1961</v>
      </c>
      <c r="J953" s="22">
        <f>'Hasil Peramalan Kurs Jual '!$C$11</f>
        <v>13174.133838383839</v>
      </c>
      <c r="K953" s="5">
        <f t="shared" si="14"/>
        <v>0.97442966493323568</v>
      </c>
    </row>
    <row r="954" spans="6:11" ht="15.6" x14ac:dyDescent="0.3">
      <c r="F954">
        <v>950</v>
      </c>
      <c r="G954" s="1" t="s">
        <v>825</v>
      </c>
      <c r="H954" s="16">
        <v>13054</v>
      </c>
      <c r="I954" s="23" t="s">
        <v>1961</v>
      </c>
      <c r="J954" s="22">
        <f>'Hasil Peramalan Kurs Jual '!$C$11</f>
        <v>13174.133838383839</v>
      </c>
      <c r="K954" s="5">
        <f t="shared" si="14"/>
        <v>0.92028373206556791</v>
      </c>
    </row>
    <row r="955" spans="6:11" ht="15.6" x14ac:dyDescent="0.3">
      <c r="F955">
        <v>951</v>
      </c>
      <c r="G955" s="1" t="s">
        <v>826</v>
      </c>
      <c r="H955" s="16">
        <v>13054</v>
      </c>
      <c r="I955" s="23" t="s">
        <v>1961</v>
      </c>
      <c r="J955" s="22">
        <f>'Hasil Peramalan Kurs Jual '!$C$11</f>
        <v>13174.133838383839</v>
      </c>
      <c r="K955" s="5">
        <f t="shared" si="14"/>
        <v>0.92028373206556791</v>
      </c>
    </row>
    <row r="956" spans="6:11" ht="15.6" x14ac:dyDescent="0.3">
      <c r="F956">
        <v>952</v>
      </c>
      <c r="G956" s="1" t="s">
        <v>827</v>
      </c>
      <c r="H956" s="16">
        <v>13054</v>
      </c>
      <c r="I956" s="23" t="s">
        <v>1961</v>
      </c>
      <c r="J956" s="22">
        <f>'Hasil Peramalan Kurs Jual '!$C$11</f>
        <v>13174.133838383839</v>
      </c>
      <c r="K956" s="5">
        <f t="shared" si="14"/>
        <v>0.92028373206556791</v>
      </c>
    </row>
    <row r="957" spans="6:11" ht="15.6" x14ac:dyDescent="0.3">
      <c r="F957">
        <v>953</v>
      </c>
      <c r="G957" s="1" t="s">
        <v>828</v>
      </c>
      <c r="H957" s="16">
        <v>13055</v>
      </c>
      <c r="I957" s="23" t="s">
        <v>1961</v>
      </c>
      <c r="J957" s="22">
        <f>'Hasil Peramalan Kurs Jual '!$C$11</f>
        <v>13174.133838383839</v>
      </c>
      <c r="K957" s="5">
        <f t="shared" si="14"/>
        <v>0.91255333882680389</v>
      </c>
    </row>
    <row r="958" spans="6:11" ht="15.6" x14ac:dyDescent="0.3">
      <c r="F958">
        <v>954</v>
      </c>
      <c r="G958" s="1" t="s">
        <v>829</v>
      </c>
      <c r="H958" s="16">
        <v>13033</v>
      </c>
      <c r="I958" s="23" t="s">
        <v>1961</v>
      </c>
      <c r="J958" s="22">
        <f>'Hasil Peramalan Kurs Jual '!$C$11</f>
        <v>13174.133838383839</v>
      </c>
      <c r="K958" s="5">
        <f t="shared" si="14"/>
        <v>1.0828960207461003</v>
      </c>
    </row>
    <row r="959" spans="6:11" ht="15.6" x14ac:dyDescent="0.3">
      <c r="F959">
        <v>955</v>
      </c>
      <c r="G959" s="1" t="s">
        <v>830</v>
      </c>
      <c r="H959" s="16">
        <v>13048</v>
      </c>
      <c r="I959" s="23" t="s">
        <v>1961</v>
      </c>
      <c r="J959" s="22">
        <f>'Hasil Peramalan Kurs Jual '!$C$11</f>
        <v>13174.133838383839</v>
      </c>
      <c r="K959" s="5">
        <f t="shared" si="14"/>
        <v>0.96669097473819166</v>
      </c>
    </row>
    <row r="960" spans="6:11" ht="15.6" x14ac:dyDescent="0.3">
      <c r="F960">
        <v>956</v>
      </c>
      <c r="G960" s="1" t="s">
        <v>831</v>
      </c>
      <c r="H960" s="16">
        <v>13053</v>
      </c>
      <c r="I960" s="23" t="s">
        <v>1961</v>
      </c>
      <c r="J960" s="22">
        <f>'Hasil Peramalan Kurs Jual '!$C$11</f>
        <v>13174.133838383839</v>
      </c>
      <c r="K960" s="5">
        <f t="shared" si="14"/>
        <v>0.92801530976663793</v>
      </c>
    </row>
    <row r="961" spans="6:11" ht="15.6" x14ac:dyDescent="0.3">
      <c r="F961">
        <v>957</v>
      </c>
      <c r="G961" s="1" t="s">
        <v>832</v>
      </c>
      <c r="H961" s="16">
        <v>13053</v>
      </c>
      <c r="I961" s="23" t="s">
        <v>1961</v>
      </c>
      <c r="J961" s="22">
        <f>'Hasil Peramalan Kurs Jual '!$C$11</f>
        <v>13174.133838383839</v>
      </c>
      <c r="K961" s="5">
        <f t="shared" si="14"/>
        <v>0.92801530976663793</v>
      </c>
    </row>
    <row r="962" spans="6:11" ht="15.6" x14ac:dyDescent="0.3">
      <c r="F962">
        <v>958</v>
      </c>
      <c r="G962" s="1" t="s">
        <v>833</v>
      </c>
      <c r="H962" s="16">
        <v>13053</v>
      </c>
      <c r="I962" s="23" t="s">
        <v>1961</v>
      </c>
      <c r="J962" s="22">
        <f>'Hasil Peramalan Kurs Jual '!$C$11</f>
        <v>13174.133838383839</v>
      </c>
      <c r="K962" s="5">
        <f t="shared" si="14"/>
        <v>0.92801530976663793</v>
      </c>
    </row>
    <row r="963" spans="6:11" ht="15.6" x14ac:dyDescent="0.3">
      <c r="F963">
        <v>959</v>
      </c>
      <c r="G963" s="1" t="s">
        <v>834</v>
      </c>
      <c r="H963" s="16">
        <v>13053</v>
      </c>
      <c r="I963" s="23" t="s">
        <v>1961</v>
      </c>
      <c r="J963" s="22">
        <f>'Hasil Peramalan Kurs Jual '!$C$11</f>
        <v>13174.133838383839</v>
      </c>
      <c r="K963" s="5">
        <f t="shared" si="14"/>
        <v>0.92801530976663793</v>
      </c>
    </row>
    <row r="964" spans="6:11" ht="15.6" x14ac:dyDescent="0.3">
      <c r="F964">
        <v>960</v>
      </c>
      <c r="G964" s="1" t="s">
        <v>835</v>
      </c>
      <c r="H964" s="16">
        <v>13131</v>
      </c>
      <c r="I964" s="23" t="s">
        <v>1961</v>
      </c>
      <c r="J964" s="22">
        <f>'Hasil Peramalan Kurs Jual '!$C$11</f>
        <v>13174.133838383839</v>
      </c>
      <c r="K964" s="5">
        <f t="shared" si="14"/>
        <v>0.32848860242052585</v>
      </c>
    </row>
    <row r="965" spans="6:11" ht="15.6" x14ac:dyDescent="0.3">
      <c r="F965">
        <v>961</v>
      </c>
      <c r="G965" s="1" t="s">
        <v>836</v>
      </c>
      <c r="H965" s="16">
        <v>13150</v>
      </c>
      <c r="I965" s="23" t="s">
        <v>1961</v>
      </c>
      <c r="J965" s="22">
        <f>'Hasil Peramalan Kurs Jual '!$C$11</f>
        <v>13174.133838383839</v>
      </c>
      <c r="K965" s="5">
        <f t="shared" si="14"/>
        <v>0.1835272880900323</v>
      </c>
    </row>
    <row r="966" spans="6:11" ht="15.6" x14ac:dyDescent="0.3">
      <c r="F966">
        <v>962</v>
      </c>
      <c r="G966" s="1" t="s">
        <v>837</v>
      </c>
      <c r="H966" s="16">
        <v>13186</v>
      </c>
      <c r="I966" s="23" t="s">
        <v>1961</v>
      </c>
      <c r="J966" s="22">
        <f>'Hasil Peramalan Kurs Jual '!$C$11</f>
        <v>13174.133838383839</v>
      </c>
      <c r="K966" s="5">
        <f t="shared" si="14"/>
        <v>8.9990608343400211E-2</v>
      </c>
    </row>
    <row r="967" spans="6:11" ht="15.6" x14ac:dyDescent="0.3">
      <c r="F967">
        <v>963</v>
      </c>
      <c r="G967" s="1" t="s">
        <v>838</v>
      </c>
      <c r="H967" s="16">
        <v>13201</v>
      </c>
      <c r="I967" s="23" t="s">
        <v>1962</v>
      </c>
      <c r="J967" s="22">
        <f>'Hasil Peramalan Kurs Jual '!$C$11</f>
        <v>13174.133838383839</v>
      </c>
      <c r="K967" s="5">
        <f t="shared" ref="K967:K1030" si="15">ABS((J967-H967)/H967)*100</f>
        <v>0.20351610950807325</v>
      </c>
    </row>
    <row r="968" spans="6:11" ht="15.6" x14ac:dyDescent="0.3">
      <c r="F968">
        <v>964</v>
      </c>
      <c r="G968" s="1" t="s">
        <v>839</v>
      </c>
      <c r="H968" s="16">
        <v>13176</v>
      </c>
      <c r="I968" s="23" t="s">
        <v>1961</v>
      </c>
      <c r="J968" s="22">
        <f>'Hasil Peramalan Kurs Jual '!$C$12</f>
        <v>13501.308430717865</v>
      </c>
      <c r="K968" s="5">
        <f t="shared" si="15"/>
        <v>2.4689468026553212</v>
      </c>
    </row>
    <row r="969" spans="6:11" ht="15.6" x14ac:dyDescent="0.3">
      <c r="F969">
        <v>965</v>
      </c>
      <c r="G969" s="1" t="s">
        <v>840</v>
      </c>
      <c r="H969" s="16">
        <v>13176</v>
      </c>
      <c r="I969" s="23" t="s">
        <v>1961</v>
      </c>
      <c r="J969" s="22">
        <f>'Hasil Peramalan Kurs Jual '!$C$11</f>
        <v>13174.133838383839</v>
      </c>
      <c r="K969" s="5">
        <f t="shared" si="15"/>
        <v>1.4163339527631699E-2</v>
      </c>
    </row>
    <row r="970" spans="6:11" ht="15.6" x14ac:dyDescent="0.3">
      <c r="F970">
        <v>966</v>
      </c>
      <c r="G970" s="1" t="s">
        <v>841</v>
      </c>
      <c r="H970" s="16">
        <v>13176</v>
      </c>
      <c r="I970" s="23" t="s">
        <v>1961</v>
      </c>
      <c r="J970" s="22">
        <f>'Hasil Peramalan Kurs Jual '!$C$11</f>
        <v>13174.133838383839</v>
      </c>
      <c r="K970" s="5">
        <f t="shared" si="15"/>
        <v>1.4163339527631699E-2</v>
      </c>
    </row>
    <row r="971" spans="6:11" ht="15.6" x14ac:dyDescent="0.3">
      <c r="F971">
        <v>967</v>
      </c>
      <c r="G971" s="1" t="s">
        <v>842</v>
      </c>
      <c r="H971" s="16">
        <v>13209</v>
      </c>
      <c r="I971" s="23" t="s">
        <v>1962</v>
      </c>
      <c r="J971" s="22">
        <f>'Hasil Peramalan Kurs Jual '!$C$11</f>
        <v>13174.133838383839</v>
      </c>
      <c r="K971" s="5">
        <f t="shared" si="15"/>
        <v>0.26395761689878683</v>
      </c>
    </row>
    <row r="972" spans="6:11" ht="15.6" x14ac:dyDescent="0.3">
      <c r="F972">
        <v>968</v>
      </c>
      <c r="G972" s="1" t="s">
        <v>843</v>
      </c>
      <c r="H972" s="16">
        <v>13194</v>
      </c>
      <c r="I972" s="23" t="s">
        <v>1961</v>
      </c>
      <c r="J972" s="22">
        <f>'Hasil Peramalan Kurs Jual '!$C$12</f>
        <v>13501.308430717865</v>
      </c>
      <c r="K972" s="5">
        <f t="shared" si="15"/>
        <v>2.3291528779586566</v>
      </c>
    </row>
    <row r="973" spans="6:11" ht="15.6" x14ac:dyDescent="0.3">
      <c r="F973">
        <v>969</v>
      </c>
      <c r="G973" s="1" t="s">
        <v>844</v>
      </c>
      <c r="H973" s="16">
        <v>13233</v>
      </c>
      <c r="I973" s="23" t="s">
        <v>1962</v>
      </c>
      <c r="J973" s="22">
        <f>'Hasil Peramalan Kurs Jual '!$C$11</f>
        <v>13174.133838383839</v>
      </c>
      <c r="K973" s="5">
        <f t="shared" si="15"/>
        <v>0.44484366066773029</v>
      </c>
    </row>
    <row r="974" spans="6:11" ht="15.6" x14ac:dyDescent="0.3">
      <c r="F974">
        <v>970</v>
      </c>
      <c r="G974" s="1" t="s">
        <v>845</v>
      </c>
      <c r="H974" s="16">
        <v>13203</v>
      </c>
      <c r="I974" s="23" t="s">
        <v>1962</v>
      </c>
      <c r="J974" s="22">
        <f>'Hasil Peramalan Kurs Jual '!$C$12</f>
        <v>13501.308430717865</v>
      </c>
      <c r="K974" s="5">
        <f t="shared" si="15"/>
        <v>2.2593988541836336</v>
      </c>
    </row>
    <row r="975" spans="6:11" ht="15.6" x14ac:dyDescent="0.3">
      <c r="F975">
        <v>971</v>
      </c>
      <c r="G975" s="1" t="s">
        <v>846</v>
      </c>
      <c r="H975" s="16">
        <v>13195</v>
      </c>
      <c r="I975" s="23" t="s">
        <v>1961</v>
      </c>
      <c r="J975" s="22">
        <f>'Hasil Peramalan Kurs Jual '!$C$12</f>
        <v>13501.308430717865</v>
      </c>
      <c r="K975" s="5">
        <f t="shared" si="15"/>
        <v>2.3213977318519525</v>
      </c>
    </row>
    <row r="976" spans="6:11" ht="15.6" x14ac:dyDescent="0.3">
      <c r="F976">
        <v>972</v>
      </c>
      <c r="G976" s="3">
        <v>42438</v>
      </c>
      <c r="H976" s="16">
        <v>13195</v>
      </c>
      <c r="I976" s="23" t="s">
        <v>1961</v>
      </c>
      <c r="J976" s="22">
        <f>'Hasil Peramalan Kurs Jual '!$C$11</f>
        <v>13174.133838383839</v>
      </c>
      <c r="K976" s="5">
        <f t="shared" si="15"/>
        <v>0.15813688227480677</v>
      </c>
    </row>
    <row r="977" spans="6:11" ht="15.6" x14ac:dyDescent="0.3">
      <c r="F977">
        <v>973</v>
      </c>
      <c r="G977" s="3">
        <v>42469</v>
      </c>
      <c r="H977" s="16">
        <v>13195</v>
      </c>
      <c r="I977" s="23" t="s">
        <v>1961</v>
      </c>
      <c r="J977" s="22">
        <f>'Hasil Peramalan Kurs Jual '!$C$11</f>
        <v>13174.133838383839</v>
      </c>
      <c r="K977" s="5">
        <f t="shared" si="15"/>
        <v>0.15813688227480677</v>
      </c>
    </row>
    <row r="978" spans="6:11" ht="15.6" x14ac:dyDescent="0.3">
      <c r="F978">
        <v>974</v>
      </c>
      <c r="G978" s="1" t="s">
        <v>847</v>
      </c>
      <c r="H978" s="16">
        <v>13131</v>
      </c>
      <c r="I978" s="23" t="s">
        <v>1961</v>
      </c>
      <c r="J978" s="22">
        <f>'Hasil Peramalan Kurs Jual '!$C$11</f>
        <v>13174.133838383839</v>
      </c>
      <c r="K978" s="5">
        <f t="shared" si="15"/>
        <v>0.32848860242052585</v>
      </c>
    </row>
    <row r="979" spans="6:11" ht="15.6" x14ac:dyDescent="0.3">
      <c r="F979">
        <v>975</v>
      </c>
      <c r="G979" s="1" t="s">
        <v>848</v>
      </c>
      <c r="H979" s="16">
        <v>13096</v>
      </c>
      <c r="I979" s="23" t="s">
        <v>1961</v>
      </c>
      <c r="J979" s="22">
        <f>'Hasil Peramalan Kurs Jual '!$C$11</f>
        <v>13174.133838383839</v>
      </c>
      <c r="K979" s="5">
        <f t="shared" si="15"/>
        <v>0.59662368955283485</v>
      </c>
    </row>
    <row r="980" spans="6:11" ht="15.6" x14ac:dyDescent="0.3">
      <c r="F980">
        <v>976</v>
      </c>
      <c r="G980" s="1" t="s">
        <v>849</v>
      </c>
      <c r="H980" s="16">
        <v>13021</v>
      </c>
      <c r="I980" s="23" t="s">
        <v>1961</v>
      </c>
      <c r="J980" s="22">
        <f>'Hasil Peramalan Kurs Jual '!$C$11</f>
        <v>13174.133838383839</v>
      </c>
      <c r="K980" s="5">
        <f t="shared" si="15"/>
        <v>1.1760528253117215</v>
      </c>
    </row>
    <row r="981" spans="6:11" ht="15.6" x14ac:dyDescent="0.3">
      <c r="F981">
        <v>977</v>
      </c>
      <c r="G981" s="1" t="s">
        <v>850</v>
      </c>
      <c r="H981" s="16">
        <v>13025</v>
      </c>
      <c r="I981" s="23" t="s">
        <v>1961</v>
      </c>
      <c r="J981" s="22">
        <f>'Hasil Peramalan Kurs Jual '!$C$11</f>
        <v>13174.133838383839</v>
      </c>
      <c r="K981" s="5">
        <f t="shared" si="15"/>
        <v>1.1449814847127773</v>
      </c>
    </row>
    <row r="982" spans="6:11" ht="15.6" x14ac:dyDescent="0.3">
      <c r="F982">
        <v>978</v>
      </c>
      <c r="G982" s="1" t="s">
        <v>851</v>
      </c>
      <c r="H982" s="16">
        <v>13024</v>
      </c>
      <c r="I982" s="23" t="s">
        <v>1961</v>
      </c>
      <c r="J982" s="22">
        <f>'Hasil Peramalan Kurs Jual '!$C$11</f>
        <v>13174.133838383839</v>
      </c>
      <c r="K982" s="5">
        <f t="shared" si="15"/>
        <v>1.1527475305884463</v>
      </c>
    </row>
    <row r="983" spans="6:11" ht="15.6" x14ac:dyDescent="0.3">
      <c r="F983">
        <v>979</v>
      </c>
      <c r="G983" s="3">
        <v>42652</v>
      </c>
      <c r="H983" s="16">
        <v>13024</v>
      </c>
      <c r="I983" s="23" t="s">
        <v>1961</v>
      </c>
      <c r="J983" s="22">
        <f>'Hasil Peramalan Kurs Jual '!$C$11</f>
        <v>13174.133838383839</v>
      </c>
      <c r="K983" s="5">
        <f t="shared" si="15"/>
        <v>1.1527475305884463</v>
      </c>
    </row>
    <row r="984" spans="6:11" ht="15.6" x14ac:dyDescent="0.3">
      <c r="F984">
        <v>980</v>
      </c>
      <c r="G984" s="3">
        <v>42683</v>
      </c>
      <c r="H984" s="16">
        <v>13024</v>
      </c>
      <c r="I984" s="23" t="s">
        <v>1961</v>
      </c>
      <c r="J984" s="22">
        <f>'Hasil Peramalan Kurs Jual '!$C$11</f>
        <v>13174.133838383839</v>
      </c>
      <c r="K984" s="5">
        <f t="shared" si="15"/>
        <v>1.1527475305884463</v>
      </c>
    </row>
    <row r="985" spans="6:11" ht="15.6" x14ac:dyDescent="0.3">
      <c r="F985">
        <v>981</v>
      </c>
      <c r="G985" s="3">
        <v>42713</v>
      </c>
      <c r="H985" s="16">
        <v>13024</v>
      </c>
      <c r="I985" s="23" t="s">
        <v>1961</v>
      </c>
      <c r="J985" s="22">
        <f>'Hasil Peramalan Kurs Jual '!$C$11</f>
        <v>13174.133838383839</v>
      </c>
      <c r="K985" s="5">
        <f t="shared" si="15"/>
        <v>1.1527475305884463</v>
      </c>
    </row>
    <row r="986" spans="6:11" ht="15.6" x14ac:dyDescent="0.3">
      <c r="F986">
        <v>982</v>
      </c>
      <c r="G986" s="1" t="s">
        <v>852</v>
      </c>
      <c r="H986" s="16">
        <v>13085</v>
      </c>
      <c r="I986" s="23" t="s">
        <v>1961</v>
      </c>
      <c r="J986" s="22">
        <f>'Hasil Peramalan Kurs Jual '!$C$11</f>
        <v>13174.133838383839</v>
      </c>
      <c r="K986" s="5">
        <f t="shared" si="15"/>
        <v>0.68119096968925674</v>
      </c>
    </row>
    <row r="987" spans="6:11" ht="15.6" x14ac:dyDescent="0.3">
      <c r="F987">
        <v>983</v>
      </c>
      <c r="G987" s="1" t="s">
        <v>853</v>
      </c>
      <c r="H987" s="16">
        <v>13162</v>
      </c>
      <c r="I987" s="23" t="s">
        <v>1961</v>
      </c>
      <c r="J987" s="22">
        <f>'Hasil Peramalan Kurs Jual '!$C$11</f>
        <v>13174.133838383839</v>
      </c>
      <c r="K987" s="5">
        <f t="shared" si="15"/>
        <v>9.2188408933590996E-2</v>
      </c>
    </row>
    <row r="988" spans="6:11" ht="15.6" x14ac:dyDescent="0.3">
      <c r="F988">
        <v>984</v>
      </c>
      <c r="G988" s="1" t="s">
        <v>854</v>
      </c>
      <c r="H988" s="16">
        <v>13124</v>
      </c>
      <c r="I988" s="23" t="s">
        <v>1961</v>
      </c>
      <c r="J988" s="22">
        <f>'Hasil Peramalan Kurs Jual '!$C$11</f>
        <v>13174.133838383839</v>
      </c>
      <c r="K988" s="5">
        <f t="shared" si="15"/>
        <v>0.38200120682596195</v>
      </c>
    </row>
    <row r="989" spans="6:11" ht="15.6" x14ac:dyDescent="0.3">
      <c r="F989">
        <v>985</v>
      </c>
      <c r="G989" s="1" t="s">
        <v>855</v>
      </c>
      <c r="H989" s="16">
        <v>13065</v>
      </c>
      <c r="I989" s="23" t="s">
        <v>1961</v>
      </c>
      <c r="J989" s="22">
        <f>'Hasil Peramalan Kurs Jual '!$C$11</f>
        <v>13174.133838383839</v>
      </c>
      <c r="K989" s="5">
        <f t="shared" si="15"/>
        <v>0.83531449203091657</v>
      </c>
    </row>
    <row r="990" spans="6:11" ht="15.6" x14ac:dyDescent="0.3">
      <c r="F990">
        <v>986</v>
      </c>
      <c r="G990" s="1" t="s">
        <v>856</v>
      </c>
      <c r="H990" s="16">
        <v>13065</v>
      </c>
      <c r="I990" s="23" t="s">
        <v>1961</v>
      </c>
      <c r="J990" s="22">
        <f>'Hasil Peramalan Kurs Jual '!$C$11</f>
        <v>13174.133838383839</v>
      </c>
      <c r="K990" s="5">
        <f t="shared" si="15"/>
        <v>0.83531449203091657</v>
      </c>
    </row>
    <row r="991" spans="6:11" ht="15.6" x14ac:dyDescent="0.3">
      <c r="F991">
        <v>987</v>
      </c>
      <c r="G991" s="1" t="s">
        <v>857</v>
      </c>
      <c r="H991" s="16">
        <v>13065</v>
      </c>
      <c r="I991" s="23" t="s">
        <v>1961</v>
      </c>
      <c r="J991" s="22">
        <f>'Hasil Peramalan Kurs Jual '!$C$11</f>
        <v>13174.133838383839</v>
      </c>
      <c r="K991" s="5">
        <f t="shared" si="15"/>
        <v>0.83531449203091657</v>
      </c>
    </row>
    <row r="992" spans="6:11" ht="15.6" x14ac:dyDescent="0.3">
      <c r="F992">
        <v>988</v>
      </c>
      <c r="G992" s="1" t="s">
        <v>858</v>
      </c>
      <c r="H992" s="16">
        <v>13098</v>
      </c>
      <c r="I992" s="23" t="s">
        <v>1961</v>
      </c>
      <c r="J992" s="22">
        <f>'Hasil Peramalan Kurs Jual '!$C$11</f>
        <v>13174.133838383839</v>
      </c>
      <c r="K992" s="5">
        <f t="shared" si="15"/>
        <v>0.5812630812630879</v>
      </c>
    </row>
    <row r="993" spans="6:11" ht="15.6" x14ac:dyDescent="0.3">
      <c r="F993">
        <v>989</v>
      </c>
      <c r="G993" s="1" t="s">
        <v>859</v>
      </c>
      <c r="H993" s="16">
        <v>13076</v>
      </c>
      <c r="I993" s="23" t="s">
        <v>1961</v>
      </c>
      <c r="J993" s="22">
        <f>'Hasil Peramalan Kurs Jual '!$C$11</f>
        <v>13174.133838383839</v>
      </c>
      <c r="K993" s="5">
        <f t="shared" si="15"/>
        <v>0.75048821033832402</v>
      </c>
    </row>
    <row r="994" spans="6:11" ht="15.6" x14ac:dyDescent="0.3">
      <c r="F994">
        <v>990</v>
      </c>
      <c r="G994" s="1" t="s">
        <v>860</v>
      </c>
      <c r="H994" s="16">
        <v>13082</v>
      </c>
      <c r="I994" s="23" t="s">
        <v>1961</v>
      </c>
      <c r="J994" s="22">
        <f>'Hasil Peramalan Kurs Jual '!$C$11</f>
        <v>13174.133838383839</v>
      </c>
      <c r="K994" s="5">
        <f t="shared" si="15"/>
        <v>0.7042794556171782</v>
      </c>
    </row>
    <row r="995" spans="6:11" ht="15.6" x14ac:dyDescent="0.3">
      <c r="F995">
        <v>991</v>
      </c>
      <c r="G995" s="1" t="s">
        <v>861</v>
      </c>
      <c r="H995" s="16">
        <v>13033</v>
      </c>
      <c r="I995" s="23" t="s">
        <v>1961</v>
      </c>
      <c r="J995" s="22">
        <f>'Hasil Peramalan Kurs Jual '!$C$11</f>
        <v>13174.133838383839</v>
      </c>
      <c r="K995" s="5">
        <f t="shared" si="15"/>
        <v>1.0828960207461003</v>
      </c>
    </row>
    <row r="996" spans="6:11" ht="15.6" x14ac:dyDescent="0.3">
      <c r="F996">
        <v>992</v>
      </c>
      <c r="G996" s="1" t="s">
        <v>862</v>
      </c>
      <c r="H996" s="16">
        <v>13033</v>
      </c>
      <c r="I996" s="23" t="s">
        <v>1961</v>
      </c>
      <c r="J996" s="22">
        <f>'Hasil Peramalan Kurs Jual '!$C$11</f>
        <v>13174.133838383839</v>
      </c>
      <c r="K996" s="5">
        <f t="shared" si="15"/>
        <v>1.0828960207461003</v>
      </c>
    </row>
    <row r="997" spans="6:11" ht="15.6" x14ac:dyDescent="0.3">
      <c r="F997">
        <v>993</v>
      </c>
      <c r="G997" s="1" t="s">
        <v>863</v>
      </c>
      <c r="H997" s="16">
        <v>13033</v>
      </c>
      <c r="I997" s="23" t="s">
        <v>1961</v>
      </c>
      <c r="J997" s="22">
        <f>'Hasil Peramalan Kurs Jual '!$C$11</f>
        <v>13174.133838383839</v>
      </c>
      <c r="K997" s="5">
        <f t="shared" si="15"/>
        <v>1.0828960207461003</v>
      </c>
    </row>
    <row r="998" spans="6:11" ht="15.6" x14ac:dyDescent="0.3">
      <c r="F998">
        <v>994</v>
      </c>
      <c r="G998" s="1" t="s">
        <v>864</v>
      </c>
      <c r="H998" s="16">
        <v>13033</v>
      </c>
      <c r="I998" s="23" t="s">
        <v>1961</v>
      </c>
      <c r="J998" s="22">
        <f>'Hasil Peramalan Kurs Jual '!$C$11</f>
        <v>13174.133838383839</v>
      </c>
      <c r="K998" s="5">
        <f t="shared" si="15"/>
        <v>1.0828960207461003</v>
      </c>
    </row>
    <row r="999" spans="6:11" ht="15.6" x14ac:dyDescent="0.3">
      <c r="F999">
        <v>995</v>
      </c>
      <c r="G999" s="1" t="s">
        <v>865</v>
      </c>
      <c r="H999" s="16">
        <v>13011</v>
      </c>
      <c r="I999" s="23" t="s">
        <v>1961</v>
      </c>
      <c r="J999" s="22">
        <f>'Hasil Peramalan Kurs Jual '!$C$11</f>
        <v>13174.133838383839</v>
      </c>
      <c r="K999" s="5">
        <f t="shared" si="15"/>
        <v>1.2538147596944067</v>
      </c>
    </row>
    <row r="1000" spans="6:11" ht="15.6" x14ac:dyDescent="0.3">
      <c r="F1000">
        <v>996</v>
      </c>
      <c r="G1000" s="1" t="s">
        <v>866</v>
      </c>
      <c r="H1000" s="16">
        <v>12962</v>
      </c>
      <c r="I1000" s="23" t="s">
        <v>1961</v>
      </c>
      <c r="J1000" s="22">
        <f>'Hasil Peramalan Kurs Jual '!$C$11</f>
        <v>13174.133838383839</v>
      </c>
      <c r="K1000" s="5">
        <f t="shared" si="15"/>
        <v>1.6365826136694894</v>
      </c>
    </row>
    <row r="1001" spans="6:11" ht="15.6" x14ac:dyDescent="0.3">
      <c r="F1001">
        <v>997</v>
      </c>
      <c r="G1001" s="1" t="s">
        <v>867</v>
      </c>
      <c r="H1001" s="16">
        <v>12861</v>
      </c>
      <c r="I1001" s="23" t="s">
        <v>1960</v>
      </c>
      <c r="J1001" s="22">
        <f>'Hasil Peramalan Kurs Jual '!$C$11</f>
        <v>13174.133838383839</v>
      </c>
      <c r="K1001" s="5">
        <f t="shared" si="15"/>
        <v>2.434754983157136</v>
      </c>
    </row>
    <row r="1002" spans="6:11" ht="15.6" x14ac:dyDescent="0.3">
      <c r="F1002">
        <v>998</v>
      </c>
      <c r="G1002" s="1" t="s">
        <v>868</v>
      </c>
      <c r="H1002" s="16">
        <v>12887</v>
      </c>
      <c r="I1002" s="23" t="s">
        <v>1961</v>
      </c>
      <c r="J1002" s="22">
        <f>(('Fuzzyfikasi Kurs Beli'!$F$4*'Matrics Kurs Beli'!$D$42)+('Fuzzyfikasi Kurs Beli'!$F$5*'Matrics Kurs Beli'!$E$42)+('Fuzzyfikasi Kurs Beli'!$F$6*'Matrics Kurs Beli'!$F$42)+('Fuzzyfikasi Kurs Beli'!$F$7*'Matrics Kurs Beli'!$G$42)+('Fuzzyfikasi Kurs Beli'!$F$8*'Matrics Kurs Beli'!$H$42)+('Fuzzyfikasi Kurs Beli'!$F$9*'Matrics Kurs Beli'!$I$42)+('Fuzzyfikasi Kurs Beli'!$F$10*'Matrics Kurs Beli'!$J$42)+('Fuzzyfikasi Kurs Beli'!$F$11*'Matrics Kurs Beli'!$K$42)+('Fuzzyfikasi Kurs Beli'!$F$12*'Matrics Kurs Beli'!$L$42)+('Fuzzyfikasi Kurs Beli'!$F$13*'Matrics Kurs Beli'!$M$42)+('Fuzzyfikasi Kurs Beli'!$F$14*'Matrics Kurs Beli'!$N$42)+('Fuzzyfikasi Kurs Beli'!$F$15*'Matrics Kurs Beli'!$O$42))</f>
        <v>12710.882716049378</v>
      </c>
      <c r="K1002" s="5">
        <f t="shared" si="15"/>
        <v>1.3666274846793021</v>
      </c>
    </row>
    <row r="1003" spans="6:11" ht="15.6" x14ac:dyDescent="0.3">
      <c r="F1003">
        <v>999</v>
      </c>
      <c r="G1003" s="1" t="s">
        <v>869</v>
      </c>
      <c r="H1003" s="16">
        <v>12933</v>
      </c>
      <c r="I1003" s="23" t="s">
        <v>1961</v>
      </c>
      <c r="J1003" s="22">
        <f>'Hasil Peramalan Kurs Jual '!$C$11</f>
        <v>13174.133838383839</v>
      </c>
      <c r="K1003" s="5">
        <f t="shared" si="15"/>
        <v>1.8644849484561916</v>
      </c>
    </row>
    <row r="1004" spans="6:11" ht="15.6" x14ac:dyDescent="0.3">
      <c r="F1004">
        <v>1000</v>
      </c>
      <c r="G1004" s="3">
        <v>42379</v>
      </c>
      <c r="H1004" s="16">
        <v>12933</v>
      </c>
      <c r="I1004" s="23" t="s">
        <v>1961</v>
      </c>
      <c r="J1004" s="22">
        <f>'Hasil Peramalan Kurs Jual '!$C$11</f>
        <v>13174.133838383839</v>
      </c>
      <c r="K1004" s="5">
        <f t="shared" si="15"/>
        <v>1.8644849484561916</v>
      </c>
    </row>
    <row r="1005" spans="6:11" ht="15.6" x14ac:dyDescent="0.3">
      <c r="F1005">
        <v>1001</v>
      </c>
      <c r="G1005" s="3">
        <v>42410</v>
      </c>
      <c r="H1005" s="16">
        <v>12933</v>
      </c>
      <c r="I1005" s="23" t="s">
        <v>1961</v>
      </c>
      <c r="J1005" s="22">
        <f>'Hasil Peramalan Kurs Jual '!$C$11</f>
        <v>13174.133838383839</v>
      </c>
      <c r="K1005" s="5">
        <f t="shared" si="15"/>
        <v>1.8644849484561916</v>
      </c>
    </row>
    <row r="1006" spans="6:11" ht="15.6" x14ac:dyDescent="0.3">
      <c r="F1006">
        <v>1002</v>
      </c>
      <c r="G1006" s="1" t="s">
        <v>870</v>
      </c>
      <c r="H1006" s="16">
        <v>12945</v>
      </c>
      <c r="I1006" s="23" t="s">
        <v>1961</v>
      </c>
      <c r="J1006" s="22">
        <f>'Hasil Peramalan Kurs Jual '!$C$11</f>
        <v>13174.133838383839</v>
      </c>
      <c r="K1006" s="5">
        <f t="shared" si="15"/>
        <v>1.7700566889442972</v>
      </c>
    </row>
    <row r="1007" spans="6:11" ht="15.6" x14ac:dyDescent="0.3">
      <c r="F1007">
        <v>1003</v>
      </c>
      <c r="G1007" s="1" t="s">
        <v>871</v>
      </c>
      <c r="H1007" s="16">
        <v>12923</v>
      </c>
      <c r="I1007" s="23" t="s">
        <v>1961</v>
      </c>
      <c r="J1007" s="22">
        <f>'Hasil Peramalan Kurs Jual '!$C$11</f>
        <v>13174.133838383839</v>
      </c>
      <c r="K1007" s="5">
        <f t="shared" si="15"/>
        <v>1.9433091262387934</v>
      </c>
    </row>
    <row r="1008" spans="6:11" ht="15.6" x14ac:dyDescent="0.3">
      <c r="F1008">
        <v>1004</v>
      </c>
      <c r="G1008" s="1" t="s">
        <v>872</v>
      </c>
      <c r="H1008" s="16">
        <v>12930</v>
      </c>
      <c r="I1008" s="23" t="s">
        <v>1961</v>
      </c>
      <c r="J1008" s="22">
        <f>'Hasil Peramalan Kurs Jual '!$C$11</f>
        <v>13174.133838383839</v>
      </c>
      <c r="K1008" s="5">
        <f t="shared" si="15"/>
        <v>1.8881193997203345</v>
      </c>
    </row>
    <row r="1009" spans="6:11" ht="15.6" x14ac:dyDescent="0.3">
      <c r="F1009">
        <v>1005</v>
      </c>
      <c r="G1009" s="1" t="s">
        <v>873</v>
      </c>
      <c r="H1009" s="16">
        <v>12927</v>
      </c>
      <c r="I1009" s="23" t="s">
        <v>1961</v>
      </c>
      <c r="J1009" s="22">
        <f>'Hasil Peramalan Kurs Jual '!$C$11</f>
        <v>13174.133838383839</v>
      </c>
      <c r="K1009" s="5">
        <f t="shared" si="15"/>
        <v>1.9117648207924443</v>
      </c>
    </row>
    <row r="1010" spans="6:11" ht="15.6" x14ac:dyDescent="0.3">
      <c r="F1010">
        <v>1006</v>
      </c>
      <c r="G1010" s="1" t="s">
        <v>874</v>
      </c>
      <c r="H1010" s="16">
        <v>12937</v>
      </c>
      <c r="I1010" s="23" t="s">
        <v>1961</v>
      </c>
      <c r="J1010" s="22">
        <f>'Hasil Peramalan Kurs Jual '!$C$11</f>
        <v>13174.133838383839</v>
      </c>
      <c r="K1010" s="5">
        <f t="shared" si="15"/>
        <v>1.8329893977262059</v>
      </c>
    </row>
    <row r="1011" spans="6:11" ht="15.6" x14ac:dyDescent="0.3">
      <c r="F1011">
        <v>1007</v>
      </c>
      <c r="G1011" s="3">
        <v>42592</v>
      </c>
      <c r="H1011" s="16">
        <v>12937</v>
      </c>
      <c r="I1011" s="23" t="s">
        <v>1961</v>
      </c>
      <c r="J1011" s="22">
        <f>'Hasil Peramalan Kurs Jual '!$C$11</f>
        <v>13174.133838383839</v>
      </c>
      <c r="K1011" s="5">
        <f t="shared" si="15"/>
        <v>1.8329893977262059</v>
      </c>
    </row>
    <row r="1012" spans="6:11" ht="15.6" x14ac:dyDescent="0.3">
      <c r="F1012">
        <v>1008</v>
      </c>
      <c r="G1012" s="3">
        <v>42623</v>
      </c>
      <c r="H1012" s="16">
        <v>12937</v>
      </c>
      <c r="I1012" s="23" t="s">
        <v>1961</v>
      </c>
      <c r="J1012" s="22">
        <f>'Hasil Peramalan Kurs Jual '!$C$11</f>
        <v>13174.133838383839</v>
      </c>
      <c r="K1012" s="5">
        <f t="shared" si="15"/>
        <v>1.8329893977262059</v>
      </c>
    </row>
    <row r="1013" spans="6:11" ht="15.6" x14ac:dyDescent="0.3">
      <c r="F1013">
        <v>1009</v>
      </c>
      <c r="G1013" s="1" t="s">
        <v>875</v>
      </c>
      <c r="H1013" s="16">
        <v>12904</v>
      </c>
      <c r="I1013" s="23" t="s">
        <v>1961</v>
      </c>
      <c r="J1013" s="22">
        <f>'Hasil Peramalan Kurs Jual '!$C$11</f>
        <v>13174.133838383839</v>
      </c>
      <c r="K1013" s="5">
        <f t="shared" si="15"/>
        <v>2.0934116427761875</v>
      </c>
    </row>
    <row r="1014" spans="6:11" ht="15.6" x14ac:dyDescent="0.3">
      <c r="F1014">
        <v>1010</v>
      </c>
      <c r="G1014" s="1" t="s">
        <v>876</v>
      </c>
      <c r="H1014" s="16">
        <v>12927</v>
      </c>
      <c r="I1014" s="23" t="s">
        <v>1961</v>
      </c>
      <c r="J1014" s="22">
        <f>'Hasil Peramalan Kurs Jual '!$C$11</f>
        <v>13174.133838383839</v>
      </c>
      <c r="K1014" s="5">
        <f t="shared" si="15"/>
        <v>1.9117648207924443</v>
      </c>
    </row>
    <row r="1015" spans="6:11" ht="15.6" x14ac:dyDescent="0.3">
      <c r="F1015">
        <v>1011</v>
      </c>
      <c r="G1015" s="1" t="s">
        <v>877</v>
      </c>
      <c r="H1015" s="16">
        <v>12958</v>
      </c>
      <c r="I1015" s="23" t="s">
        <v>1961</v>
      </c>
      <c r="J1015" s="22">
        <f>'Hasil Peramalan Kurs Jual '!$C$11</f>
        <v>13174.133838383839</v>
      </c>
      <c r="K1015" s="5">
        <f t="shared" si="15"/>
        <v>1.6679567709819358</v>
      </c>
    </row>
    <row r="1016" spans="6:11" ht="15.6" x14ac:dyDescent="0.3">
      <c r="F1016">
        <v>1012</v>
      </c>
      <c r="G1016" s="1" t="s">
        <v>878</v>
      </c>
      <c r="H1016" s="16">
        <v>12963</v>
      </c>
      <c r="I1016" s="23" t="s">
        <v>1961</v>
      </c>
      <c r="J1016" s="22">
        <f>'Hasil Peramalan Kurs Jual '!$C$11</f>
        <v>13174.133838383839</v>
      </c>
      <c r="K1016" s="5">
        <f t="shared" si="15"/>
        <v>1.6287420996979038</v>
      </c>
    </row>
    <row r="1017" spans="6:11" ht="15.6" x14ac:dyDescent="0.3">
      <c r="F1017">
        <v>1013</v>
      </c>
      <c r="G1017" s="1" t="s">
        <v>879</v>
      </c>
      <c r="H1017" s="16">
        <v>12982</v>
      </c>
      <c r="I1017" s="23" t="s">
        <v>1961</v>
      </c>
      <c r="J1017" s="22">
        <f>'Hasil Peramalan Kurs Jual '!$C$11</f>
        <v>13174.133838383839</v>
      </c>
      <c r="K1017" s="5">
        <f t="shared" si="15"/>
        <v>1.4800018362643603</v>
      </c>
    </row>
    <row r="1018" spans="6:11" ht="15.6" x14ac:dyDescent="0.3">
      <c r="F1018">
        <v>1014</v>
      </c>
      <c r="G1018" s="1" t="s">
        <v>880</v>
      </c>
      <c r="H1018" s="16">
        <v>12982</v>
      </c>
      <c r="I1018" s="23" t="s">
        <v>1961</v>
      </c>
      <c r="J1018" s="22">
        <f>'Hasil Peramalan Kurs Jual '!$C$11</f>
        <v>13174.133838383839</v>
      </c>
      <c r="K1018" s="5">
        <f t="shared" si="15"/>
        <v>1.4800018362643603</v>
      </c>
    </row>
    <row r="1019" spans="6:11" ht="15.6" x14ac:dyDescent="0.3">
      <c r="F1019">
        <v>1015</v>
      </c>
      <c r="G1019" s="1" t="s">
        <v>881</v>
      </c>
      <c r="H1019" s="16">
        <v>12982</v>
      </c>
      <c r="I1019" s="23" t="s">
        <v>1961</v>
      </c>
      <c r="J1019" s="22">
        <f>'Hasil Peramalan Kurs Jual '!$C$11</f>
        <v>13174.133838383839</v>
      </c>
      <c r="K1019" s="5">
        <f t="shared" si="15"/>
        <v>1.4800018362643603</v>
      </c>
    </row>
    <row r="1020" spans="6:11" ht="15.6" x14ac:dyDescent="0.3">
      <c r="F1020">
        <v>1016</v>
      </c>
      <c r="G1020" s="1" t="s">
        <v>882</v>
      </c>
      <c r="H1020" s="16">
        <v>12989</v>
      </c>
      <c r="I1020" s="23" t="s">
        <v>1961</v>
      </c>
      <c r="J1020" s="22">
        <f>'Hasil Peramalan Kurs Jual '!$C$11</f>
        <v>13174.133838383839</v>
      </c>
      <c r="K1020" s="5">
        <f t="shared" si="15"/>
        <v>1.425312482745702</v>
      </c>
    </row>
    <row r="1021" spans="6:11" ht="15.6" x14ac:dyDescent="0.3">
      <c r="F1021">
        <v>1017</v>
      </c>
      <c r="G1021" s="1" t="s">
        <v>883</v>
      </c>
      <c r="H1021" s="16">
        <v>12979</v>
      </c>
      <c r="I1021" s="23" t="s">
        <v>1961</v>
      </c>
      <c r="J1021" s="22">
        <f>'Hasil Peramalan Kurs Jual '!$C$11</f>
        <v>13174.133838383839</v>
      </c>
      <c r="K1021" s="5">
        <f t="shared" si="15"/>
        <v>1.5034581892583345</v>
      </c>
    </row>
    <row r="1022" spans="6:11" ht="15.6" x14ac:dyDescent="0.3">
      <c r="F1022">
        <v>1018</v>
      </c>
      <c r="G1022" s="1" t="s">
        <v>884</v>
      </c>
      <c r="H1022" s="16">
        <v>12942</v>
      </c>
      <c r="I1022" s="23" t="s">
        <v>1961</v>
      </c>
      <c r="J1022" s="22">
        <f>'Hasil Peramalan Kurs Jual '!$C$11</f>
        <v>13174.133838383839</v>
      </c>
      <c r="K1022" s="5">
        <f t="shared" si="15"/>
        <v>1.7936473372263888</v>
      </c>
    </row>
    <row r="1023" spans="6:11" ht="15.6" x14ac:dyDescent="0.3">
      <c r="F1023">
        <v>1019</v>
      </c>
      <c r="G1023" s="1" t="s">
        <v>885</v>
      </c>
      <c r="H1023" s="16">
        <v>12934</v>
      </c>
      <c r="I1023" s="23" t="s">
        <v>1961</v>
      </c>
      <c r="J1023" s="22">
        <f>'Hasil Peramalan Kurs Jual '!$C$11</f>
        <v>13174.133838383839</v>
      </c>
      <c r="K1023" s="5">
        <f t="shared" si="15"/>
        <v>1.8566092344505896</v>
      </c>
    </row>
    <row r="1024" spans="6:11" ht="15.6" x14ac:dyDescent="0.3">
      <c r="F1024">
        <v>1020</v>
      </c>
      <c r="G1024" s="1" t="s">
        <v>886</v>
      </c>
      <c r="H1024" s="16">
        <v>12955</v>
      </c>
      <c r="I1024" s="23" t="s">
        <v>1961</v>
      </c>
      <c r="J1024" s="22">
        <f>'Hasil Peramalan Kurs Jual '!$C$11</f>
        <v>13174.133838383839</v>
      </c>
      <c r="K1024" s="5">
        <f t="shared" si="15"/>
        <v>1.6915001033102217</v>
      </c>
    </row>
    <row r="1025" spans="6:11" ht="15.6" x14ac:dyDescent="0.3">
      <c r="F1025">
        <v>1021</v>
      </c>
      <c r="G1025" s="1" t="s">
        <v>887</v>
      </c>
      <c r="H1025" s="16">
        <v>12955</v>
      </c>
      <c r="I1025" s="23" t="s">
        <v>1961</v>
      </c>
      <c r="J1025" s="22">
        <f>'Hasil Peramalan Kurs Jual '!$C$11</f>
        <v>13174.133838383839</v>
      </c>
      <c r="K1025" s="5">
        <f t="shared" si="15"/>
        <v>1.6915001033102217</v>
      </c>
    </row>
    <row r="1026" spans="6:11" ht="15.6" x14ac:dyDescent="0.3">
      <c r="F1026">
        <v>1022</v>
      </c>
      <c r="G1026" s="1" t="s">
        <v>888</v>
      </c>
      <c r="H1026" s="16">
        <v>12955</v>
      </c>
      <c r="I1026" s="23" t="s">
        <v>1961</v>
      </c>
      <c r="J1026" s="22">
        <f>'Hasil Peramalan Kurs Jual '!$C$11</f>
        <v>13174.133838383839</v>
      </c>
      <c r="K1026" s="5">
        <f t="shared" si="15"/>
        <v>1.6915001033102217</v>
      </c>
    </row>
    <row r="1027" spans="6:11" ht="15.6" x14ac:dyDescent="0.3">
      <c r="F1027">
        <v>1023</v>
      </c>
      <c r="G1027" s="1" t="s">
        <v>889</v>
      </c>
      <c r="H1027" s="16">
        <v>12982</v>
      </c>
      <c r="I1027" s="23" t="s">
        <v>1961</v>
      </c>
      <c r="J1027" s="22">
        <f>'Hasil Peramalan Kurs Jual '!$C$11</f>
        <v>13174.133838383839</v>
      </c>
      <c r="K1027" s="5">
        <f t="shared" si="15"/>
        <v>1.4800018362643603</v>
      </c>
    </row>
    <row r="1028" spans="6:11" ht="15.6" x14ac:dyDescent="0.3">
      <c r="F1028">
        <v>1024</v>
      </c>
      <c r="G1028" s="1" t="s">
        <v>890</v>
      </c>
      <c r="H1028" s="16">
        <v>12957</v>
      </c>
      <c r="I1028" s="23" t="s">
        <v>1961</v>
      </c>
      <c r="J1028" s="22">
        <f>'Hasil Peramalan Kurs Jual '!$C$11</f>
        <v>13174.133838383839</v>
      </c>
      <c r="K1028" s="5">
        <f t="shared" si="15"/>
        <v>1.6758033370675254</v>
      </c>
    </row>
    <row r="1029" spans="6:11" ht="15.6" x14ac:dyDescent="0.3">
      <c r="F1029">
        <v>1025</v>
      </c>
      <c r="G1029" s="1" t="s">
        <v>891</v>
      </c>
      <c r="H1029" s="16">
        <v>12932</v>
      </c>
      <c r="I1029" s="23" t="s">
        <v>1961</v>
      </c>
      <c r="J1029" s="22">
        <f>'Hasil Peramalan Kurs Jual '!$C$11</f>
        <v>13174.133838383839</v>
      </c>
      <c r="K1029" s="5">
        <f t="shared" si="15"/>
        <v>1.8723618804812807</v>
      </c>
    </row>
    <row r="1030" spans="6:11" ht="15.6" x14ac:dyDescent="0.3">
      <c r="F1030">
        <v>1026</v>
      </c>
      <c r="G1030" s="1" t="s">
        <v>892</v>
      </c>
      <c r="H1030" s="16">
        <v>12962</v>
      </c>
      <c r="I1030" s="23" t="s">
        <v>1961</v>
      </c>
      <c r="J1030" s="22">
        <f>'Hasil Peramalan Kurs Jual '!$C$11</f>
        <v>13174.133838383839</v>
      </c>
      <c r="K1030" s="5">
        <f t="shared" si="15"/>
        <v>1.6365826136694894</v>
      </c>
    </row>
    <row r="1031" spans="6:11" ht="15.6" x14ac:dyDescent="0.3">
      <c r="F1031">
        <v>1027</v>
      </c>
      <c r="G1031" s="1" t="s">
        <v>893</v>
      </c>
      <c r="H1031" s="16">
        <v>12983</v>
      </c>
      <c r="I1031" s="23" t="s">
        <v>1961</v>
      </c>
      <c r="J1031" s="22">
        <f>'Hasil Peramalan Kurs Jual '!$C$11</f>
        <v>13174.133838383839</v>
      </c>
      <c r="K1031" s="5">
        <f t="shared" ref="K1031:K1094" si="16">ABS((J1031-H1031)/H1031)*100</f>
        <v>1.4721854608629688</v>
      </c>
    </row>
    <row r="1032" spans="6:11" ht="15.6" x14ac:dyDescent="0.3">
      <c r="F1032">
        <v>1028</v>
      </c>
      <c r="G1032" s="1" t="s">
        <v>894</v>
      </c>
      <c r="H1032" s="16">
        <v>12983</v>
      </c>
      <c r="I1032" s="23" t="s">
        <v>1961</v>
      </c>
      <c r="J1032" s="22">
        <f>'Hasil Peramalan Kurs Jual '!$C$11</f>
        <v>13174.133838383839</v>
      </c>
      <c r="K1032" s="5">
        <f t="shared" si="16"/>
        <v>1.4721854608629688</v>
      </c>
    </row>
    <row r="1033" spans="6:11" ht="15.6" x14ac:dyDescent="0.3">
      <c r="F1033">
        <v>1029</v>
      </c>
      <c r="G1033" s="1" t="s">
        <v>895</v>
      </c>
      <c r="H1033" s="16">
        <v>12983</v>
      </c>
      <c r="I1033" s="23" t="s">
        <v>1961</v>
      </c>
      <c r="J1033" s="22">
        <f>'Hasil Peramalan Kurs Jual '!$C$11</f>
        <v>13174.133838383839</v>
      </c>
      <c r="K1033" s="5">
        <f t="shared" si="16"/>
        <v>1.4721854608629688</v>
      </c>
    </row>
    <row r="1034" spans="6:11" ht="15.6" x14ac:dyDescent="0.3">
      <c r="F1034">
        <v>1030</v>
      </c>
      <c r="G1034" s="1" t="s">
        <v>896</v>
      </c>
      <c r="H1034" s="16">
        <v>12986</v>
      </c>
      <c r="I1034" s="23" t="s">
        <v>1961</v>
      </c>
      <c r="J1034" s="22">
        <f>'Hasil Peramalan Kurs Jual '!$C$11</f>
        <v>13174.133838383839</v>
      </c>
      <c r="K1034" s="5">
        <f t="shared" si="16"/>
        <v>1.4487435575530514</v>
      </c>
    </row>
    <row r="1035" spans="6:11" ht="15.6" x14ac:dyDescent="0.3">
      <c r="F1035">
        <v>1031</v>
      </c>
      <c r="G1035" s="1" t="s">
        <v>897</v>
      </c>
      <c r="H1035" s="16">
        <v>12971</v>
      </c>
      <c r="I1035" s="23" t="s">
        <v>1961</v>
      </c>
      <c r="J1035" s="22">
        <f>'Hasil Peramalan Kurs Jual '!$C$11</f>
        <v>13174.133838383839</v>
      </c>
      <c r="K1035" s="5">
        <f t="shared" si="16"/>
        <v>1.5660615093966483</v>
      </c>
    </row>
    <row r="1036" spans="6:11" ht="15.6" x14ac:dyDescent="0.3">
      <c r="F1036">
        <v>1032</v>
      </c>
      <c r="G1036" s="1" t="s">
        <v>898</v>
      </c>
      <c r="H1036" s="16">
        <v>12993</v>
      </c>
      <c r="I1036" s="23" t="s">
        <v>1961</v>
      </c>
      <c r="J1036" s="22">
        <f>'Hasil Peramalan Kurs Jual '!$C$11</f>
        <v>13174.133838383839</v>
      </c>
      <c r="K1036" s="5">
        <f t="shared" si="16"/>
        <v>1.3940878810424016</v>
      </c>
    </row>
    <row r="1037" spans="6:11" ht="15.6" x14ac:dyDescent="0.3">
      <c r="F1037">
        <v>1033</v>
      </c>
      <c r="G1037" s="1" t="s">
        <v>899</v>
      </c>
      <c r="H1037" s="16">
        <v>12985</v>
      </c>
      <c r="I1037" s="23" t="s">
        <v>1961</v>
      </c>
      <c r="J1037" s="22">
        <f>'Hasil Peramalan Kurs Jual '!$C$11</f>
        <v>13174.133838383839</v>
      </c>
      <c r="K1037" s="5">
        <f t="shared" si="16"/>
        <v>1.4565563217854389</v>
      </c>
    </row>
    <row r="1038" spans="6:11" ht="15.6" x14ac:dyDescent="0.3">
      <c r="F1038">
        <v>1034</v>
      </c>
      <c r="G1038" s="1" t="s">
        <v>900</v>
      </c>
      <c r="H1038" s="16">
        <v>13037</v>
      </c>
      <c r="I1038" s="23" t="s">
        <v>1961</v>
      </c>
      <c r="J1038" s="22">
        <f>'Hasil Peramalan Kurs Jual '!$C$11</f>
        <v>13174.133838383839</v>
      </c>
      <c r="K1038" s="5">
        <f t="shared" si="16"/>
        <v>1.051881862267694</v>
      </c>
    </row>
    <row r="1039" spans="6:11" ht="15.6" x14ac:dyDescent="0.3">
      <c r="F1039">
        <v>1035</v>
      </c>
      <c r="G1039" s="3">
        <v>42501</v>
      </c>
      <c r="H1039" s="16">
        <v>13037</v>
      </c>
      <c r="I1039" s="23" t="s">
        <v>1961</v>
      </c>
      <c r="J1039" s="22">
        <f>'Hasil Peramalan Kurs Jual '!$C$11</f>
        <v>13174.133838383839</v>
      </c>
      <c r="K1039" s="5">
        <f t="shared" si="16"/>
        <v>1.051881862267694</v>
      </c>
    </row>
    <row r="1040" spans="6:11" ht="15.6" x14ac:dyDescent="0.3">
      <c r="F1040">
        <v>1036</v>
      </c>
      <c r="G1040" s="3">
        <v>42532</v>
      </c>
      <c r="H1040" s="16">
        <v>13037</v>
      </c>
      <c r="I1040" s="23" t="s">
        <v>1961</v>
      </c>
      <c r="J1040" s="22">
        <f>'Hasil Peramalan Kurs Jual '!$C$11</f>
        <v>13174.133838383839</v>
      </c>
      <c r="K1040" s="5">
        <f t="shared" si="16"/>
        <v>1.051881862267694</v>
      </c>
    </row>
    <row r="1041" spans="6:11" ht="15.6" x14ac:dyDescent="0.3">
      <c r="F1041">
        <v>1037</v>
      </c>
      <c r="G1041" s="1" t="s">
        <v>901</v>
      </c>
      <c r="H1041" s="16">
        <v>13017</v>
      </c>
      <c r="I1041" s="23" t="s">
        <v>1961</v>
      </c>
      <c r="J1041" s="22">
        <f>'Hasil Peramalan Kurs Jual '!$C$11</f>
        <v>13174.133838383839</v>
      </c>
      <c r="K1041" s="5">
        <f t="shared" si="16"/>
        <v>1.2071432617641489</v>
      </c>
    </row>
    <row r="1042" spans="6:11" ht="15.6" x14ac:dyDescent="0.3">
      <c r="F1042">
        <v>1038</v>
      </c>
      <c r="G1042" s="1" t="s">
        <v>902</v>
      </c>
      <c r="H1042" s="16">
        <v>13025</v>
      </c>
      <c r="I1042" s="23" t="s">
        <v>1961</v>
      </c>
      <c r="J1042" s="22">
        <f>'Hasil Peramalan Kurs Jual '!$C$11</f>
        <v>13174.133838383839</v>
      </c>
      <c r="K1042" s="5">
        <f t="shared" si="16"/>
        <v>1.1449814847127773</v>
      </c>
    </row>
    <row r="1043" spans="6:11" ht="15.6" x14ac:dyDescent="0.3">
      <c r="F1043">
        <v>1039</v>
      </c>
      <c r="G1043" s="1" t="s">
        <v>903</v>
      </c>
      <c r="H1043" s="16">
        <v>13019</v>
      </c>
      <c r="I1043" s="23" t="s">
        <v>1961</v>
      </c>
      <c r="J1043" s="22">
        <f>'Hasil Peramalan Kurs Jual '!$C$11</f>
        <v>13174.133838383839</v>
      </c>
      <c r="K1043" s="5">
        <f t="shared" si="16"/>
        <v>1.1915956554561737</v>
      </c>
    </row>
    <row r="1044" spans="6:11" ht="15.6" x14ac:dyDescent="0.3">
      <c r="F1044">
        <v>1040</v>
      </c>
      <c r="G1044" s="1" t="s">
        <v>904</v>
      </c>
      <c r="H1044" s="16">
        <v>13052</v>
      </c>
      <c r="I1044" s="23" t="s">
        <v>1961</v>
      </c>
      <c r="J1044" s="22">
        <f>'Hasil Peramalan Kurs Jual '!$C$11</f>
        <v>13174.133838383839</v>
      </c>
      <c r="K1044" s="5">
        <f t="shared" si="16"/>
        <v>0.93574807220226197</v>
      </c>
    </row>
    <row r="1045" spans="6:11" ht="15.6" x14ac:dyDescent="0.3">
      <c r="F1045">
        <v>1041</v>
      </c>
      <c r="G1045" s="1" t="s">
        <v>905</v>
      </c>
      <c r="H1045" s="16">
        <v>13283</v>
      </c>
      <c r="I1045" s="23" t="s">
        <v>1962</v>
      </c>
      <c r="J1045" s="22">
        <f>'Hasil Peramalan Kurs Jual '!$C$11</f>
        <v>13174.133838383839</v>
      </c>
      <c r="K1045" s="5">
        <f t="shared" si="16"/>
        <v>0.81959016499405823</v>
      </c>
    </row>
    <row r="1046" spans="6:11" ht="15.6" x14ac:dyDescent="0.3">
      <c r="F1046">
        <v>1042</v>
      </c>
      <c r="G1046" s="3">
        <v>42715</v>
      </c>
      <c r="H1046" s="16">
        <v>13283</v>
      </c>
      <c r="I1046" s="23" t="s">
        <v>1962</v>
      </c>
      <c r="J1046" s="22">
        <f>'Hasil Peramalan Kurs Jual '!$C$12</f>
        <v>13501.308430717865</v>
      </c>
      <c r="K1046" s="5">
        <f t="shared" si="16"/>
        <v>1.6435175089803893</v>
      </c>
    </row>
    <row r="1047" spans="6:11" ht="15.6" x14ac:dyDescent="0.3">
      <c r="F1047">
        <v>1043</v>
      </c>
      <c r="G1047" s="1" t="s">
        <v>906</v>
      </c>
      <c r="H1047" s="16">
        <v>13283</v>
      </c>
      <c r="I1047" s="23" t="s">
        <v>1962</v>
      </c>
      <c r="J1047" s="22">
        <f>'Hasil Peramalan Kurs Jual '!$C$12</f>
        <v>13501.308430717865</v>
      </c>
      <c r="K1047" s="5">
        <f t="shared" si="16"/>
        <v>1.6435175089803893</v>
      </c>
    </row>
    <row r="1048" spans="6:11" ht="15.6" x14ac:dyDescent="0.3">
      <c r="F1048">
        <v>1044</v>
      </c>
      <c r="G1048" s="1" t="s">
        <v>907</v>
      </c>
      <c r="H1048" s="16">
        <v>13291</v>
      </c>
      <c r="I1048" s="23" t="s">
        <v>1962</v>
      </c>
      <c r="J1048" s="22">
        <f>'Hasil Peramalan Kurs Jual '!$C$12</f>
        <v>13501.308430717865</v>
      </c>
      <c r="K1048" s="5">
        <f t="shared" si="16"/>
        <v>1.5823371508378987</v>
      </c>
    </row>
    <row r="1049" spans="6:11" ht="15.6" x14ac:dyDescent="0.3">
      <c r="F1049">
        <v>1045</v>
      </c>
      <c r="G1049" s="1" t="s">
        <v>908</v>
      </c>
      <c r="H1049" s="16">
        <v>13271</v>
      </c>
      <c r="I1049" s="23" t="s">
        <v>1962</v>
      </c>
      <c r="J1049" s="22">
        <f>'Hasil Peramalan Kurs Jual '!$C$12</f>
        <v>13501.308430717865</v>
      </c>
      <c r="K1049" s="5">
        <f t="shared" si="16"/>
        <v>1.7354263485635228</v>
      </c>
    </row>
    <row r="1050" spans="6:11" ht="15.6" x14ac:dyDescent="0.3">
      <c r="F1050">
        <v>1046</v>
      </c>
      <c r="G1050" s="1" t="s">
        <v>909</v>
      </c>
      <c r="H1050" s="16">
        <v>13280</v>
      </c>
      <c r="I1050" s="23" t="s">
        <v>1962</v>
      </c>
      <c r="J1050" s="22">
        <f>'Hasil Peramalan Kurs Jual '!$C$12</f>
        <v>13501.308430717865</v>
      </c>
      <c r="K1050" s="5">
        <f t="shared" si="16"/>
        <v>1.6664791469718758</v>
      </c>
    </row>
    <row r="1051" spans="6:11" ht="15.6" x14ac:dyDescent="0.3">
      <c r="F1051">
        <v>1047</v>
      </c>
      <c r="G1051" s="1" t="s">
        <v>910</v>
      </c>
      <c r="H1051" s="16">
        <v>13318</v>
      </c>
      <c r="I1051" s="23" t="s">
        <v>1962</v>
      </c>
      <c r="J1051" s="22">
        <f>'Hasil Peramalan Kurs Jual '!$C$12</f>
        <v>13501.308430717865</v>
      </c>
      <c r="K1051" s="5">
        <f t="shared" si="16"/>
        <v>1.3763960858827535</v>
      </c>
    </row>
    <row r="1052" spans="6:11" ht="15.6" x14ac:dyDescent="0.3">
      <c r="F1052">
        <v>1048</v>
      </c>
      <c r="G1052" s="1" t="s">
        <v>911</v>
      </c>
      <c r="H1052" s="16">
        <v>13341</v>
      </c>
      <c r="I1052" s="23" t="s">
        <v>1962</v>
      </c>
      <c r="J1052" s="22">
        <f>'Hasil Peramalan Kurs Jual '!$C$12</f>
        <v>13501.308430717865</v>
      </c>
      <c r="K1052" s="5">
        <f t="shared" si="16"/>
        <v>1.2016222975628896</v>
      </c>
    </row>
    <row r="1053" spans="6:11" ht="15.6" x14ac:dyDescent="0.3">
      <c r="F1053">
        <v>1049</v>
      </c>
      <c r="G1053" s="1" t="s">
        <v>912</v>
      </c>
      <c r="H1053" s="16">
        <v>13341</v>
      </c>
      <c r="I1053" s="23" t="s">
        <v>1962</v>
      </c>
      <c r="J1053" s="22">
        <f>'Hasil Peramalan Kurs Jual '!$C$12</f>
        <v>13501.308430717865</v>
      </c>
      <c r="K1053" s="5">
        <f t="shared" si="16"/>
        <v>1.2016222975628896</v>
      </c>
    </row>
    <row r="1054" spans="6:11" ht="15.6" x14ac:dyDescent="0.3">
      <c r="F1054">
        <v>1050</v>
      </c>
      <c r="G1054" s="1" t="s">
        <v>913</v>
      </c>
      <c r="H1054" s="16">
        <v>13341</v>
      </c>
      <c r="I1054" s="23" t="s">
        <v>1962</v>
      </c>
      <c r="J1054" s="22">
        <f>'Hasil Peramalan Kurs Jual '!$C$12</f>
        <v>13501.308430717865</v>
      </c>
      <c r="K1054" s="5">
        <f t="shared" si="16"/>
        <v>1.2016222975628896</v>
      </c>
    </row>
    <row r="1055" spans="6:11" ht="15.6" x14ac:dyDescent="0.3">
      <c r="F1055">
        <v>1051</v>
      </c>
      <c r="G1055" s="1" t="s">
        <v>914</v>
      </c>
      <c r="H1055" s="16">
        <v>13371</v>
      </c>
      <c r="I1055" s="23" t="s">
        <v>1962</v>
      </c>
      <c r="J1055" s="22">
        <f>'Hasil Peramalan Kurs Jual '!$C$12</f>
        <v>13501.308430717865</v>
      </c>
      <c r="K1055" s="5">
        <f t="shared" si="16"/>
        <v>0.97456009810683653</v>
      </c>
    </row>
    <row r="1056" spans="6:11" ht="15.6" x14ac:dyDescent="0.3">
      <c r="F1056">
        <v>1052</v>
      </c>
      <c r="G1056" s="1" t="s">
        <v>915</v>
      </c>
      <c r="H1056" s="16">
        <v>13357</v>
      </c>
      <c r="I1056" s="23" t="s">
        <v>1962</v>
      </c>
      <c r="J1056" s="22">
        <f>'Hasil Peramalan Kurs Jual '!$C$12</f>
        <v>13501.308430717865</v>
      </c>
      <c r="K1056" s="5">
        <f t="shared" si="16"/>
        <v>1.0803955283212181</v>
      </c>
    </row>
    <row r="1057" spans="6:11" ht="15.6" x14ac:dyDescent="0.3">
      <c r="F1057">
        <v>1053</v>
      </c>
      <c r="G1057" s="1" t="s">
        <v>916</v>
      </c>
      <c r="H1057" s="16">
        <v>13406</v>
      </c>
      <c r="I1057" s="23" t="s">
        <v>1962</v>
      </c>
      <c r="J1057" s="22">
        <f>'Hasil Peramalan Kurs Jual '!$C$12</f>
        <v>13501.308430717865</v>
      </c>
      <c r="K1057" s="5">
        <f t="shared" si="16"/>
        <v>0.71093861493260568</v>
      </c>
    </row>
    <row r="1058" spans="6:11" ht="15.6" x14ac:dyDescent="0.3">
      <c r="F1058">
        <v>1054</v>
      </c>
      <c r="G1058" s="1" t="s">
        <v>917</v>
      </c>
      <c r="H1058" s="16">
        <v>13472</v>
      </c>
      <c r="I1058" s="23" t="s">
        <v>1962</v>
      </c>
      <c r="J1058" s="22">
        <f>'Hasil Peramalan Kurs Jual '!$C$12</f>
        <v>13501.308430717865</v>
      </c>
      <c r="K1058" s="5">
        <f t="shared" si="16"/>
        <v>0.21755070307203922</v>
      </c>
    </row>
    <row r="1059" spans="6:11" ht="15.6" x14ac:dyDescent="0.3">
      <c r="F1059">
        <v>1055</v>
      </c>
      <c r="G1059" s="1" t="s">
        <v>918</v>
      </c>
      <c r="H1059" s="16">
        <v>13502</v>
      </c>
      <c r="I1059" s="23" t="s">
        <v>1962</v>
      </c>
      <c r="J1059" s="22">
        <f>'Hasil Peramalan Kurs Jual '!$C$12</f>
        <v>13501.308430717865</v>
      </c>
      <c r="K1059" s="5">
        <f t="shared" si="16"/>
        <v>5.121976611871415E-3</v>
      </c>
    </row>
    <row r="1060" spans="6:11" ht="15.6" x14ac:dyDescent="0.3">
      <c r="F1060">
        <v>1056</v>
      </c>
      <c r="G1060" s="1" t="s">
        <v>919</v>
      </c>
      <c r="H1060" s="16">
        <v>13502</v>
      </c>
      <c r="I1060" s="23" t="s">
        <v>1962</v>
      </c>
      <c r="J1060" s="22">
        <f>'Hasil Peramalan Kurs Jual '!$C$12</f>
        <v>13501.308430717865</v>
      </c>
      <c r="K1060" s="5">
        <f t="shared" si="16"/>
        <v>5.121976611871415E-3</v>
      </c>
    </row>
    <row r="1061" spans="6:11" ht="15.6" x14ac:dyDescent="0.3">
      <c r="F1061">
        <v>1057</v>
      </c>
      <c r="G1061" s="1" t="s">
        <v>920</v>
      </c>
      <c r="H1061" s="16">
        <v>13502</v>
      </c>
      <c r="I1061" s="23" t="s">
        <v>1962</v>
      </c>
      <c r="J1061" s="22">
        <f>'Hasil Peramalan Kurs Jual '!$C$12</f>
        <v>13501.308430717865</v>
      </c>
      <c r="K1061" s="5">
        <f t="shared" si="16"/>
        <v>5.121976611871415E-3</v>
      </c>
    </row>
    <row r="1062" spans="6:11" ht="15.6" x14ac:dyDescent="0.3">
      <c r="F1062">
        <v>1058</v>
      </c>
      <c r="G1062" s="1" t="s">
        <v>921</v>
      </c>
      <c r="H1062" s="16">
        <v>13400</v>
      </c>
      <c r="I1062" s="23" t="s">
        <v>1962</v>
      </c>
      <c r="J1062" s="22">
        <f>'Hasil Peramalan Kurs Jual '!$C$12</f>
        <v>13501.308430717865</v>
      </c>
      <c r="K1062" s="5">
        <f t="shared" si="16"/>
        <v>0.75603306505869494</v>
      </c>
    </row>
    <row r="1063" spans="6:11" ht="15.6" x14ac:dyDescent="0.3">
      <c r="F1063">
        <v>1059</v>
      </c>
      <c r="G1063" s="1" t="s">
        <v>922</v>
      </c>
      <c r="H1063" s="16">
        <v>13481</v>
      </c>
      <c r="I1063" s="23" t="s">
        <v>1962</v>
      </c>
      <c r="J1063" s="22">
        <f>'Hasil Peramalan Kurs Jual '!$C$12</f>
        <v>13501.308430717865</v>
      </c>
      <c r="K1063" s="5">
        <f t="shared" si="16"/>
        <v>0.15064483879434107</v>
      </c>
    </row>
    <row r="1064" spans="6:11" ht="15.6" x14ac:dyDescent="0.3">
      <c r="F1064">
        <v>1060</v>
      </c>
      <c r="G1064" s="1" t="s">
        <v>923</v>
      </c>
      <c r="H1064" s="16">
        <v>13495</v>
      </c>
      <c r="I1064" s="23" t="s">
        <v>1962</v>
      </c>
      <c r="J1064" s="22">
        <f>'Hasil Peramalan Kurs Jual '!$C$12</f>
        <v>13501.308430717865</v>
      </c>
      <c r="K1064" s="5">
        <f t="shared" si="16"/>
        <v>4.6746429921193933E-2</v>
      </c>
    </row>
    <row r="1065" spans="6:11" ht="15.6" x14ac:dyDescent="0.3">
      <c r="F1065">
        <v>1061</v>
      </c>
      <c r="G1065" s="1" t="s">
        <v>924</v>
      </c>
      <c r="H1065" s="16">
        <v>13514</v>
      </c>
      <c r="I1065" s="23" t="s">
        <v>1962</v>
      </c>
      <c r="J1065" s="22">
        <f>'Hasil Peramalan Kurs Jual '!$C$12</f>
        <v>13501.308430717865</v>
      </c>
      <c r="K1065" s="5">
        <f t="shared" si="16"/>
        <v>9.3914231775454188E-2</v>
      </c>
    </row>
    <row r="1066" spans="6:11" ht="15.6" x14ac:dyDescent="0.3">
      <c r="F1066">
        <v>1062</v>
      </c>
      <c r="G1066" s="3">
        <v>42412</v>
      </c>
      <c r="H1066" s="16">
        <v>13456</v>
      </c>
      <c r="I1066" s="23" t="s">
        <v>1962</v>
      </c>
      <c r="J1066" s="22">
        <f>'Hasil Peramalan Kurs Jual '!$C$12</f>
        <v>13501.308430717865</v>
      </c>
      <c r="K1066" s="5">
        <f t="shared" si="16"/>
        <v>0.33671544825999644</v>
      </c>
    </row>
    <row r="1067" spans="6:11" ht="15.6" x14ac:dyDescent="0.3">
      <c r="F1067">
        <v>1063</v>
      </c>
      <c r="G1067" s="3">
        <v>42441</v>
      </c>
      <c r="H1067" s="16">
        <v>13456</v>
      </c>
      <c r="I1067" s="23" t="s">
        <v>1962</v>
      </c>
      <c r="J1067" s="22">
        <f>'Hasil Peramalan Kurs Jual '!$C$12</f>
        <v>13501.308430717865</v>
      </c>
      <c r="K1067" s="5">
        <f t="shared" si="16"/>
        <v>0.33671544825999644</v>
      </c>
    </row>
    <row r="1068" spans="6:11" ht="15.6" x14ac:dyDescent="0.3">
      <c r="F1068">
        <v>1064</v>
      </c>
      <c r="G1068" s="3">
        <v>42472</v>
      </c>
      <c r="H1068" s="16">
        <v>13456</v>
      </c>
      <c r="I1068" s="23" t="s">
        <v>1962</v>
      </c>
      <c r="J1068" s="22">
        <f>'Hasil Peramalan Kurs Jual '!$C$12</f>
        <v>13501.308430717865</v>
      </c>
      <c r="K1068" s="5">
        <f t="shared" si="16"/>
        <v>0.33671544825999644</v>
      </c>
    </row>
    <row r="1069" spans="6:11" ht="15.6" x14ac:dyDescent="0.3">
      <c r="F1069">
        <v>1065</v>
      </c>
      <c r="G1069" s="1" t="s">
        <v>925</v>
      </c>
      <c r="H1069" s="16">
        <v>13448</v>
      </c>
      <c r="I1069" s="23" t="s">
        <v>1962</v>
      </c>
      <c r="J1069" s="22">
        <f>'Hasil Peramalan Kurs Jual '!$C$12</f>
        <v>13501.308430717865</v>
      </c>
      <c r="K1069" s="5">
        <f t="shared" si="16"/>
        <v>0.39640415465396434</v>
      </c>
    </row>
    <row r="1070" spans="6:11" ht="15.6" x14ac:dyDescent="0.3">
      <c r="F1070">
        <v>1066</v>
      </c>
      <c r="G1070" s="1" t="s">
        <v>926</v>
      </c>
      <c r="H1070" s="16">
        <v>13338</v>
      </c>
      <c r="I1070" s="23" t="s">
        <v>1962</v>
      </c>
      <c r="J1070" s="22">
        <f>'Hasil Peramalan Kurs Jual '!$C$12</f>
        <v>13501.308430717865</v>
      </c>
      <c r="K1070" s="5">
        <f t="shared" si="16"/>
        <v>1.2243846957404791</v>
      </c>
    </row>
    <row r="1071" spans="6:11" ht="15.6" x14ac:dyDescent="0.3">
      <c r="F1071">
        <v>1067</v>
      </c>
      <c r="G1071" s="1" t="s">
        <v>927</v>
      </c>
      <c r="H1071" s="16">
        <v>13269</v>
      </c>
      <c r="I1071" s="23" t="s">
        <v>1962</v>
      </c>
      <c r="J1071" s="22">
        <f>'Hasil Peramalan Kurs Jual '!$C$12</f>
        <v>13501.308430717865</v>
      </c>
      <c r="K1071" s="5">
        <f t="shared" si="16"/>
        <v>1.7507606505227609</v>
      </c>
    </row>
    <row r="1072" spans="6:11" ht="15.6" x14ac:dyDescent="0.3">
      <c r="F1072">
        <v>1068</v>
      </c>
      <c r="G1072" s="1" t="s">
        <v>928</v>
      </c>
      <c r="H1072" s="16">
        <v>13237</v>
      </c>
      <c r="I1072" s="23" t="s">
        <v>1962</v>
      </c>
      <c r="J1072" s="22">
        <f>'Hasil Peramalan Kurs Jual '!$C$12</f>
        <v>13501.308430717865</v>
      </c>
      <c r="K1072" s="5">
        <f t="shared" si="16"/>
        <v>1.9967396745324857</v>
      </c>
    </row>
    <row r="1073" spans="6:11" ht="15.6" x14ac:dyDescent="0.3">
      <c r="F1073">
        <v>1069</v>
      </c>
      <c r="G1073" s="1" t="s">
        <v>929</v>
      </c>
      <c r="H1073" s="16">
        <v>13270</v>
      </c>
      <c r="I1073" s="23" t="s">
        <v>1962</v>
      </c>
      <c r="J1073" s="22">
        <f>'Hasil Peramalan Kurs Jual '!$C$12</f>
        <v>13501.308430717865</v>
      </c>
      <c r="K1073" s="5">
        <f t="shared" si="16"/>
        <v>1.7430929217623596</v>
      </c>
    </row>
    <row r="1074" spans="6:11" ht="15.6" x14ac:dyDescent="0.3">
      <c r="F1074">
        <v>1070</v>
      </c>
      <c r="G1074" s="3">
        <v>42655</v>
      </c>
      <c r="H1074" s="16">
        <v>13270</v>
      </c>
      <c r="I1074" s="23" t="s">
        <v>1962</v>
      </c>
      <c r="J1074" s="22">
        <f>'Hasil Peramalan Kurs Jual '!$C$12</f>
        <v>13501.308430717865</v>
      </c>
      <c r="K1074" s="5">
        <f t="shared" si="16"/>
        <v>1.7430929217623596</v>
      </c>
    </row>
    <row r="1075" spans="6:11" ht="15.6" x14ac:dyDescent="0.3">
      <c r="F1075">
        <v>1071</v>
      </c>
      <c r="G1075" s="3">
        <v>42686</v>
      </c>
      <c r="H1075" s="16">
        <v>13270</v>
      </c>
      <c r="I1075" s="23" t="s">
        <v>1962</v>
      </c>
      <c r="J1075" s="22">
        <f>'Hasil Peramalan Kurs Jual '!$C$12</f>
        <v>13501.308430717865</v>
      </c>
      <c r="K1075" s="5">
        <f t="shared" si="16"/>
        <v>1.7430929217623596</v>
      </c>
    </row>
    <row r="1076" spans="6:11" ht="15.6" x14ac:dyDescent="0.3">
      <c r="F1076">
        <v>1072</v>
      </c>
      <c r="G1076" s="3">
        <v>42716</v>
      </c>
      <c r="H1076" s="16">
        <v>13270</v>
      </c>
      <c r="I1076" s="23" t="s">
        <v>1962</v>
      </c>
      <c r="J1076" s="22">
        <f>'Hasil Peramalan Kurs Jual '!$C$12</f>
        <v>13501.308430717865</v>
      </c>
      <c r="K1076" s="5">
        <f t="shared" si="16"/>
        <v>1.7430929217623596</v>
      </c>
    </row>
    <row r="1077" spans="6:11" ht="15.6" x14ac:dyDescent="0.3">
      <c r="F1077">
        <v>1073</v>
      </c>
      <c r="G1077" s="1" t="s">
        <v>930</v>
      </c>
      <c r="H1077" s="16">
        <v>13242</v>
      </c>
      <c r="I1077" s="23" t="s">
        <v>1962</v>
      </c>
      <c r="J1077" s="22">
        <f>'Hasil Peramalan Kurs Jual '!$C$12</f>
        <v>13501.308430717865</v>
      </c>
      <c r="K1077" s="5">
        <f t="shared" si="16"/>
        <v>1.9582270859225579</v>
      </c>
    </row>
    <row r="1078" spans="6:11" ht="15.6" x14ac:dyDescent="0.3">
      <c r="F1078">
        <v>1074</v>
      </c>
      <c r="G1078" s="1" t="s">
        <v>931</v>
      </c>
      <c r="H1078" s="16">
        <v>13219</v>
      </c>
      <c r="I1078" s="23" t="s">
        <v>1962</v>
      </c>
      <c r="J1078" s="22">
        <f>'Hasil Peramalan Kurs Jual '!$C$12</f>
        <v>13501.308430717865</v>
      </c>
      <c r="K1078" s="5">
        <f t="shared" si="16"/>
        <v>2.1356262252656415</v>
      </c>
    </row>
    <row r="1079" spans="6:11" ht="15.6" x14ac:dyDescent="0.3">
      <c r="F1079">
        <v>1075</v>
      </c>
      <c r="G1079" s="1" t="s">
        <v>932</v>
      </c>
      <c r="H1079" s="16">
        <v>13300</v>
      </c>
      <c r="I1079" s="23" t="s">
        <v>1962</v>
      </c>
      <c r="J1079" s="22">
        <f>'Hasil Peramalan Kurs Jual '!$C$12</f>
        <v>13501.308430717865</v>
      </c>
      <c r="K1079" s="5">
        <f t="shared" si="16"/>
        <v>1.513597223442595</v>
      </c>
    </row>
    <row r="1080" spans="6:11" ht="15.6" x14ac:dyDescent="0.3">
      <c r="F1080">
        <v>1076</v>
      </c>
      <c r="G1080" s="1" t="s">
        <v>933</v>
      </c>
      <c r="H1080" s="16">
        <v>13359</v>
      </c>
      <c r="I1080" s="23" t="s">
        <v>1962</v>
      </c>
      <c r="J1080" s="22">
        <f>'Hasil Peramalan Kurs Jual '!$C$12</f>
        <v>13501.308430717865</v>
      </c>
      <c r="K1080" s="5">
        <f t="shared" si="16"/>
        <v>1.0652625998792209</v>
      </c>
    </row>
    <row r="1081" spans="6:11" ht="15.6" x14ac:dyDescent="0.3">
      <c r="F1081">
        <v>1077</v>
      </c>
      <c r="G1081" s="1" t="s">
        <v>934</v>
      </c>
      <c r="H1081" s="16">
        <v>13359</v>
      </c>
      <c r="I1081" s="23" t="s">
        <v>1962</v>
      </c>
      <c r="J1081" s="22">
        <f>'Hasil Peramalan Kurs Jual '!$C$12</f>
        <v>13501.308430717865</v>
      </c>
      <c r="K1081" s="5">
        <f t="shared" si="16"/>
        <v>1.0652625998792209</v>
      </c>
    </row>
    <row r="1082" spans="6:11" ht="15.6" x14ac:dyDescent="0.3">
      <c r="F1082">
        <v>1078</v>
      </c>
      <c r="G1082" s="1" t="s">
        <v>935</v>
      </c>
      <c r="H1082" s="16">
        <v>13359</v>
      </c>
      <c r="I1082" s="23" t="s">
        <v>1962</v>
      </c>
      <c r="J1082" s="22">
        <f>'Hasil Peramalan Kurs Jual '!$C$12</f>
        <v>13501.308430717865</v>
      </c>
      <c r="K1082" s="5">
        <f t="shared" si="16"/>
        <v>1.0652625998792209</v>
      </c>
    </row>
    <row r="1083" spans="6:11" ht="15.6" x14ac:dyDescent="0.3">
      <c r="F1083">
        <v>1079</v>
      </c>
      <c r="G1083" s="1" t="s">
        <v>936</v>
      </c>
      <c r="H1083" s="16">
        <v>13314</v>
      </c>
      <c r="I1083" s="23" t="s">
        <v>1962</v>
      </c>
      <c r="J1083" s="22">
        <f>'Hasil Peramalan Kurs Jual '!$C$12</f>
        <v>13501.308430717865</v>
      </c>
      <c r="K1083" s="5">
        <f t="shared" si="16"/>
        <v>1.4068531674768299</v>
      </c>
    </row>
    <row r="1084" spans="6:11" ht="15.6" x14ac:dyDescent="0.3">
      <c r="F1084">
        <v>1080</v>
      </c>
      <c r="G1084" s="1" t="s">
        <v>937</v>
      </c>
      <c r="H1084" s="16">
        <v>13326</v>
      </c>
      <c r="I1084" s="23" t="s">
        <v>1962</v>
      </c>
      <c r="J1084" s="22">
        <f>'Hasil Peramalan Kurs Jual '!$C$12</f>
        <v>13501.308430717865</v>
      </c>
      <c r="K1084" s="5">
        <f t="shared" si="16"/>
        <v>1.3155367756105742</v>
      </c>
    </row>
    <row r="1085" spans="6:11" ht="15.6" x14ac:dyDescent="0.3">
      <c r="F1085">
        <v>1081</v>
      </c>
      <c r="G1085" s="1" t="s">
        <v>938</v>
      </c>
      <c r="H1085" s="16">
        <v>13406</v>
      </c>
      <c r="I1085" s="23" t="s">
        <v>1962</v>
      </c>
      <c r="J1085" s="22">
        <f>'Hasil Peramalan Kurs Jual '!$C$12</f>
        <v>13501.308430717865</v>
      </c>
      <c r="K1085" s="5">
        <f t="shared" si="16"/>
        <v>0.71093861493260568</v>
      </c>
    </row>
    <row r="1086" spans="6:11" ht="15.6" x14ac:dyDescent="0.3">
      <c r="F1086">
        <v>1082</v>
      </c>
      <c r="G1086" s="1" t="s">
        <v>939</v>
      </c>
      <c r="H1086" s="16">
        <v>13368</v>
      </c>
      <c r="I1086" s="23" t="s">
        <v>1962</v>
      </c>
      <c r="J1086" s="22">
        <f>'Hasil Peramalan Kurs Jual '!$C$12</f>
        <v>13501.308430717865</v>
      </c>
      <c r="K1086" s="5">
        <f t="shared" si="16"/>
        <v>0.99722045719528063</v>
      </c>
    </row>
    <row r="1087" spans="6:11" ht="15.6" x14ac:dyDescent="0.3">
      <c r="F1087">
        <v>1083</v>
      </c>
      <c r="G1087" s="1" t="s">
        <v>940</v>
      </c>
      <c r="H1087" s="16">
        <v>13403</v>
      </c>
      <c r="I1087" s="23" t="s">
        <v>1962</v>
      </c>
      <c r="J1087" s="22">
        <f>'Hasil Peramalan Kurs Jual '!$C$12</f>
        <v>13501.308430717865</v>
      </c>
      <c r="K1087" s="5">
        <f t="shared" si="16"/>
        <v>0.73348079323931303</v>
      </c>
    </row>
    <row r="1088" spans="6:11" ht="15.6" x14ac:dyDescent="0.3">
      <c r="F1088">
        <v>1084</v>
      </c>
      <c r="G1088" s="1" t="s">
        <v>941</v>
      </c>
      <c r="H1088" s="16">
        <v>13403</v>
      </c>
      <c r="I1088" s="23" t="s">
        <v>1962</v>
      </c>
      <c r="J1088" s="22">
        <f>'Hasil Peramalan Kurs Jual '!$C$12</f>
        <v>13501.308430717865</v>
      </c>
      <c r="K1088" s="5">
        <f t="shared" si="16"/>
        <v>0.73348079323931303</v>
      </c>
    </row>
    <row r="1089" spans="6:11" ht="15.6" x14ac:dyDescent="0.3">
      <c r="F1089">
        <v>1085</v>
      </c>
      <c r="G1089" s="1" t="s">
        <v>942</v>
      </c>
      <c r="H1089" s="16">
        <v>13403</v>
      </c>
      <c r="I1089" s="23" t="s">
        <v>1962</v>
      </c>
      <c r="J1089" s="22">
        <f>'Hasil Peramalan Kurs Jual '!$C$12</f>
        <v>13501.308430717865</v>
      </c>
      <c r="K1089" s="5">
        <f t="shared" si="16"/>
        <v>0.73348079323931303</v>
      </c>
    </row>
    <row r="1090" spans="6:11" ht="15.6" x14ac:dyDescent="0.3">
      <c r="F1090">
        <v>1086</v>
      </c>
      <c r="G1090" s="1" t="s">
        <v>943</v>
      </c>
      <c r="H1090" s="16">
        <v>13403</v>
      </c>
      <c r="I1090" s="23" t="s">
        <v>1962</v>
      </c>
      <c r="J1090" s="22">
        <f>'Hasil Peramalan Kurs Jual '!$C$12</f>
        <v>13501.308430717865</v>
      </c>
      <c r="K1090" s="5">
        <f t="shared" si="16"/>
        <v>0.73348079323931303</v>
      </c>
    </row>
    <row r="1091" spans="6:11" ht="15.6" x14ac:dyDescent="0.3">
      <c r="F1091">
        <v>1087</v>
      </c>
      <c r="G1091" s="1" t="s">
        <v>944</v>
      </c>
      <c r="H1091" s="16">
        <v>13369</v>
      </c>
      <c r="I1091" s="23" t="s">
        <v>1962</v>
      </c>
      <c r="J1091" s="22">
        <f>'Hasil Peramalan Kurs Jual '!$C$12</f>
        <v>13501.308430717865</v>
      </c>
      <c r="K1091" s="5">
        <f t="shared" si="16"/>
        <v>0.98966587417058205</v>
      </c>
    </row>
    <row r="1092" spans="6:11" ht="15.6" x14ac:dyDescent="0.3">
      <c r="F1092">
        <v>1088</v>
      </c>
      <c r="G1092" s="1" t="s">
        <v>945</v>
      </c>
      <c r="H1092" s="16">
        <v>13380</v>
      </c>
      <c r="I1092" s="23" t="s">
        <v>1962</v>
      </c>
      <c r="J1092" s="22">
        <f>'Hasil Peramalan Kurs Jual '!$C$12</f>
        <v>13501.308430717865</v>
      </c>
      <c r="K1092" s="5">
        <f t="shared" si="16"/>
        <v>0.90663999041752708</v>
      </c>
    </row>
    <row r="1093" spans="6:11" ht="15.6" x14ac:dyDescent="0.3">
      <c r="F1093">
        <v>1089</v>
      </c>
      <c r="G1093" s="1" t="s">
        <v>946</v>
      </c>
      <c r="H1093" s="16">
        <v>13406</v>
      </c>
      <c r="I1093" s="23" t="s">
        <v>1962</v>
      </c>
      <c r="J1093" s="22">
        <f>'Hasil Peramalan Kurs Jual '!$C$12</f>
        <v>13501.308430717865</v>
      </c>
      <c r="K1093" s="5">
        <f t="shared" si="16"/>
        <v>0.71093861493260568</v>
      </c>
    </row>
    <row r="1094" spans="6:11" ht="15.6" x14ac:dyDescent="0.3">
      <c r="F1094">
        <v>1090</v>
      </c>
      <c r="G1094" s="1" t="s">
        <v>947</v>
      </c>
      <c r="H1094" s="16">
        <v>13369</v>
      </c>
      <c r="I1094" s="23" t="s">
        <v>1962</v>
      </c>
      <c r="J1094" s="22">
        <f>'Hasil Peramalan Kurs Jual '!$C$12</f>
        <v>13501.308430717865</v>
      </c>
      <c r="K1094" s="5">
        <f t="shared" si="16"/>
        <v>0.98966587417058205</v>
      </c>
    </row>
    <row r="1095" spans="6:11" ht="15.6" x14ac:dyDescent="0.3">
      <c r="F1095">
        <v>1091</v>
      </c>
      <c r="G1095" s="1" t="s">
        <v>948</v>
      </c>
      <c r="H1095" s="16">
        <v>13369</v>
      </c>
      <c r="I1095" s="23" t="s">
        <v>1962</v>
      </c>
      <c r="J1095" s="22">
        <f>'Hasil Peramalan Kurs Jual '!$C$12</f>
        <v>13501.308430717865</v>
      </c>
      <c r="K1095" s="5">
        <f t="shared" ref="K1095:K1158" si="17">ABS((J1095-H1095)/H1095)*100</f>
        <v>0.98966587417058205</v>
      </c>
    </row>
    <row r="1096" spans="6:11" ht="15.6" x14ac:dyDescent="0.3">
      <c r="F1096">
        <v>1092</v>
      </c>
      <c r="G1096" s="3">
        <v>42736</v>
      </c>
      <c r="H1096" s="16">
        <v>13369</v>
      </c>
      <c r="I1096" s="23" t="s">
        <v>1962</v>
      </c>
      <c r="J1096" s="22">
        <f>'Hasil Peramalan Kurs Jual '!$C$12</f>
        <v>13501.308430717865</v>
      </c>
      <c r="K1096" s="5">
        <f t="shared" si="17"/>
        <v>0.98966587417058205</v>
      </c>
    </row>
    <row r="1097" spans="6:11" ht="15.6" x14ac:dyDescent="0.3">
      <c r="F1097">
        <v>1093</v>
      </c>
      <c r="G1097" s="3">
        <v>42767</v>
      </c>
      <c r="H1097" s="16">
        <v>13369</v>
      </c>
      <c r="I1097" s="23" t="s">
        <v>1962</v>
      </c>
      <c r="J1097" s="22">
        <f>'Hasil Peramalan Kurs Jual '!$C$12</f>
        <v>13501.308430717865</v>
      </c>
      <c r="K1097" s="5">
        <f t="shared" si="17"/>
        <v>0.98966587417058205</v>
      </c>
    </row>
    <row r="1098" spans="6:11" ht="15.6" x14ac:dyDescent="0.3">
      <c r="F1098">
        <v>1094</v>
      </c>
      <c r="G1098" s="1" t="s">
        <v>949</v>
      </c>
      <c r="H1098" s="16">
        <v>13418</v>
      </c>
      <c r="I1098" s="23" t="s">
        <v>1962</v>
      </c>
      <c r="J1098" s="22">
        <f>'Hasil Peramalan Kurs Jual '!$C$12</f>
        <v>13501.308430717865</v>
      </c>
      <c r="K1098" s="5">
        <f t="shared" si="17"/>
        <v>0.62087070142990852</v>
      </c>
    </row>
    <row r="1099" spans="6:11" ht="15.6" x14ac:dyDescent="0.3">
      <c r="F1099">
        <v>1095</v>
      </c>
      <c r="G1099" s="1" t="s">
        <v>950</v>
      </c>
      <c r="H1099" s="16">
        <v>13411</v>
      </c>
      <c r="I1099" s="23" t="s">
        <v>1962</v>
      </c>
      <c r="J1099" s="22">
        <f>'Hasil Peramalan Kurs Jual '!$C$12</f>
        <v>13501.308430717865</v>
      </c>
      <c r="K1099" s="5">
        <f t="shared" si="17"/>
        <v>0.67339072938531896</v>
      </c>
    </row>
    <row r="1100" spans="6:11" ht="15.6" x14ac:dyDescent="0.3">
      <c r="F1100">
        <v>1096</v>
      </c>
      <c r="G1100" s="1" t="s">
        <v>951</v>
      </c>
      <c r="H1100" s="16">
        <v>13303</v>
      </c>
      <c r="I1100" s="23" t="s">
        <v>1962</v>
      </c>
      <c r="J1100" s="22">
        <f>'Hasil Peramalan Kurs Jual '!$C$12</f>
        <v>13501.308430717865</v>
      </c>
      <c r="K1100" s="5">
        <f t="shared" si="17"/>
        <v>1.4907045833110211</v>
      </c>
    </row>
    <row r="1101" spans="6:11" ht="15.6" x14ac:dyDescent="0.3">
      <c r="F1101">
        <v>1097</v>
      </c>
      <c r="G1101" s="1" t="s">
        <v>952</v>
      </c>
      <c r="H1101" s="16">
        <v>13280</v>
      </c>
      <c r="I1101" s="23" t="s">
        <v>1962</v>
      </c>
      <c r="J1101" s="22">
        <f>'Hasil Peramalan Kurs Jual '!$C$12</f>
        <v>13501.308430717865</v>
      </c>
      <c r="K1101" s="5">
        <f t="shared" si="17"/>
        <v>1.6664791469718758</v>
      </c>
    </row>
    <row r="1102" spans="6:11" ht="15.6" x14ac:dyDescent="0.3">
      <c r="F1102">
        <v>1098</v>
      </c>
      <c r="G1102" s="3">
        <v>42917</v>
      </c>
      <c r="H1102" s="16">
        <v>13280</v>
      </c>
      <c r="I1102" s="23" t="s">
        <v>1962</v>
      </c>
      <c r="J1102" s="22">
        <f>'Hasil Peramalan Kurs Jual '!$C$12</f>
        <v>13501.308430717865</v>
      </c>
      <c r="K1102" s="5">
        <f t="shared" si="17"/>
        <v>1.6664791469718758</v>
      </c>
    </row>
    <row r="1103" spans="6:11" ht="15.6" x14ac:dyDescent="0.3">
      <c r="F1103">
        <v>1099</v>
      </c>
      <c r="G1103" s="3">
        <v>42948</v>
      </c>
      <c r="H1103" s="16">
        <v>13280</v>
      </c>
      <c r="I1103" s="23" t="s">
        <v>1962</v>
      </c>
      <c r="J1103" s="22">
        <f>'Hasil Peramalan Kurs Jual '!$C$12</f>
        <v>13501.308430717865</v>
      </c>
      <c r="K1103" s="5">
        <f t="shared" si="17"/>
        <v>1.6664791469718758</v>
      </c>
    </row>
    <row r="1104" spans="6:11" ht="15.6" x14ac:dyDescent="0.3">
      <c r="F1104">
        <v>1100</v>
      </c>
      <c r="G1104" s="1" t="s">
        <v>953</v>
      </c>
      <c r="H1104" s="16">
        <v>13318</v>
      </c>
      <c r="I1104" s="23" t="s">
        <v>1962</v>
      </c>
      <c r="J1104" s="22">
        <f>'Hasil Peramalan Kurs Jual '!$C$12</f>
        <v>13501.308430717865</v>
      </c>
      <c r="K1104" s="5">
        <f t="shared" si="17"/>
        <v>1.3763960858827535</v>
      </c>
    </row>
    <row r="1105" spans="6:11" ht="15.6" x14ac:dyDescent="0.3">
      <c r="F1105">
        <v>1101</v>
      </c>
      <c r="G1105" s="1" t="s">
        <v>954</v>
      </c>
      <c r="H1105" s="16">
        <v>13253</v>
      </c>
      <c r="I1105" s="23" t="s">
        <v>1962</v>
      </c>
      <c r="J1105" s="22">
        <f>'Hasil Peramalan Kurs Jual '!$C$12</f>
        <v>13501.308430717865</v>
      </c>
      <c r="K1105" s="5">
        <f t="shared" si="17"/>
        <v>1.8736016805090554</v>
      </c>
    </row>
    <row r="1106" spans="6:11" ht="15.6" x14ac:dyDescent="0.3">
      <c r="F1106">
        <v>1102</v>
      </c>
      <c r="G1106" s="1" t="s">
        <v>955</v>
      </c>
      <c r="H1106" s="16">
        <v>13260</v>
      </c>
      <c r="I1106" s="23" t="s">
        <v>1962</v>
      </c>
      <c r="J1106" s="22">
        <f>'Hasil Peramalan Kurs Jual '!$C$12</f>
        <v>13501.308430717865</v>
      </c>
      <c r="K1106" s="5">
        <f t="shared" si="17"/>
        <v>1.8198222527742467</v>
      </c>
    </row>
    <row r="1107" spans="6:11" ht="15.6" x14ac:dyDescent="0.3">
      <c r="F1107">
        <v>1103</v>
      </c>
      <c r="G1107" s="1" t="s">
        <v>956</v>
      </c>
      <c r="H1107" s="16">
        <v>13222</v>
      </c>
      <c r="I1107" s="23" t="s">
        <v>1962</v>
      </c>
      <c r="J1107" s="22">
        <f>'Hasil Peramalan Kurs Jual '!$C$12</f>
        <v>13501.308430717865</v>
      </c>
      <c r="K1107" s="5">
        <f t="shared" si="17"/>
        <v>2.1124522063066489</v>
      </c>
    </row>
    <row r="1108" spans="6:11" ht="15.6" x14ac:dyDescent="0.3">
      <c r="F1108">
        <v>1104</v>
      </c>
      <c r="G1108" s="1" t="s">
        <v>957</v>
      </c>
      <c r="H1108" s="16">
        <v>13241</v>
      </c>
      <c r="I1108" s="23" t="s">
        <v>1962</v>
      </c>
      <c r="J1108" s="22">
        <f>'Hasil Peramalan Kurs Jual '!$C$12</f>
        <v>13501.308430717865</v>
      </c>
      <c r="K1108" s="5">
        <f t="shared" si="17"/>
        <v>1.9659272767756599</v>
      </c>
    </row>
    <row r="1109" spans="6:11" ht="15.6" x14ac:dyDescent="0.3">
      <c r="F1109">
        <v>1105</v>
      </c>
      <c r="G1109" s="1" t="s">
        <v>958</v>
      </c>
      <c r="H1109" s="16">
        <v>13241</v>
      </c>
      <c r="I1109" s="23" t="s">
        <v>1962</v>
      </c>
      <c r="J1109" s="22">
        <f>'Hasil Peramalan Kurs Jual '!$C$12</f>
        <v>13501.308430717865</v>
      </c>
      <c r="K1109" s="5">
        <f t="shared" si="17"/>
        <v>1.9659272767756599</v>
      </c>
    </row>
    <row r="1110" spans="6:11" ht="15.6" x14ac:dyDescent="0.3">
      <c r="F1110">
        <v>1106</v>
      </c>
      <c r="G1110" s="1" t="s">
        <v>959</v>
      </c>
      <c r="H1110" s="16">
        <v>13241</v>
      </c>
      <c r="I1110" s="23" t="s">
        <v>1962</v>
      </c>
      <c r="J1110" s="22">
        <f>'Hasil Peramalan Kurs Jual '!$C$12</f>
        <v>13501.308430717865</v>
      </c>
      <c r="K1110" s="5">
        <f t="shared" si="17"/>
        <v>1.9659272767756599</v>
      </c>
    </row>
    <row r="1111" spans="6:11" ht="15.6" x14ac:dyDescent="0.3">
      <c r="F1111">
        <v>1107</v>
      </c>
      <c r="G1111" s="1" t="s">
        <v>960</v>
      </c>
      <c r="H1111" s="16">
        <v>13287</v>
      </c>
      <c r="I1111" s="23" t="s">
        <v>1962</v>
      </c>
      <c r="J1111" s="22">
        <f>'Hasil Peramalan Kurs Jual '!$C$12</f>
        <v>13501.308430717865</v>
      </c>
      <c r="K1111" s="5">
        <f t="shared" si="17"/>
        <v>1.612918120853956</v>
      </c>
    </row>
    <row r="1112" spans="6:11" ht="15.6" x14ac:dyDescent="0.3">
      <c r="F1112">
        <v>1108</v>
      </c>
      <c r="G1112" s="1" t="s">
        <v>961</v>
      </c>
      <c r="H1112" s="16">
        <v>13314</v>
      </c>
      <c r="I1112" s="23" t="s">
        <v>1962</v>
      </c>
      <c r="J1112" s="22">
        <f>'Hasil Peramalan Kurs Jual '!$C$12</f>
        <v>13501.308430717865</v>
      </c>
      <c r="K1112" s="5">
        <f t="shared" si="17"/>
        <v>1.4068531674768299</v>
      </c>
    </row>
    <row r="1113" spans="6:11" ht="15.6" x14ac:dyDescent="0.3">
      <c r="F1113">
        <v>1109</v>
      </c>
      <c r="G1113" s="1" t="s">
        <v>962</v>
      </c>
      <c r="H1113" s="16">
        <v>13261</v>
      </c>
      <c r="I1113" s="23" t="s">
        <v>1962</v>
      </c>
      <c r="J1113" s="22">
        <f>'Hasil Peramalan Kurs Jual '!$C$12</f>
        <v>13501.308430717865</v>
      </c>
      <c r="K1113" s="5">
        <f t="shared" si="17"/>
        <v>1.8121441121926336</v>
      </c>
    </row>
    <row r="1114" spans="6:11" ht="15.6" x14ac:dyDescent="0.3">
      <c r="F1114">
        <v>1110</v>
      </c>
      <c r="G1114" s="1" t="s">
        <v>963</v>
      </c>
      <c r="H1114" s="16">
        <v>13309</v>
      </c>
      <c r="I1114" s="23" t="s">
        <v>1962</v>
      </c>
      <c r="J1114" s="22">
        <f>'Hasil Peramalan Kurs Jual '!$C$12</f>
        <v>13501.308430717865</v>
      </c>
      <c r="K1114" s="5">
        <f t="shared" si="17"/>
        <v>1.4449502646169141</v>
      </c>
    </row>
    <row r="1115" spans="6:11" ht="15.6" x14ac:dyDescent="0.3">
      <c r="F1115">
        <v>1111</v>
      </c>
      <c r="G1115" s="1" t="s">
        <v>964</v>
      </c>
      <c r="H1115" s="16">
        <v>13315</v>
      </c>
      <c r="I1115" s="23" t="s">
        <v>1962</v>
      </c>
      <c r="J1115" s="22">
        <f>'Hasil Peramalan Kurs Jual '!$C$12</f>
        <v>13501.308430717865</v>
      </c>
      <c r="K1115" s="5">
        <f t="shared" si="17"/>
        <v>1.3992371815085627</v>
      </c>
    </row>
    <row r="1116" spans="6:11" ht="15.6" x14ac:dyDescent="0.3">
      <c r="F1116">
        <v>1112</v>
      </c>
      <c r="G1116" s="1" t="s">
        <v>965</v>
      </c>
      <c r="H1116" s="16">
        <v>13315</v>
      </c>
      <c r="I1116" s="23" t="s">
        <v>1962</v>
      </c>
      <c r="J1116" s="22">
        <f>'Hasil Peramalan Kurs Jual '!$C$12</f>
        <v>13501.308430717865</v>
      </c>
      <c r="K1116" s="5">
        <f t="shared" si="17"/>
        <v>1.3992371815085627</v>
      </c>
    </row>
    <row r="1117" spans="6:11" ht="15.6" x14ac:dyDescent="0.3">
      <c r="F1117">
        <v>1113</v>
      </c>
      <c r="G1117" s="1" t="s">
        <v>966</v>
      </c>
      <c r="H1117" s="16">
        <v>13315</v>
      </c>
      <c r="I1117" s="23" t="s">
        <v>1962</v>
      </c>
      <c r="J1117" s="22">
        <f>'Hasil Peramalan Kurs Jual '!$C$12</f>
        <v>13501.308430717865</v>
      </c>
      <c r="K1117" s="5">
        <f t="shared" si="17"/>
        <v>1.3992371815085627</v>
      </c>
    </row>
    <row r="1118" spans="6:11" ht="15.6" x14ac:dyDescent="0.3">
      <c r="F1118">
        <v>1114</v>
      </c>
      <c r="G1118" s="1" t="s">
        <v>967</v>
      </c>
      <c r="H1118" s="16">
        <v>13305</v>
      </c>
      <c r="I1118" s="23" t="s">
        <v>1962</v>
      </c>
      <c r="J1118" s="22">
        <f>'Hasil Peramalan Kurs Jual '!$C$12</f>
        <v>13501.308430717865</v>
      </c>
      <c r="K1118" s="5">
        <f t="shared" si="17"/>
        <v>1.4754485585709516</v>
      </c>
    </row>
    <row r="1119" spans="6:11" ht="15.6" x14ac:dyDescent="0.3">
      <c r="F1119">
        <v>1115</v>
      </c>
      <c r="G1119" s="1" t="s">
        <v>968</v>
      </c>
      <c r="H1119" s="16">
        <v>13263</v>
      </c>
      <c r="I1119" s="23" t="s">
        <v>1962</v>
      </c>
      <c r="J1119" s="22">
        <f>'Hasil Peramalan Kurs Jual '!$C$12</f>
        <v>13501.308430717865</v>
      </c>
      <c r="K1119" s="5">
        <f t="shared" si="17"/>
        <v>1.7967913045153068</v>
      </c>
    </row>
    <row r="1120" spans="6:11" ht="15.6" x14ac:dyDescent="0.3">
      <c r="F1120">
        <v>1116</v>
      </c>
      <c r="G1120" s="1" t="s">
        <v>969</v>
      </c>
      <c r="H1120" s="16">
        <v>13273</v>
      </c>
      <c r="I1120" s="23" t="s">
        <v>1962</v>
      </c>
      <c r="J1120" s="22">
        <f>'Hasil Peramalan Kurs Jual '!$C$12</f>
        <v>13501.308430717865</v>
      </c>
      <c r="K1120" s="5">
        <f t="shared" si="17"/>
        <v>1.7200966678058098</v>
      </c>
    </row>
    <row r="1121" spans="6:11" ht="15.6" x14ac:dyDescent="0.3">
      <c r="F1121">
        <v>1117</v>
      </c>
      <c r="G1121" s="1" t="s">
        <v>970</v>
      </c>
      <c r="H1121" s="16">
        <v>13258</v>
      </c>
      <c r="I1121" s="23" t="s">
        <v>1962</v>
      </c>
      <c r="J1121" s="22">
        <f>'Hasil Peramalan Kurs Jual '!$C$12</f>
        <v>13501.308430717865</v>
      </c>
      <c r="K1121" s="5">
        <f t="shared" si="17"/>
        <v>1.8351820087333319</v>
      </c>
    </row>
    <row r="1122" spans="6:11" ht="15.6" x14ac:dyDescent="0.3">
      <c r="F1122">
        <v>1118</v>
      </c>
      <c r="G1122" s="1" t="s">
        <v>971</v>
      </c>
      <c r="H1122" s="16">
        <v>13292</v>
      </c>
      <c r="I1122" s="23" t="s">
        <v>1962</v>
      </c>
      <c r="J1122" s="22">
        <f>'Hasil Peramalan Kurs Jual '!$C$12</f>
        <v>13501.308430717865</v>
      </c>
      <c r="K1122" s="5">
        <f t="shared" si="17"/>
        <v>1.5746947842150552</v>
      </c>
    </row>
    <row r="1123" spans="6:11" ht="15.6" x14ac:dyDescent="0.3">
      <c r="F1123">
        <v>1119</v>
      </c>
      <c r="G1123" s="1" t="s">
        <v>972</v>
      </c>
      <c r="H1123" s="16">
        <v>13292</v>
      </c>
      <c r="I1123" s="23" t="s">
        <v>1962</v>
      </c>
      <c r="J1123" s="22">
        <f>'Hasil Peramalan Kurs Jual '!$C$12</f>
        <v>13501.308430717865</v>
      </c>
      <c r="K1123" s="5">
        <f t="shared" si="17"/>
        <v>1.5746947842150552</v>
      </c>
    </row>
    <row r="1124" spans="6:11" ht="15.6" x14ac:dyDescent="0.3">
      <c r="F1124">
        <v>1120</v>
      </c>
      <c r="G1124" s="1" t="s">
        <v>973</v>
      </c>
      <c r="H1124" s="16">
        <v>13292</v>
      </c>
      <c r="I1124" s="23" t="s">
        <v>1962</v>
      </c>
      <c r="J1124" s="22">
        <f>'Hasil Peramalan Kurs Jual '!$C$12</f>
        <v>13501.308430717865</v>
      </c>
      <c r="K1124" s="5">
        <f t="shared" si="17"/>
        <v>1.5746947842150552</v>
      </c>
    </row>
    <row r="1125" spans="6:11" ht="15.6" x14ac:dyDescent="0.3">
      <c r="F1125">
        <v>1121</v>
      </c>
      <c r="G1125" s="1" t="s">
        <v>974</v>
      </c>
      <c r="H1125" s="16">
        <v>13268</v>
      </c>
      <c r="I1125" s="23" t="s">
        <v>1962</v>
      </c>
      <c r="J1125" s="22">
        <f>'Hasil Peramalan Kurs Jual '!$C$12</f>
        <v>13501.308430717865</v>
      </c>
      <c r="K1125" s="5">
        <f t="shared" si="17"/>
        <v>1.758429535106008</v>
      </c>
    </row>
    <row r="1126" spans="6:11" ht="15.6" x14ac:dyDescent="0.3">
      <c r="F1126">
        <v>1122</v>
      </c>
      <c r="G1126" s="1" t="s">
        <v>975</v>
      </c>
      <c r="H1126" s="16">
        <v>13276</v>
      </c>
      <c r="I1126" s="23" t="s">
        <v>1962</v>
      </c>
      <c r="J1126" s="22">
        <f>'Hasil Peramalan Kurs Jual '!$C$12</f>
        <v>13501.308430717865</v>
      </c>
      <c r="K1126" s="5">
        <f t="shared" si="17"/>
        <v>1.6971108068534584</v>
      </c>
    </row>
    <row r="1127" spans="6:11" ht="15.6" x14ac:dyDescent="0.3">
      <c r="F1127">
        <v>1123</v>
      </c>
      <c r="G1127" s="1" t="s">
        <v>976</v>
      </c>
      <c r="H1127" s="16">
        <v>13282</v>
      </c>
      <c r="I1127" s="23" t="s">
        <v>1962</v>
      </c>
      <c r="J1127" s="22">
        <f>'Hasil Peramalan Kurs Jual '!$C$12</f>
        <v>13501.308430717865</v>
      </c>
      <c r="K1127" s="5">
        <f t="shared" si="17"/>
        <v>1.6511702357917868</v>
      </c>
    </row>
    <row r="1128" spans="6:11" ht="15.6" x14ac:dyDescent="0.3">
      <c r="F1128">
        <v>1124</v>
      </c>
      <c r="G1128" s="1" t="s">
        <v>977</v>
      </c>
      <c r="H1128" s="16">
        <v>13307</v>
      </c>
      <c r="I1128" s="23" t="s">
        <v>1962</v>
      </c>
      <c r="J1128" s="22">
        <f>'Hasil Peramalan Kurs Jual '!$C$12</f>
        <v>13501.308430717865</v>
      </c>
      <c r="K1128" s="5">
        <f t="shared" si="17"/>
        <v>1.4601971196953869</v>
      </c>
    </row>
    <row r="1129" spans="6:11" ht="15.6" x14ac:dyDescent="0.3">
      <c r="F1129">
        <v>1125</v>
      </c>
      <c r="G1129" s="1" t="s">
        <v>978</v>
      </c>
      <c r="H1129" s="16">
        <v>13295</v>
      </c>
      <c r="I1129" s="23" t="s">
        <v>1962</v>
      </c>
      <c r="J1129" s="22">
        <f>'Hasil Peramalan Kurs Jual '!$C$12</f>
        <v>13501.308430717865</v>
      </c>
      <c r="K1129" s="5">
        <f t="shared" si="17"/>
        <v>1.5517745823081244</v>
      </c>
    </row>
    <row r="1130" spans="6:11" ht="15.6" x14ac:dyDescent="0.3">
      <c r="F1130">
        <v>1126</v>
      </c>
      <c r="G1130" s="3">
        <v>42827</v>
      </c>
      <c r="H1130" s="16">
        <v>13295</v>
      </c>
      <c r="I1130" s="23" t="s">
        <v>1962</v>
      </c>
      <c r="J1130" s="22">
        <f>'Hasil Peramalan Kurs Jual '!$C$12</f>
        <v>13501.308430717865</v>
      </c>
      <c r="K1130" s="5">
        <f t="shared" si="17"/>
        <v>1.5517745823081244</v>
      </c>
    </row>
    <row r="1131" spans="6:11" ht="15.6" x14ac:dyDescent="0.3">
      <c r="F1131">
        <v>1127</v>
      </c>
      <c r="G1131" s="3">
        <v>42857</v>
      </c>
      <c r="H1131" s="16">
        <v>13295</v>
      </c>
      <c r="I1131" s="23" t="s">
        <v>1962</v>
      </c>
      <c r="J1131" s="22">
        <f>'Hasil Peramalan Kurs Jual '!$C$12</f>
        <v>13501.308430717865</v>
      </c>
      <c r="K1131" s="5">
        <f t="shared" si="17"/>
        <v>1.5517745823081244</v>
      </c>
    </row>
    <row r="1132" spans="6:11" ht="15.6" x14ac:dyDescent="0.3">
      <c r="F1132">
        <v>1128</v>
      </c>
      <c r="G1132" s="1" t="s">
        <v>979</v>
      </c>
      <c r="H1132" s="16">
        <v>13262</v>
      </c>
      <c r="I1132" s="23" t="s">
        <v>1962</v>
      </c>
      <c r="J1132" s="22">
        <f>'Hasil Peramalan Kurs Jual '!$C$12</f>
        <v>13501.308430717865</v>
      </c>
      <c r="K1132" s="5">
        <f t="shared" si="17"/>
        <v>1.8044671295269579</v>
      </c>
    </row>
    <row r="1133" spans="6:11" ht="15.6" x14ac:dyDescent="0.3">
      <c r="F1133">
        <v>1129</v>
      </c>
      <c r="G1133" s="1" t="s">
        <v>980</v>
      </c>
      <c r="H1133" s="16">
        <v>13255</v>
      </c>
      <c r="I1133" s="23" t="s">
        <v>1962</v>
      </c>
      <c r="J1133" s="22">
        <f>'Hasil Peramalan Kurs Jual '!$C$12</f>
        <v>13501.308430717865</v>
      </c>
      <c r="K1133" s="5">
        <f t="shared" si="17"/>
        <v>1.8582303335938521</v>
      </c>
    </row>
    <row r="1134" spans="6:11" ht="15.6" x14ac:dyDescent="0.3">
      <c r="F1134">
        <v>1130</v>
      </c>
      <c r="G1134" s="1" t="s">
        <v>981</v>
      </c>
      <c r="H1134" s="16">
        <v>13270</v>
      </c>
      <c r="I1134" s="23" t="s">
        <v>1962</v>
      </c>
      <c r="J1134" s="22">
        <f>'Hasil Peramalan Kurs Jual '!$C$12</f>
        <v>13501.308430717865</v>
      </c>
      <c r="K1134" s="5">
        <f t="shared" si="17"/>
        <v>1.7430929217623596</v>
      </c>
    </row>
    <row r="1135" spans="6:11" ht="15.6" x14ac:dyDescent="0.3">
      <c r="F1135">
        <v>1131</v>
      </c>
      <c r="G1135" s="1" t="s">
        <v>982</v>
      </c>
      <c r="H1135" s="16">
        <v>13241</v>
      </c>
      <c r="I1135" s="23" t="s">
        <v>1962</v>
      </c>
      <c r="J1135" s="22">
        <f>'Hasil Peramalan Kurs Jual '!$C$12</f>
        <v>13501.308430717865</v>
      </c>
      <c r="K1135" s="5">
        <f t="shared" si="17"/>
        <v>1.9659272767756599</v>
      </c>
    </row>
    <row r="1136" spans="6:11" ht="15.6" x14ac:dyDescent="0.3">
      <c r="F1136">
        <v>1132</v>
      </c>
      <c r="G1136" s="1" t="s">
        <v>983</v>
      </c>
      <c r="H1136" s="16">
        <v>13251</v>
      </c>
      <c r="I1136" s="23" t="s">
        <v>1962</v>
      </c>
      <c r="J1136" s="22">
        <f>'Hasil Peramalan Kurs Jual '!$C$12</f>
        <v>13501.308430717865</v>
      </c>
      <c r="K1136" s="5">
        <f t="shared" si="17"/>
        <v>1.8889776674806815</v>
      </c>
    </row>
    <row r="1137" spans="6:11" ht="15.6" x14ac:dyDescent="0.3">
      <c r="F1137">
        <v>1133</v>
      </c>
      <c r="G1137" s="3">
        <v>43041</v>
      </c>
      <c r="H1137" s="16">
        <v>13251</v>
      </c>
      <c r="I1137" s="23" t="s">
        <v>1962</v>
      </c>
      <c r="J1137" s="22">
        <f>'Hasil Peramalan Kurs Jual '!$C$12</f>
        <v>13501.308430717865</v>
      </c>
      <c r="K1137" s="5">
        <f t="shared" si="17"/>
        <v>1.8889776674806815</v>
      </c>
    </row>
    <row r="1138" spans="6:11" ht="15.6" x14ac:dyDescent="0.3">
      <c r="F1138">
        <v>1134</v>
      </c>
      <c r="G1138" s="3">
        <v>43071</v>
      </c>
      <c r="H1138" s="16">
        <v>13251</v>
      </c>
      <c r="I1138" s="23" t="s">
        <v>1962</v>
      </c>
      <c r="J1138" s="22">
        <f>'Hasil Peramalan Kurs Jual '!$C$12</f>
        <v>13501.308430717865</v>
      </c>
      <c r="K1138" s="5">
        <f t="shared" si="17"/>
        <v>1.8889776674806815</v>
      </c>
    </row>
    <row r="1139" spans="6:11" ht="15.6" x14ac:dyDescent="0.3">
      <c r="F1139">
        <v>1135</v>
      </c>
      <c r="G1139" s="1" t="s">
        <v>984</v>
      </c>
      <c r="H1139" s="16">
        <v>13263</v>
      </c>
      <c r="I1139" s="23" t="s">
        <v>1962</v>
      </c>
      <c r="J1139" s="22">
        <f>'Hasil Peramalan Kurs Jual '!$C$12</f>
        <v>13501.308430717865</v>
      </c>
      <c r="K1139" s="5">
        <f t="shared" si="17"/>
        <v>1.7967913045153068</v>
      </c>
    </row>
    <row r="1140" spans="6:11" ht="15.6" x14ac:dyDescent="0.3">
      <c r="F1140">
        <v>1136</v>
      </c>
      <c r="G1140" s="1" t="s">
        <v>985</v>
      </c>
      <c r="H1140" s="16">
        <v>13263</v>
      </c>
      <c r="I1140" s="23" t="s">
        <v>1962</v>
      </c>
      <c r="J1140" s="22">
        <f>'Hasil Peramalan Kurs Jual '!$C$12</f>
        <v>13501.308430717865</v>
      </c>
      <c r="K1140" s="5">
        <f t="shared" si="17"/>
        <v>1.7967913045153068</v>
      </c>
    </row>
    <row r="1141" spans="6:11" ht="15.6" x14ac:dyDescent="0.3">
      <c r="F1141">
        <v>1137</v>
      </c>
      <c r="G1141" s="1" t="s">
        <v>986</v>
      </c>
      <c r="H1141" s="16">
        <v>13263</v>
      </c>
      <c r="I1141" s="23" t="s">
        <v>1962</v>
      </c>
      <c r="J1141" s="22">
        <f>'Hasil Peramalan Kurs Jual '!$C$12</f>
        <v>13501.308430717865</v>
      </c>
      <c r="K1141" s="5">
        <f t="shared" si="17"/>
        <v>1.7967913045153068</v>
      </c>
    </row>
    <row r="1142" spans="6:11" ht="15.6" x14ac:dyDescent="0.3">
      <c r="F1142">
        <v>1138</v>
      </c>
      <c r="G1142" s="1" t="s">
        <v>987</v>
      </c>
      <c r="H1142" s="16">
        <v>13262</v>
      </c>
      <c r="I1142" s="23" t="s">
        <v>1962</v>
      </c>
      <c r="J1142" s="22">
        <f>'Hasil Peramalan Kurs Jual '!$C$12</f>
        <v>13501.308430717865</v>
      </c>
      <c r="K1142" s="5">
        <f t="shared" si="17"/>
        <v>1.8044671295269579</v>
      </c>
    </row>
    <row r="1143" spans="6:11" ht="15.6" x14ac:dyDescent="0.3">
      <c r="F1143">
        <v>1139</v>
      </c>
      <c r="G1143" s="1" t="s">
        <v>988</v>
      </c>
      <c r="H1143" s="16">
        <v>13261</v>
      </c>
      <c r="I1143" s="23" t="s">
        <v>1962</v>
      </c>
      <c r="J1143" s="22">
        <f>'Hasil Peramalan Kurs Jual '!$C$12</f>
        <v>13501.308430717865</v>
      </c>
      <c r="K1143" s="5">
        <f t="shared" si="17"/>
        <v>1.8121441121926336</v>
      </c>
    </row>
    <row r="1144" spans="6:11" ht="15.6" x14ac:dyDescent="0.3">
      <c r="F1144">
        <v>1140</v>
      </c>
      <c r="G1144" s="1" t="s">
        <v>989</v>
      </c>
      <c r="H1144" s="16">
        <v>13261</v>
      </c>
      <c r="I1144" s="23" t="s">
        <v>1962</v>
      </c>
      <c r="J1144" s="22">
        <f>'Hasil Peramalan Kurs Jual '!$C$12</f>
        <v>13501.308430717865</v>
      </c>
      <c r="K1144" s="5">
        <f t="shared" si="17"/>
        <v>1.8121441121926336</v>
      </c>
    </row>
    <row r="1145" spans="6:11" ht="15.6" x14ac:dyDescent="0.3">
      <c r="F1145">
        <v>1141</v>
      </c>
      <c r="G1145" s="1" t="s">
        <v>990</v>
      </c>
      <c r="H1145" s="16">
        <v>13261</v>
      </c>
      <c r="I1145" s="23" t="s">
        <v>1962</v>
      </c>
      <c r="J1145" s="22">
        <f>'Hasil Peramalan Kurs Jual '!$C$12</f>
        <v>13501.308430717865</v>
      </c>
      <c r="K1145" s="5">
        <f t="shared" si="17"/>
        <v>1.8121441121926336</v>
      </c>
    </row>
    <row r="1146" spans="6:11" ht="15.6" x14ac:dyDescent="0.3">
      <c r="F1146">
        <v>1142</v>
      </c>
      <c r="G1146" s="1" t="s">
        <v>991</v>
      </c>
      <c r="H1146" s="16">
        <v>13285</v>
      </c>
      <c r="I1146" s="23" t="s">
        <v>1962</v>
      </c>
      <c r="J1146" s="22">
        <f>'Hasil Peramalan Kurs Jual '!$C$12</f>
        <v>13501.308430717865</v>
      </c>
      <c r="K1146" s="5">
        <f t="shared" si="17"/>
        <v>1.6282155116135879</v>
      </c>
    </row>
    <row r="1147" spans="6:11" ht="15.6" x14ac:dyDescent="0.3">
      <c r="F1147">
        <v>1143</v>
      </c>
      <c r="G1147" s="1" t="s">
        <v>992</v>
      </c>
      <c r="H1147" s="16">
        <v>13303</v>
      </c>
      <c r="I1147" s="23" t="s">
        <v>1962</v>
      </c>
      <c r="J1147" s="22">
        <f>'Hasil Peramalan Kurs Jual '!$C$12</f>
        <v>13501.308430717865</v>
      </c>
      <c r="K1147" s="5">
        <f t="shared" si="17"/>
        <v>1.4907045833110211</v>
      </c>
    </row>
    <row r="1148" spans="6:11" ht="15.6" x14ac:dyDescent="0.3">
      <c r="F1148">
        <v>1144</v>
      </c>
      <c r="G1148" s="1" t="s">
        <v>993</v>
      </c>
      <c r="H1148" s="16">
        <v>13289</v>
      </c>
      <c r="I1148" s="23" t="s">
        <v>1962</v>
      </c>
      <c r="J1148" s="22">
        <f>'Hasil Peramalan Kurs Jual '!$C$12</f>
        <v>13501.308430717865</v>
      </c>
      <c r="K1148" s="5">
        <f t="shared" si="17"/>
        <v>1.5976253346216052</v>
      </c>
    </row>
    <row r="1149" spans="6:11" ht="15.6" x14ac:dyDescent="0.3">
      <c r="F1149">
        <v>1145</v>
      </c>
      <c r="G1149" s="1" t="s">
        <v>994</v>
      </c>
      <c r="H1149" s="16">
        <v>13293</v>
      </c>
      <c r="I1149" s="23" t="s">
        <v>1962</v>
      </c>
      <c r="J1149" s="22">
        <f>'Hasil Peramalan Kurs Jual '!$C$12</f>
        <v>13501.308430717865</v>
      </c>
      <c r="K1149" s="5">
        <f t="shared" si="17"/>
        <v>1.5670535674254507</v>
      </c>
    </row>
    <row r="1150" spans="6:11" ht="15.6" x14ac:dyDescent="0.3">
      <c r="F1150">
        <v>1146</v>
      </c>
      <c r="G1150" s="1" t="s">
        <v>995</v>
      </c>
      <c r="H1150" s="16">
        <v>13269</v>
      </c>
      <c r="I1150" s="23" t="s">
        <v>1962</v>
      </c>
      <c r="J1150" s="22">
        <f>'Hasil Peramalan Kurs Jual '!$C$12</f>
        <v>13501.308430717865</v>
      </c>
      <c r="K1150" s="5">
        <f t="shared" si="17"/>
        <v>1.7507606505227609</v>
      </c>
    </row>
    <row r="1151" spans="6:11" ht="15.6" x14ac:dyDescent="0.3">
      <c r="F1151">
        <v>1147</v>
      </c>
      <c r="G1151" s="1" t="s">
        <v>996</v>
      </c>
      <c r="H1151" s="16">
        <v>13269</v>
      </c>
      <c r="I1151" s="23" t="s">
        <v>1962</v>
      </c>
      <c r="J1151" s="22">
        <f>'Hasil Peramalan Kurs Jual '!$C$12</f>
        <v>13501.308430717865</v>
      </c>
      <c r="K1151" s="5">
        <f t="shared" si="17"/>
        <v>1.7507606505227609</v>
      </c>
    </row>
    <row r="1152" spans="6:11" ht="15.6" x14ac:dyDescent="0.3">
      <c r="F1152">
        <v>1148</v>
      </c>
      <c r="G1152" s="1" t="s">
        <v>997</v>
      </c>
      <c r="H1152" s="16">
        <v>13269</v>
      </c>
      <c r="I1152" s="23" t="s">
        <v>1962</v>
      </c>
      <c r="J1152" s="22">
        <f>'Hasil Peramalan Kurs Jual '!$C$12</f>
        <v>13501.308430717865</v>
      </c>
      <c r="K1152" s="5">
        <f t="shared" si="17"/>
        <v>1.7507606505227609</v>
      </c>
    </row>
    <row r="1153" spans="6:11" ht="15.6" x14ac:dyDescent="0.3">
      <c r="F1153">
        <v>1149</v>
      </c>
      <c r="G1153" s="1" t="s">
        <v>998</v>
      </c>
      <c r="H1153" s="16">
        <v>13272</v>
      </c>
      <c r="I1153" s="23" t="s">
        <v>1962</v>
      </c>
      <c r="J1153" s="22">
        <f>'Hasil Peramalan Kurs Jual '!$C$12</f>
        <v>13501.308430717865</v>
      </c>
      <c r="K1153" s="5">
        <f t="shared" si="17"/>
        <v>1.7277609306650474</v>
      </c>
    </row>
    <row r="1154" spans="6:11" ht="15.6" x14ac:dyDescent="0.3">
      <c r="F1154">
        <v>1150</v>
      </c>
      <c r="G1154" s="1" t="s">
        <v>999</v>
      </c>
      <c r="H1154" s="16">
        <v>13280</v>
      </c>
      <c r="I1154" s="23" t="s">
        <v>1962</v>
      </c>
      <c r="J1154" s="22">
        <f>'Hasil Peramalan Kurs Jual '!$C$12</f>
        <v>13501.308430717865</v>
      </c>
      <c r="K1154" s="5">
        <f t="shared" si="17"/>
        <v>1.6664791469718758</v>
      </c>
    </row>
    <row r="1155" spans="6:11" ht="15.6" x14ac:dyDescent="0.3">
      <c r="F1155">
        <v>1151</v>
      </c>
      <c r="G1155" s="1" t="s">
        <v>1000</v>
      </c>
      <c r="H1155" s="16">
        <v>13294</v>
      </c>
      <c r="I1155" s="23" t="s">
        <v>1962</v>
      </c>
      <c r="J1155" s="22">
        <f>'Hasil Peramalan Kurs Jual '!$C$12</f>
        <v>13501.308430717865</v>
      </c>
      <c r="K1155" s="5">
        <f t="shared" si="17"/>
        <v>1.5594135002096066</v>
      </c>
    </row>
    <row r="1156" spans="6:11" ht="15.6" x14ac:dyDescent="0.3">
      <c r="F1156">
        <v>1152</v>
      </c>
      <c r="G1156" s="1" t="s">
        <v>1001</v>
      </c>
      <c r="H1156" s="16">
        <v>13294</v>
      </c>
      <c r="I1156" s="23" t="s">
        <v>1962</v>
      </c>
      <c r="J1156" s="22">
        <f>'Hasil Peramalan Kurs Jual '!$C$12</f>
        <v>13501.308430717865</v>
      </c>
      <c r="K1156" s="5">
        <f t="shared" si="17"/>
        <v>1.5594135002096066</v>
      </c>
    </row>
    <row r="1157" spans="6:11" ht="15.6" x14ac:dyDescent="0.3">
      <c r="F1157">
        <v>1153</v>
      </c>
      <c r="G1157" s="1" t="s">
        <v>1002</v>
      </c>
      <c r="H1157" s="16">
        <v>13308</v>
      </c>
      <c r="I1157" s="23" t="s">
        <v>1962</v>
      </c>
      <c r="J1157" s="22">
        <f>'Hasil Peramalan Kurs Jual '!$C$12</f>
        <v>13501.308430717865</v>
      </c>
      <c r="K1157" s="5">
        <f t="shared" si="17"/>
        <v>1.4525731193106788</v>
      </c>
    </row>
    <row r="1158" spans="6:11" ht="15.6" x14ac:dyDescent="0.3">
      <c r="F1158">
        <v>1154</v>
      </c>
      <c r="G1158" s="3">
        <v>42828</v>
      </c>
      <c r="H1158" s="16">
        <v>13308</v>
      </c>
      <c r="I1158" s="23" t="s">
        <v>1962</v>
      </c>
      <c r="J1158" s="22">
        <f>'Hasil Peramalan Kurs Jual '!$C$12</f>
        <v>13501.308430717865</v>
      </c>
      <c r="K1158" s="5">
        <f t="shared" si="17"/>
        <v>1.4525731193106788</v>
      </c>
    </row>
    <row r="1159" spans="6:11" ht="15.6" x14ac:dyDescent="0.3">
      <c r="F1159">
        <v>1155</v>
      </c>
      <c r="G1159" s="3">
        <v>42858</v>
      </c>
      <c r="H1159" s="16">
        <v>13308</v>
      </c>
      <c r="I1159" s="23" t="s">
        <v>1962</v>
      </c>
      <c r="J1159" s="22">
        <f>'Hasil Peramalan Kurs Jual '!$C$12</f>
        <v>13501.308430717865</v>
      </c>
      <c r="K1159" s="5">
        <f t="shared" ref="K1159:K1222" si="18">ABS((J1159-H1159)/H1159)*100</f>
        <v>1.4525731193106788</v>
      </c>
    </row>
    <row r="1160" spans="6:11" ht="15.6" x14ac:dyDescent="0.3">
      <c r="F1160">
        <v>1156</v>
      </c>
      <c r="G1160" s="1" t="s">
        <v>1003</v>
      </c>
      <c r="H1160" s="16">
        <v>13297</v>
      </c>
      <c r="I1160" s="23" t="s">
        <v>1962</v>
      </c>
      <c r="J1160" s="22">
        <f>'Hasil Peramalan Kurs Jual '!$C$12</f>
        <v>13501.308430717865</v>
      </c>
      <c r="K1160" s="5">
        <f t="shared" si="18"/>
        <v>1.5365001934110336</v>
      </c>
    </row>
    <row r="1161" spans="6:11" ht="15.6" x14ac:dyDescent="0.3">
      <c r="F1161">
        <v>1157</v>
      </c>
      <c r="G1161" s="1" t="s">
        <v>1004</v>
      </c>
      <c r="H1161" s="16">
        <v>13283</v>
      </c>
      <c r="I1161" s="23" t="s">
        <v>1962</v>
      </c>
      <c r="J1161" s="22">
        <f>'Hasil Peramalan Kurs Jual '!$C$12</f>
        <v>13501.308430717865</v>
      </c>
      <c r="K1161" s="5">
        <f t="shared" si="18"/>
        <v>1.6435175089803893</v>
      </c>
    </row>
    <row r="1162" spans="6:11" ht="15.6" x14ac:dyDescent="0.3">
      <c r="F1162">
        <v>1158</v>
      </c>
      <c r="G1162" s="1" t="s">
        <v>1005</v>
      </c>
      <c r="H1162" s="16">
        <v>13273</v>
      </c>
      <c r="I1162" s="23" t="s">
        <v>1962</v>
      </c>
      <c r="J1162" s="22">
        <f>'Hasil Peramalan Kurs Jual '!$C$12</f>
        <v>13501.308430717865</v>
      </c>
      <c r="K1162" s="5">
        <f t="shared" si="18"/>
        <v>1.7200966678058098</v>
      </c>
    </row>
    <row r="1163" spans="6:11" ht="15.6" x14ac:dyDescent="0.3">
      <c r="F1163">
        <v>1159</v>
      </c>
      <c r="G1163" s="1" t="s">
        <v>1006</v>
      </c>
      <c r="H1163" s="16">
        <v>13306</v>
      </c>
      <c r="I1163" s="23" t="s">
        <v>1962</v>
      </c>
      <c r="J1163" s="22">
        <f>'Hasil Peramalan Kurs Jual '!$C$12</f>
        <v>13501.308430717865</v>
      </c>
      <c r="K1163" s="5">
        <f t="shared" si="18"/>
        <v>1.4678222660293485</v>
      </c>
    </row>
    <row r="1164" spans="6:11" ht="15.6" x14ac:dyDescent="0.3">
      <c r="F1164">
        <v>1160</v>
      </c>
      <c r="G1164" s="1" t="s">
        <v>1007</v>
      </c>
      <c r="H1164" s="16">
        <v>13326</v>
      </c>
      <c r="I1164" s="23" t="s">
        <v>1962</v>
      </c>
      <c r="J1164" s="22">
        <f>'Hasil Peramalan Kurs Jual '!$C$12</f>
        <v>13501.308430717865</v>
      </c>
      <c r="K1164" s="5">
        <f t="shared" si="18"/>
        <v>1.3155367756105742</v>
      </c>
    </row>
    <row r="1165" spans="6:11" ht="15.6" x14ac:dyDescent="0.3">
      <c r="F1165">
        <v>1161</v>
      </c>
      <c r="G1165" s="3">
        <v>43042</v>
      </c>
      <c r="H1165" s="16">
        <v>13326</v>
      </c>
      <c r="I1165" s="23" t="s">
        <v>1962</v>
      </c>
      <c r="J1165" s="22">
        <f>'Hasil Peramalan Kurs Jual '!$C$12</f>
        <v>13501.308430717865</v>
      </c>
      <c r="K1165" s="5">
        <f t="shared" si="18"/>
        <v>1.3155367756105742</v>
      </c>
    </row>
    <row r="1166" spans="6:11" ht="15.6" x14ac:dyDescent="0.3">
      <c r="F1166">
        <v>1162</v>
      </c>
      <c r="G1166" s="3">
        <v>43072</v>
      </c>
      <c r="H1166" s="16">
        <v>13326</v>
      </c>
      <c r="I1166" s="23" t="s">
        <v>1962</v>
      </c>
      <c r="J1166" s="22">
        <f>'Hasil Peramalan Kurs Jual '!$C$12</f>
        <v>13501.308430717865</v>
      </c>
      <c r="K1166" s="5">
        <f t="shared" si="18"/>
        <v>1.3155367756105742</v>
      </c>
    </row>
    <row r="1167" spans="6:11" ht="15.6" x14ac:dyDescent="0.3">
      <c r="F1167">
        <v>1163</v>
      </c>
      <c r="G1167" s="1" t="s">
        <v>1008</v>
      </c>
      <c r="H1167" s="16">
        <v>13297</v>
      </c>
      <c r="I1167" s="23" t="s">
        <v>1962</v>
      </c>
      <c r="J1167" s="22">
        <f>'Hasil Peramalan Kurs Jual '!$C$12</f>
        <v>13501.308430717865</v>
      </c>
      <c r="K1167" s="5">
        <f t="shared" si="18"/>
        <v>1.5365001934110336</v>
      </c>
    </row>
    <row r="1168" spans="6:11" ht="15.6" x14ac:dyDescent="0.3">
      <c r="F1168">
        <v>1164</v>
      </c>
      <c r="G1168" s="1" t="s">
        <v>1009</v>
      </c>
      <c r="H1168" s="16">
        <v>13293</v>
      </c>
      <c r="I1168" s="23" t="s">
        <v>1962</v>
      </c>
      <c r="J1168" s="22">
        <f>'Hasil Peramalan Kurs Jual '!$C$12</f>
        <v>13501.308430717865</v>
      </c>
      <c r="K1168" s="5">
        <f t="shared" si="18"/>
        <v>1.5670535674254507</v>
      </c>
    </row>
    <row r="1169" spans="6:11" ht="15.6" x14ac:dyDescent="0.3">
      <c r="F1169">
        <v>1165</v>
      </c>
      <c r="G1169" s="1" t="s">
        <v>1010</v>
      </c>
      <c r="H1169" s="16">
        <v>13308</v>
      </c>
      <c r="I1169" s="23" t="s">
        <v>1962</v>
      </c>
      <c r="J1169" s="22">
        <f>'Hasil Peramalan Kurs Jual '!$C$12</f>
        <v>13501.308430717865</v>
      </c>
      <c r="K1169" s="5">
        <f t="shared" si="18"/>
        <v>1.4525731193106788</v>
      </c>
    </row>
    <row r="1170" spans="6:11" ht="15.6" x14ac:dyDescent="0.3">
      <c r="F1170">
        <v>1166</v>
      </c>
      <c r="G1170" s="1" t="s">
        <v>1011</v>
      </c>
      <c r="H1170" s="16">
        <v>13269</v>
      </c>
      <c r="I1170" s="23" t="s">
        <v>1962</v>
      </c>
      <c r="J1170" s="22">
        <f>'Hasil Peramalan Kurs Jual '!$C$12</f>
        <v>13501.308430717865</v>
      </c>
      <c r="K1170" s="5">
        <f t="shared" si="18"/>
        <v>1.7507606505227609</v>
      </c>
    </row>
    <row r="1171" spans="6:11" ht="15.6" x14ac:dyDescent="0.3">
      <c r="F1171">
        <v>1167</v>
      </c>
      <c r="G1171" s="1" t="s">
        <v>1012</v>
      </c>
      <c r="H1171" s="16">
        <v>13275</v>
      </c>
      <c r="I1171" s="23" t="s">
        <v>1962</v>
      </c>
      <c r="J1171" s="22">
        <f>'Hasil Peramalan Kurs Jual '!$C$12</f>
        <v>13501.308430717865</v>
      </c>
      <c r="K1171" s="5">
        <f t="shared" si="18"/>
        <v>1.7047716061609426</v>
      </c>
    </row>
    <row r="1172" spans="6:11" ht="15.6" x14ac:dyDescent="0.3">
      <c r="F1172">
        <v>1168</v>
      </c>
      <c r="G1172" s="1" t="s">
        <v>1013</v>
      </c>
      <c r="H1172" s="16">
        <v>13275</v>
      </c>
      <c r="I1172" s="23" t="s">
        <v>1962</v>
      </c>
      <c r="J1172" s="22">
        <f>'Hasil Peramalan Kurs Jual '!$C$12</f>
        <v>13501.308430717865</v>
      </c>
      <c r="K1172" s="5">
        <f t="shared" si="18"/>
        <v>1.7047716061609426</v>
      </c>
    </row>
    <row r="1173" spans="6:11" ht="15.6" x14ac:dyDescent="0.3">
      <c r="F1173">
        <v>1169</v>
      </c>
      <c r="G1173" s="1" t="s">
        <v>1014</v>
      </c>
      <c r="H1173" s="16">
        <v>13275</v>
      </c>
      <c r="I1173" s="23" t="s">
        <v>1962</v>
      </c>
      <c r="J1173" s="22">
        <f>'Hasil Peramalan Kurs Jual '!$C$12</f>
        <v>13501.308430717865</v>
      </c>
      <c r="K1173" s="5">
        <f t="shared" si="18"/>
        <v>1.7047716061609426</v>
      </c>
    </row>
    <row r="1174" spans="6:11" ht="15.6" x14ac:dyDescent="0.3">
      <c r="F1174">
        <v>1170</v>
      </c>
      <c r="G1174" s="1" t="s">
        <v>1015</v>
      </c>
      <c r="H1174" s="16">
        <v>13262</v>
      </c>
      <c r="I1174" s="23" t="s">
        <v>1962</v>
      </c>
      <c r="J1174" s="22">
        <f>'Hasil Peramalan Kurs Jual '!$C$12</f>
        <v>13501.308430717865</v>
      </c>
      <c r="K1174" s="5">
        <f t="shared" si="18"/>
        <v>1.8044671295269579</v>
      </c>
    </row>
    <row r="1175" spans="6:11" ht="15.6" x14ac:dyDescent="0.3">
      <c r="F1175">
        <v>1171</v>
      </c>
      <c r="G1175" s="1" t="s">
        <v>1016</v>
      </c>
      <c r="H1175" s="16">
        <v>13241</v>
      </c>
      <c r="I1175" s="23" t="s">
        <v>1962</v>
      </c>
      <c r="J1175" s="22">
        <f>'Hasil Peramalan Kurs Jual '!$C$12</f>
        <v>13501.308430717865</v>
      </c>
      <c r="K1175" s="5">
        <f t="shared" si="18"/>
        <v>1.9659272767756599</v>
      </c>
    </row>
    <row r="1176" spans="6:11" ht="15.6" x14ac:dyDescent="0.3">
      <c r="F1176">
        <v>1172</v>
      </c>
      <c r="G1176" s="1" t="s">
        <v>1017</v>
      </c>
      <c r="H1176" s="16">
        <v>13268</v>
      </c>
      <c r="I1176" s="23" t="s">
        <v>1962</v>
      </c>
      <c r="J1176" s="22">
        <f>'Hasil Peramalan Kurs Jual '!$C$12</f>
        <v>13501.308430717865</v>
      </c>
      <c r="K1176" s="5">
        <f t="shared" si="18"/>
        <v>1.758429535106008</v>
      </c>
    </row>
    <row r="1177" spans="6:11" ht="15.6" x14ac:dyDescent="0.3">
      <c r="F1177">
        <v>1173</v>
      </c>
      <c r="G1177" s="1" t="s">
        <v>1018</v>
      </c>
      <c r="H1177" s="16">
        <v>13265</v>
      </c>
      <c r="I1177" s="23" t="s">
        <v>1962</v>
      </c>
      <c r="J1177" s="22">
        <f>'Hasil Peramalan Kurs Jual '!$C$12</f>
        <v>13501.308430717865</v>
      </c>
      <c r="K1177" s="5">
        <f t="shared" si="18"/>
        <v>1.7814431264068236</v>
      </c>
    </row>
    <row r="1178" spans="6:11" ht="15.6" x14ac:dyDescent="0.3">
      <c r="F1178">
        <v>1174</v>
      </c>
      <c r="G1178" s="1" t="s">
        <v>1019</v>
      </c>
      <c r="H1178" s="16">
        <v>13262</v>
      </c>
      <c r="I1178" s="23" t="s">
        <v>1962</v>
      </c>
      <c r="J1178" s="22">
        <f>'Hasil Peramalan Kurs Jual '!$C$12</f>
        <v>13501.308430717865</v>
      </c>
      <c r="K1178" s="5">
        <f t="shared" si="18"/>
        <v>1.8044671295269579</v>
      </c>
    </row>
    <row r="1179" spans="6:11" ht="15.6" x14ac:dyDescent="0.3">
      <c r="F1179">
        <v>1175</v>
      </c>
      <c r="G1179" s="1" t="s">
        <v>1020</v>
      </c>
      <c r="H1179" s="16">
        <v>13262</v>
      </c>
      <c r="I1179" s="23" t="s">
        <v>1962</v>
      </c>
      <c r="J1179" s="22">
        <f>'Hasil Peramalan Kurs Jual '!$C$12</f>
        <v>13501.308430717865</v>
      </c>
      <c r="K1179" s="5">
        <f t="shared" si="18"/>
        <v>1.8044671295269579</v>
      </c>
    </row>
    <row r="1180" spans="6:11" ht="15.6" x14ac:dyDescent="0.3">
      <c r="F1180">
        <v>1176</v>
      </c>
      <c r="G1180" s="1" t="s">
        <v>1021</v>
      </c>
      <c r="H1180" s="16">
        <v>13262</v>
      </c>
      <c r="I1180" s="23" t="s">
        <v>1962</v>
      </c>
      <c r="J1180" s="22">
        <f>'Hasil Peramalan Kurs Jual '!$C$12</f>
        <v>13501.308430717865</v>
      </c>
      <c r="K1180" s="5">
        <f t="shared" si="18"/>
        <v>1.8044671295269579</v>
      </c>
    </row>
    <row r="1181" spans="6:11" ht="15.6" x14ac:dyDescent="0.3">
      <c r="F1181">
        <v>1177</v>
      </c>
      <c r="G1181" s="1" t="s">
        <v>1022</v>
      </c>
      <c r="H1181" s="16">
        <v>13247</v>
      </c>
      <c r="I1181" s="23" t="s">
        <v>1962</v>
      </c>
      <c r="J1181" s="22">
        <f>'Hasil Peramalan Kurs Jual '!$C$12</f>
        <v>13501.308430717865</v>
      </c>
      <c r="K1181" s="5">
        <f t="shared" si="18"/>
        <v>1.9197435699997367</v>
      </c>
    </row>
    <row r="1182" spans="6:11" ht="15.6" x14ac:dyDescent="0.3">
      <c r="F1182">
        <v>1178</v>
      </c>
      <c r="G1182" s="1" t="s">
        <v>1023</v>
      </c>
      <c r="H1182" s="16">
        <v>13247</v>
      </c>
      <c r="I1182" s="23" t="s">
        <v>1962</v>
      </c>
      <c r="J1182" s="22">
        <f>'Hasil Peramalan Kurs Jual '!$C$12</f>
        <v>13501.308430717865</v>
      </c>
      <c r="K1182" s="5">
        <f t="shared" si="18"/>
        <v>1.9197435699997367</v>
      </c>
    </row>
    <row r="1183" spans="6:11" ht="15.6" x14ac:dyDescent="0.3">
      <c r="F1183">
        <v>1179</v>
      </c>
      <c r="G1183" s="1" t="s">
        <v>1024</v>
      </c>
      <c r="H1183" s="16">
        <v>13256</v>
      </c>
      <c r="I1183" s="23" t="s">
        <v>1962</v>
      </c>
      <c r="J1183" s="22">
        <f>'Hasil Peramalan Kurs Jual '!$C$12</f>
        <v>13501.308430717865</v>
      </c>
      <c r="K1183" s="5">
        <f t="shared" si="18"/>
        <v>1.8505463995010949</v>
      </c>
    </row>
    <row r="1184" spans="6:11" ht="15.6" x14ac:dyDescent="0.3">
      <c r="F1184">
        <v>1180</v>
      </c>
      <c r="G1184" s="1" t="s">
        <v>1025</v>
      </c>
      <c r="H1184" s="16">
        <v>13249</v>
      </c>
      <c r="I1184" s="23" t="s">
        <v>1962</v>
      </c>
      <c r="J1184" s="22">
        <f>'Hasil Peramalan Kurs Jual '!$C$12</f>
        <v>13501.308430717865</v>
      </c>
      <c r="K1184" s="5">
        <f t="shared" si="18"/>
        <v>1.904358296610047</v>
      </c>
    </row>
    <row r="1185" spans="6:11" ht="15.6" x14ac:dyDescent="0.3">
      <c r="F1185">
        <v>1181</v>
      </c>
      <c r="G1185" s="1" t="s">
        <v>1026</v>
      </c>
      <c r="H1185" s="16">
        <v>13254</v>
      </c>
      <c r="I1185" s="23" t="s">
        <v>1962</v>
      </c>
      <c r="J1185" s="22">
        <f>'Hasil Peramalan Kurs Jual '!$C$12</f>
        <v>13501.308430717865</v>
      </c>
      <c r="K1185" s="5">
        <f t="shared" si="18"/>
        <v>1.8659154271756837</v>
      </c>
    </row>
    <row r="1186" spans="6:11" ht="15.6" x14ac:dyDescent="0.3">
      <c r="F1186">
        <v>1182</v>
      </c>
      <c r="G1186" s="3">
        <v>42739</v>
      </c>
      <c r="H1186" s="16">
        <v>13254</v>
      </c>
      <c r="I1186" s="23" t="s">
        <v>1962</v>
      </c>
      <c r="J1186" s="22">
        <f>'Hasil Peramalan Kurs Jual '!$C$12</f>
        <v>13501.308430717865</v>
      </c>
      <c r="K1186" s="5">
        <f t="shared" si="18"/>
        <v>1.8659154271756837</v>
      </c>
    </row>
    <row r="1187" spans="6:11" ht="15.6" x14ac:dyDescent="0.3">
      <c r="F1187">
        <v>1183</v>
      </c>
      <c r="G1187" s="3">
        <v>42770</v>
      </c>
      <c r="H1187" s="16">
        <v>13254</v>
      </c>
      <c r="I1187" s="23" t="s">
        <v>1962</v>
      </c>
      <c r="J1187" s="22">
        <f>'Hasil Peramalan Kurs Jual '!$C$12</f>
        <v>13501.308430717865</v>
      </c>
      <c r="K1187" s="5">
        <f t="shared" si="18"/>
        <v>1.8659154271756837</v>
      </c>
    </row>
    <row r="1188" spans="6:11" ht="15.6" x14ac:dyDescent="0.3">
      <c r="F1188">
        <v>1184</v>
      </c>
      <c r="G1188" s="1" t="s">
        <v>1027</v>
      </c>
      <c r="H1188" s="16">
        <v>13257</v>
      </c>
      <c r="I1188" s="23" t="s">
        <v>1962</v>
      </c>
      <c r="J1188" s="22">
        <f>'Hasil Peramalan Kurs Jual '!$C$12</f>
        <v>13501.308430717865</v>
      </c>
      <c r="K1188" s="5">
        <f t="shared" si="18"/>
        <v>1.8428636246350241</v>
      </c>
    </row>
    <row r="1189" spans="6:11" ht="15.6" x14ac:dyDescent="0.3">
      <c r="F1189">
        <v>1185</v>
      </c>
      <c r="G1189" s="1" t="s">
        <v>1028</v>
      </c>
      <c r="H1189" s="16">
        <v>13259</v>
      </c>
      <c r="I1189" s="23" t="s">
        <v>1962</v>
      </c>
      <c r="J1189" s="22">
        <f>'Hasil Peramalan Kurs Jual '!$C$12</f>
        <v>13501.308430717865</v>
      </c>
      <c r="K1189" s="5">
        <f t="shared" si="18"/>
        <v>1.8275015515337893</v>
      </c>
    </row>
    <row r="1190" spans="6:11" ht="15.6" x14ac:dyDescent="0.3">
      <c r="F1190">
        <v>1186</v>
      </c>
      <c r="G1190" s="1" t="s">
        <v>1029</v>
      </c>
      <c r="H1190" s="16">
        <v>13262</v>
      </c>
      <c r="I1190" s="23" t="s">
        <v>1962</v>
      </c>
      <c r="J1190" s="22">
        <f>'Hasil Peramalan Kurs Jual '!$C$12</f>
        <v>13501.308430717865</v>
      </c>
      <c r="K1190" s="5">
        <f t="shared" si="18"/>
        <v>1.8044671295269579</v>
      </c>
    </row>
    <row r="1191" spans="6:11" ht="15.6" x14ac:dyDescent="0.3">
      <c r="F1191">
        <v>1187</v>
      </c>
      <c r="G1191" s="1" t="s">
        <v>1030</v>
      </c>
      <c r="H1191" s="16">
        <v>13260</v>
      </c>
      <c r="I1191" s="23" t="s">
        <v>1962</v>
      </c>
      <c r="J1191" s="22">
        <f>'Hasil Peramalan Kurs Jual '!$C$12</f>
        <v>13501.308430717865</v>
      </c>
      <c r="K1191" s="5">
        <f t="shared" si="18"/>
        <v>1.8198222527742467</v>
      </c>
    </row>
    <row r="1192" spans="6:11" ht="15.6" x14ac:dyDescent="0.3">
      <c r="F1192">
        <v>1188</v>
      </c>
      <c r="G1192" s="1" t="s">
        <v>1031</v>
      </c>
      <c r="H1192" s="16">
        <v>13274</v>
      </c>
      <c r="I1192" s="23" t="s">
        <v>1962</v>
      </c>
      <c r="J1192" s="22">
        <f>'Hasil Peramalan Kurs Jual '!$C$12</f>
        <v>13501.308430717865</v>
      </c>
      <c r="K1192" s="5">
        <f t="shared" si="18"/>
        <v>1.7124335597247637</v>
      </c>
    </row>
    <row r="1193" spans="6:11" ht="15.6" x14ac:dyDescent="0.3">
      <c r="F1193">
        <v>1189</v>
      </c>
      <c r="G1193" s="3">
        <v>42951</v>
      </c>
      <c r="H1193" s="16">
        <v>13274</v>
      </c>
      <c r="I1193" s="23" t="s">
        <v>1962</v>
      </c>
      <c r="J1193" s="22">
        <f>'Hasil Peramalan Kurs Jual '!$C$12</f>
        <v>13501.308430717865</v>
      </c>
      <c r="K1193" s="5">
        <f t="shared" si="18"/>
        <v>1.7124335597247637</v>
      </c>
    </row>
    <row r="1194" spans="6:11" ht="15.6" x14ac:dyDescent="0.3">
      <c r="F1194">
        <v>1190</v>
      </c>
      <c r="G1194" s="3">
        <v>42982</v>
      </c>
      <c r="H1194" s="16">
        <v>13274</v>
      </c>
      <c r="I1194" s="23" t="s">
        <v>1962</v>
      </c>
      <c r="J1194" s="22">
        <f>'Hasil Peramalan Kurs Jual '!$C$12</f>
        <v>13501.308430717865</v>
      </c>
      <c r="K1194" s="5">
        <f t="shared" si="18"/>
        <v>1.7124335597247637</v>
      </c>
    </row>
    <row r="1195" spans="6:11" ht="15.6" x14ac:dyDescent="0.3">
      <c r="F1195">
        <v>1191</v>
      </c>
      <c r="G1195" s="1" t="s">
        <v>1032</v>
      </c>
      <c r="H1195" s="16">
        <v>13256</v>
      </c>
      <c r="I1195" s="23" t="s">
        <v>1962</v>
      </c>
      <c r="J1195" s="22">
        <f>'Hasil Peramalan Kurs Jual '!$C$12</f>
        <v>13501.308430717865</v>
      </c>
      <c r="K1195" s="5">
        <f t="shared" si="18"/>
        <v>1.8505463995010949</v>
      </c>
    </row>
    <row r="1196" spans="6:11" ht="15.6" x14ac:dyDescent="0.3">
      <c r="F1196">
        <v>1192</v>
      </c>
      <c r="G1196" s="1" t="s">
        <v>1033</v>
      </c>
      <c r="H1196" s="16">
        <v>13216</v>
      </c>
      <c r="I1196" s="23" t="s">
        <v>1962</v>
      </c>
      <c r="J1196" s="22">
        <f>'Hasil Peramalan Kurs Jual '!$C$12</f>
        <v>13501.308430717865</v>
      </c>
      <c r="K1196" s="5">
        <f t="shared" si="18"/>
        <v>2.1588107651170181</v>
      </c>
    </row>
    <row r="1197" spans="6:11" ht="15.6" x14ac:dyDescent="0.3">
      <c r="F1197">
        <v>1193</v>
      </c>
      <c r="G1197" s="1" t="s">
        <v>1034</v>
      </c>
      <c r="H1197" s="16">
        <v>13232</v>
      </c>
      <c r="I1197" s="23" t="s">
        <v>1962</v>
      </c>
      <c r="J1197" s="22">
        <f>'Hasil Peramalan Kurs Jual '!$C$12</f>
        <v>13501.308430717865</v>
      </c>
      <c r="K1197" s="5">
        <f t="shared" si="18"/>
        <v>2.0352813687867677</v>
      </c>
    </row>
    <row r="1198" spans="6:11" ht="15.6" x14ac:dyDescent="0.3">
      <c r="F1198">
        <v>1194</v>
      </c>
      <c r="G1198" s="1" t="s">
        <v>1035</v>
      </c>
      <c r="H1198" s="16">
        <v>13198</v>
      </c>
      <c r="I1198" s="23" t="s">
        <v>1961</v>
      </c>
      <c r="J1198" s="22">
        <f>'Hasil Peramalan Kurs Jual '!$C$12</f>
        <v>13501.308430717865</v>
      </c>
      <c r="K1198" s="5">
        <f t="shared" si="18"/>
        <v>2.2981393447330287</v>
      </c>
    </row>
    <row r="1199" spans="6:11" ht="15.6" x14ac:dyDescent="0.3">
      <c r="F1199">
        <v>1195</v>
      </c>
      <c r="G1199" s="1" t="s">
        <v>1036</v>
      </c>
      <c r="H1199" s="16">
        <v>13198</v>
      </c>
      <c r="I1199" s="23" t="s">
        <v>1961</v>
      </c>
      <c r="J1199" s="22">
        <f>'Hasil Peramalan Kurs Jual '!$C$11</f>
        <v>13174.133838383839</v>
      </c>
      <c r="K1199" s="5">
        <f t="shared" si="18"/>
        <v>0.18083165340324861</v>
      </c>
    </row>
    <row r="1200" spans="6:11" ht="15.6" x14ac:dyDescent="0.3">
      <c r="F1200">
        <v>1196</v>
      </c>
      <c r="G1200" s="1" t="s">
        <v>1037</v>
      </c>
      <c r="H1200" s="16">
        <v>13198</v>
      </c>
      <c r="I1200" s="23" t="s">
        <v>1961</v>
      </c>
      <c r="J1200" s="22">
        <f>'Hasil Peramalan Kurs Jual '!$C$11</f>
        <v>13174.133838383839</v>
      </c>
      <c r="K1200" s="5">
        <f t="shared" si="18"/>
        <v>0.18083165340324861</v>
      </c>
    </row>
    <row r="1201" spans="6:11" ht="15.6" x14ac:dyDescent="0.3">
      <c r="F1201">
        <v>1197</v>
      </c>
      <c r="G1201" s="1" t="s">
        <v>1038</v>
      </c>
      <c r="H1201" s="16">
        <v>13198</v>
      </c>
      <c r="I1201" s="23" t="s">
        <v>1961</v>
      </c>
      <c r="J1201" s="22">
        <f>'Hasil Peramalan Kurs Jual '!$C$11</f>
        <v>13174.133838383839</v>
      </c>
      <c r="K1201" s="5">
        <f t="shared" si="18"/>
        <v>0.18083165340324861</v>
      </c>
    </row>
    <row r="1202" spans="6:11" ht="15.6" x14ac:dyDescent="0.3">
      <c r="F1202">
        <v>1198</v>
      </c>
      <c r="G1202" s="1" t="s">
        <v>1039</v>
      </c>
      <c r="H1202" s="16">
        <v>13189</v>
      </c>
      <c r="I1202" s="23" t="s">
        <v>1961</v>
      </c>
      <c r="J1202" s="22">
        <f>'Hasil Peramalan Kurs Jual '!$C$11</f>
        <v>13174.133838383839</v>
      </c>
      <c r="K1202" s="5">
        <f t="shared" si="18"/>
        <v>0.11271636679172609</v>
      </c>
    </row>
    <row r="1203" spans="6:11" ht="15.6" x14ac:dyDescent="0.3">
      <c r="F1203">
        <v>1199</v>
      </c>
      <c r="G1203" s="1" t="s">
        <v>1040</v>
      </c>
      <c r="H1203" s="16">
        <v>13233</v>
      </c>
      <c r="I1203" s="23" t="s">
        <v>1962</v>
      </c>
      <c r="J1203" s="22">
        <f>'Hasil Peramalan Kurs Jual '!$C$11</f>
        <v>13174.133838383839</v>
      </c>
      <c r="K1203" s="5">
        <f t="shared" si="18"/>
        <v>0.44484366066773029</v>
      </c>
    </row>
    <row r="1204" spans="6:11" ht="15.6" x14ac:dyDescent="0.3">
      <c r="F1204">
        <v>1200</v>
      </c>
      <c r="G1204" s="1" t="s">
        <v>1041</v>
      </c>
      <c r="H1204" s="16">
        <v>13233</v>
      </c>
      <c r="I1204" s="23" t="s">
        <v>1962</v>
      </c>
      <c r="J1204" s="22">
        <f>'Hasil Peramalan Kurs Jual '!$C$12</f>
        <v>13501.308430717865</v>
      </c>
      <c r="K1204" s="5">
        <f t="shared" si="18"/>
        <v>2.0275706999007417</v>
      </c>
    </row>
    <row r="1205" spans="6:11" ht="15.6" x14ac:dyDescent="0.3">
      <c r="F1205">
        <v>1201</v>
      </c>
      <c r="G1205" s="1" t="s">
        <v>1042</v>
      </c>
      <c r="H1205" s="16">
        <v>13261</v>
      </c>
      <c r="I1205" s="23" t="s">
        <v>1962</v>
      </c>
      <c r="J1205" s="22">
        <f>'Hasil Peramalan Kurs Jual '!$C$12</f>
        <v>13501.308430717865</v>
      </c>
      <c r="K1205" s="5">
        <f t="shared" si="18"/>
        <v>1.8121441121926336</v>
      </c>
    </row>
    <row r="1206" spans="6:11" ht="15.6" x14ac:dyDescent="0.3">
      <c r="F1206">
        <v>1202</v>
      </c>
      <c r="G1206" s="1" t="s">
        <v>1043</v>
      </c>
      <c r="H1206" s="16">
        <v>13253</v>
      </c>
      <c r="I1206" s="23" t="s">
        <v>1962</v>
      </c>
      <c r="J1206" s="22">
        <f>'Hasil Peramalan Kurs Jual '!$C$12</f>
        <v>13501.308430717865</v>
      </c>
      <c r="K1206" s="5">
        <f t="shared" si="18"/>
        <v>1.8736016805090554</v>
      </c>
    </row>
    <row r="1207" spans="6:11" ht="15.6" x14ac:dyDescent="0.3">
      <c r="F1207">
        <v>1203</v>
      </c>
      <c r="G1207" s="1" t="s">
        <v>1044</v>
      </c>
      <c r="H1207" s="16">
        <v>13253</v>
      </c>
      <c r="I1207" s="23" t="s">
        <v>1962</v>
      </c>
      <c r="J1207" s="22">
        <f>'Hasil Peramalan Kurs Jual '!$C$12</f>
        <v>13501.308430717865</v>
      </c>
      <c r="K1207" s="5">
        <f t="shared" si="18"/>
        <v>1.8736016805090554</v>
      </c>
    </row>
    <row r="1208" spans="6:11" ht="15.6" x14ac:dyDescent="0.3">
      <c r="F1208">
        <v>1204</v>
      </c>
      <c r="G1208" s="1" t="s">
        <v>1045</v>
      </c>
      <c r="H1208" s="16">
        <v>13253</v>
      </c>
      <c r="I1208" s="23" t="s">
        <v>1962</v>
      </c>
      <c r="J1208" s="22">
        <f>'Hasil Peramalan Kurs Jual '!$C$12</f>
        <v>13501.308430717865</v>
      </c>
      <c r="K1208" s="5">
        <f t="shared" si="18"/>
        <v>1.8736016805090554</v>
      </c>
    </row>
    <row r="1209" spans="6:11" ht="15.6" x14ac:dyDescent="0.3">
      <c r="F1209">
        <v>1205</v>
      </c>
      <c r="G1209" s="1" t="s">
        <v>1046</v>
      </c>
      <c r="H1209" s="16">
        <v>13253</v>
      </c>
      <c r="I1209" s="23" t="s">
        <v>1962</v>
      </c>
      <c r="J1209" s="22">
        <f>'Hasil Peramalan Kurs Jual '!$C$12</f>
        <v>13501.308430717865</v>
      </c>
      <c r="K1209" s="5">
        <f t="shared" si="18"/>
        <v>1.8736016805090554</v>
      </c>
    </row>
    <row r="1210" spans="6:11" ht="15.6" x14ac:dyDescent="0.3">
      <c r="F1210">
        <v>1206</v>
      </c>
      <c r="G1210" s="1" t="s">
        <v>1047</v>
      </c>
      <c r="H1210" s="16">
        <v>13230</v>
      </c>
      <c r="I1210" s="23" t="s">
        <v>1962</v>
      </c>
      <c r="J1210" s="22">
        <f>'Hasil Peramalan Kurs Jual '!$C$12</f>
        <v>13501.308430717865</v>
      </c>
      <c r="K1210" s="5">
        <f t="shared" si="18"/>
        <v>2.0507062034608099</v>
      </c>
    </row>
    <row r="1211" spans="6:11" ht="15.6" x14ac:dyDescent="0.3">
      <c r="F1211">
        <v>1207</v>
      </c>
      <c r="G1211" s="1" t="s">
        <v>1048</v>
      </c>
      <c r="H1211" s="16">
        <v>13212</v>
      </c>
      <c r="I1211" s="23" t="s">
        <v>1962</v>
      </c>
      <c r="J1211" s="22">
        <f>'Hasil Peramalan Kurs Jual '!$C$12</f>
        <v>13501.308430717865</v>
      </c>
      <c r="K1211" s="5">
        <f t="shared" si="18"/>
        <v>2.189739863138549</v>
      </c>
    </row>
    <row r="1212" spans="6:11" ht="15.6" x14ac:dyDescent="0.3">
      <c r="F1212">
        <v>1208</v>
      </c>
      <c r="G1212" s="1" t="s">
        <v>1049</v>
      </c>
      <c r="H1212" s="16">
        <v>13233</v>
      </c>
      <c r="I1212" s="23" t="s">
        <v>1962</v>
      </c>
      <c r="J1212" s="22">
        <f>'Hasil Peramalan Kurs Jual '!$C$12</f>
        <v>13501.308430717865</v>
      </c>
      <c r="K1212" s="5">
        <f t="shared" si="18"/>
        <v>2.0275706999007417</v>
      </c>
    </row>
    <row r="1213" spans="6:11" ht="15.6" x14ac:dyDescent="0.3">
      <c r="F1213">
        <v>1209</v>
      </c>
      <c r="G1213" s="1" t="s">
        <v>1050</v>
      </c>
      <c r="H1213" s="16">
        <v>13260</v>
      </c>
      <c r="I1213" s="23" t="s">
        <v>1962</v>
      </c>
      <c r="J1213" s="22">
        <f>'Hasil Peramalan Kurs Jual '!$C$12</f>
        <v>13501.308430717865</v>
      </c>
      <c r="K1213" s="5">
        <f t="shared" si="18"/>
        <v>1.8198222527742467</v>
      </c>
    </row>
    <row r="1214" spans="6:11" ht="15.6" x14ac:dyDescent="0.3">
      <c r="F1214">
        <v>1210</v>
      </c>
      <c r="G1214" s="1" t="s">
        <v>1051</v>
      </c>
      <c r="H1214" s="16">
        <v>13260</v>
      </c>
      <c r="I1214" s="23" t="s">
        <v>1962</v>
      </c>
      <c r="J1214" s="22">
        <f>'Hasil Peramalan Kurs Jual '!$C$12</f>
        <v>13501.308430717865</v>
      </c>
      <c r="K1214" s="5">
        <f t="shared" si="18"/>
        <v>1.8198222527742467</v>
      </c>
    </row>
    <row r="1215" spans="6:11" ht="15.6" x14ac:dyDescent="0.3">
      <c r="F1215">
        <v>1211</v>
      </c>
      <c r="G1215" s="1" t="s">
        <v>1052</v>
      </c>
      <c r="H1215" s="16">
        <v>13260</v>
      </c>
      <c r="I1215" s="23" t="s">
        <v>1962</v>
      </c>
      <c r="J1215" s="22">
        <f>'Hasil Peramalan Kurs Jual '!$C$12</f>
        <v>13501.308430717865</v>
      </c>
      <c r="K1215" s="5">
        <f t="shared" si="18"/>
        <v>1.8198222527742467</v>
      </c>
    </row>
    <row r="1216" spans="6:11" ht="15.6" x14ac:dyDescent="0.3">
      <c r="F1216">
        <v>1212</v>
      </c>
      <c r="G1216" s="3">
        <v>42740</v>
      </c>
      <c r="H1216" s="16">
        <v>13260</v>
      </c>
      <c r="I1216" s="23" t="s">
        <v>1962</v>
      </c>
      <c r="J1216" s="22">
        <f>'Hasil Peramalan Kurs Jual '!$C$12</f>
        <v>13501.308430717865</v>
      </c>
      <c r="K1216" s="5">
        <f t="shared" si="18"/>
        <v>1.8198222527742467</v>
      </c>
    </row>
    <row r="1217" spans="6:11" ht="15.6" x14ac:dyDescent="0.3">
      <c r="F1217">
        <v>1213</v>
      </c>
      <c r="G1217" s="1" t="s">
        <v>1053</v>
      </c>
      <c r="H1217" s="16">
        <v>13249</v>
      </c>
      <c r="I1217" s="23" t="s">
        <v>1962</v>
      </c>
      <c r="J1217" s="22">
        <f>'Hasil Peramalan Kurs Jual '!$C$12</f>
        <v>13501.308430717865</v>
      </c>
      <c r="K1217" s="5">
        <f t="shared" si="18"/>
        <v>1.904358296610047</v>
      </c>
    </row>
    <row r="1218" spans="6:11" ht="15.6" x14ac:dyDescent="0.3">
      <c r="F1218">
        <v>1214</v>
      </c>
      <c r="G1218" s="1" t="s">
        <v>1054</v>
      </c>
      <c r="H1218" s="16">
        <v>13231</v>
      </c>
      <c r="I1218" s="23" t="s">
        <v>1962</v>
      </c>
      <c r="J1218" s="22">
        <f>'Hasil Peramalan Kurs Jual '!$C$12</f>
        <v>13501.308430717865</v>
      </c>
      <c r="K1218" s="5">
        <f t="shared" si="18"/>
        <v>2.0429932032186917</v>
      </c>
    </row>
    <row r="1219" spans="6:11" ht="15.6" x14ac:dyDescent="0.3">
      <c r="F1219">
        <v>1215</v>
      </c>
      <c r="G1219" s="1" t="s">
        <v>1055</v>
      </c>
      <c r="H1219" s="16">
        <v>13263</v>
      </c>
      <c r="I1219" s="23" t="s">
        <v>1962</v>
      </c>
      <c r="J1219" s="22">
        <f>'Hasil Peramalan Kurs Jual '!$C$12</f>
        <v>13501.308430717865</v>
      </c>
      <c r="K1219" s="5">
        <f t="shared" si="18"/>
        <v>1.7967913045153068</v>
      </c>
    </row>
    <row r="1220" spans="6:11" ht="15.6" x14ac:dyDescent="0.3">
      <c r="F1220">
        <v>1216</v>
      </c>
      <c r="G1220" s="1" t="s">
        <v>1056</v>
      </c>
      <c r="H1220" s="16">
        <v>13272</v>
      </c>
      <c r="I1220" s="23" t="s">
        <v>1962</v>
      </c>
      <c r="J1220" s="22">
        <f>'Hasil Peramalan Kurs Jual '!$C$12</f>
        <v>13501.308430717865</v>
      </c>
      <c r="K1220" s="5">
        <f t="shared" si="18"/>
        <v>1.7277609306650474</v>
      </c>
    </row>
    <row r="1221" spans="6:11" ht="15.6" x14ac:dyDescent="0.3">
      <c r="F1221">
        <v>1217</v>
      </c>
      <c r="G1221" s="3">
        <v>42891</v>
      </c>
      <c r="H1221" s="16">
        <v>13272</v>
      </c>
      <c r="I1221" s="23" t="s">
        <v>1962</v>
      </c>
      <c r="J1221" s="22">
        <f>'Hasil Peramalan Kurs Jual '!$C$12</f>
        <v>13501.308430717865</v>
      </c>
      <c r="K1221" s="5">
        <f t="shared" si="18"/>
        <v>1.7277609306650474</v>
      </c>
    </row>
    <row r="1222" spans="6:11" ht="15.6" x14ac:dyDescent="0.3">
      <c r="F1222">
        <v>1218</v>
      </c>
      <c r="G1222" s="3">
        <v>42921</v>
      </c>
      <c r="H1222" s="16">
        <v>13272</v>
      </c>
      <c r="I1222" s="23" t="s">
        <v>1962</v>
      </c>
      <c r="J1222" s="22">
        <f>'Hasil Peramalan Kurs Jual '!$C$12</f>
        <v>13501.308430717865</v>
      </c>
      <c r="K1222" s="5">
        <f t="shared" si="18"/>
        <v>1.7277609306650474</v>
      </c>
    </row>
    <row r="1223" spans="6:11" ht="15.6" x14ac:dyDescent="0.3">
      <c r="F1223">
        <v>1219</v>
      </c>
      <c r="G1223" s="1" t="s">
        <v>1057</v>
      </c>
      <c r="H1223" s="16">
        <v>13257</v>
      </c>
      <c r="I1223" s="23" t="s">
        <v>1962</v>
      </c>
      <c r="J1223" s="22">
        <f>'Hasil Peramalan Kurs Jual '!$C$12</f>
        <v>13501.308430717865</v>
      </c>
      <c r="K1223" s="5">
        <f t="shared" ref="K1223:K1286" si="19">ABS((J1223-H1223)/H1223)*100</f>
        <v>1.8428636246350241</v>
      </c>
    </row>
    <row r="1224" spans="6:11" ht="15.6" x14ac:dyDescent="0.3">
      <c r="F1224">
        <v>1220</v>
      </c>
      <c r="G1224" s="1" t="s">
        <v>1058</v>
      </c>
      <c r="H1224" s="16">
        <v>13250</v>
      </c>
      <c r="I1224" s="23" t="s">
        <v>1962</v>
      </c>
      <c r="J1224" s="22">
        <f>'Hasil Peramalan Kurs Jual '!$C$12</f>
        <v>13501.308430717865</v>
      </c>
      <c r="K1224" s="5">
        <f t="shared" si="19"/>
        <v>1.8966674016442653</v>
      </c>
    </row>
    <row r="1225" spans="6:11" ht="15.6" x14ac:dyDescent="0.3">
      <c r="F1225">
        <v>1221</v>
      </c>
      <c r="G1225" s="1" t="s">
        <v>1059</v>
      </c>
      <c r="H1225" s="16">
        <v>13288</v>
      </c>
      <c r="I1225" s="23" t="s">
        <v>1962</v>
      </c>
      <c r="J1225" s="22">
        <f>'Hasil Peramalan Kurs Jual '!$C$12</f>
        <v>13501.308430717865</v>
      </c>
      <c r="K1225" s="5">
        <f t="shared" si="19"/>
        <v>1.6052711523018146</v>
      </c>
    </row>
    <row r="1226" spans="6:11" ht="15.6" x14ac:dyDescent="0.3">
      <c r="F1226">
        <v>1222</v>
      </c>
      <c r="G1226" s="3">
        <v>43044</v>
      </c>
      <c r="H1226" s="16">
        <v>13288</v>
      </c>
      <c r="I1226" s="23" t="s">
        <v>1962</v>
      </c>
      <c r="J1226" s="22">
        <f>'Hasil Peramalan Kurs Jual '!$C$12</f>
        <v>13501.308430717865</v>
      </c>
      <c r="K1226" s="5">
        <f t="shared" si="19"/>
        <v>1.6052711523018146</v>
      </c>
    </row>
    <row r="1227" spans="6:11" ht="15.6" x14ac:dyDescent="0.3">
      <c r="F1227">
        <v>1223</v>
      </c>
      <c r="G1227" s="1" t="s">
        <v>1060</v>
      </c>
      <c r="H1227" s="16">
        <v>13273</v>
      </c>
      <c r="I1227" s="23" t="s">
        <v>1962</v>
      </c>
      <c r="J1227" s="22">
        <f>'Hasil Peramalan Kurs Jual '!$C$12</f>
        <v>13501.308430717865</v>
      </c>
      <c r="K1227" s="5">
        <f t="shared" si="19"/>
        <v>1.7200966678058098</v>
      </c>
    </row>
    <row r="1228" spans="6:11" ht="15.6" x14ac:dyDescent="0.3">
      <c r="F1228">
        <v>1224</v>
      </c>
      <c r="G1228" s="1" t="s">
        <v>1061</v>
      </c>
      <c r="H1228" s="16">
        <v>13273</v>
      </c>
      <c r="I1228" s="23" t="s">
        <v>1962</v>
      </c>
      <c r="J1228" s="22">
        <f>'Hasil Peramalan Kurs Jual '!$C$12</f>
        <v>13501.308430717865</v>
      </c>
      <c r="K1228" s="5">
        <f t="shared" si="19"/>
        <v>1.7200966678058098</v>
      </c>
    </row>
    <row r="1229" spans="6:11" ht="15.6" x14ac:dyDescent="0.3">
      <c r="F1229">
        <v>1225</v>
      </c>
      <c r="G1229" s="1" t="s">
        <v>1062</v>
      </c>
      <c r="H1229" s="16">
        <v>13273</v>
      </c>
      <c r="I1229" s="23" t="s">
        <v>1962</v>
      </c>
      <c r="J1229" s="22">
        <f>'Hasil Peramalan Kurs Jual '!$C$12</f>
        <v>13501.308430717865</v>
      </c>
      <c r="K1229" s="5">
        <f t="shared" si="19"/>
        <v>1.7200966678058098</v>
      </c>
    </row>
    <row r="1230" spans="6:11" ht="15.6" x14ac:dyDescent="0.3">
      <c r="F1230">
        <v>1226</v>
      </c>
      <c r="G1230" s="1" t="s">
        <v>1063</v>
      </c>
      <c r="H1230" s="16">
        <v>13252</v>
      </c>
      <c r="I1230" s="23" t="s">
        <v>1962</v>
      </c>
      <c r="J1230" s="22">
        <f>'Hasil Peramalan Kurs Jual '!$C$12</f>
        <v>13501.308430717865</v>
      </c>
      <c r="K1230" s="5">
        <f t="shared" si="19"/>
        <v>1.881289093856513</v>
      </c>
    </row>
    <row r="1231" spans="6:11" ht="15.6" x14ac:dyDescent="0.3">
      <c r="F1231">
        <v>1227</v>
      </c>
      <c r="G1231" s="1" t="s">
        <v>1064</v>
      </c>
      <c r="H1231" s="16">
        <v>13232</v>
      </c>
      <c r="I1231" s="23" t="s">
        <v>1962</v>
      </c>
      <c r="J1231" s="22">
        <f>'Hasil Peramalan Kurs Jual '!$C$12</f>
        <v>13501.308430717865</v>
      </c>
      <c r="K1231" s="5">
        <f t="shared" si="19"/>
        <v>2.0352813687867677</v>
      </c>
    </row>
    <row r="1232" spans="6:11" ht="15.6" x14ac:dyDescent="0.3">
      <c r="F1232">
        <v>1228</v>
      </c>
      <c r="G1232" s="1" t="s">
        <v>1065</v>
      </c>
      <c r="H1232" s="16">
        <v>13239</v>
      </c>
      <c r="I1232" s="23" t="s">
        <v>1962</v>
      </c>
      <c r="J1232" s="22">
        <f>'Hasil Peramalan Kurs Jual '!$C$12</f>
        <v>13501.308430717865</v>
      </c>
      <c r="K1232" s="5">
        <f t="shared" si="19"/>
        <v>1.9813311482579132</v>
      </c>
    </row>
    <row r="1233" spans="6:11" ht="15.6" x14ac:dyDescent="0.3">
      <c r="F1233">
        <v>1229</v>
      </c>
      <c r="G1233" s="1" t="s">
        <v>1066</v>
      </c>
      <c r="H1233" s="16">
        <v>13276</v>
      </c>
      <c r="I1233" s="23" t="s">
        <v>1962</v>
      </c>
      <c r="J1233" s="22">
        <f>'Hasil Peramalan Kurs Jual '!$C$12</f>
        <v>13501.308430717865</v>
      </c>
      <c r="K1233" s="5">
        <f t="shared" si="19"/>
        <v>1.6971108068534584</v>
      </c>
    </row>
    <row r="1234" spans="6:11" ht="15.6" x14ac:dyDescent="0.3">
      <c r="F1234">
        <v>1230</v>
      </c>
      <c r="G1234" s="1" t="s">
        <v>1067</v>
      </c>
      <c r="H1234" s="16">
        <v>13343</v>
      </c>
      <c r="I1234" s="23" t="s">
        <v>1962</v>
      </c>
      <c r="J1234" s="22">
        <f>'Hasil Peramalan Kurs Jual '!$C$12</f>
        <v>13501.308430717865</v>
      </c>
      <c r="K1234" s="5">
        <f t="shared" si="19"/>
        <v>1.1864530519213454</v>
      </c>
    </row>
    <row r="1235" spans="6:11" ht="15.6" x14ac:dyDescent="0.3">
      <c r="F1235">
        <v>1231</v>
      </c>
      <c r="G1235" s="1" t="s">
        <v>1068</v>
      </c>
      <c r="H1235" s="16">
        <v>13343</v>
      </c>
      <c r="I1235" s="23" t="s">
        <v>1962</v>
      </c>
      <c r="J1235" s="22">
        <f>'Hasil Peramalan Kurs Jual '!$C$12</f>
        <v>13501.308430717865</v>
      </c>
      <c r="K1235" s="5">
        <f t="shared" si="19"/>
        <v>1.1864530519213454</v>
      </c>
    </row>
    <row r="1236" spans="6:11" ht="15.6" x14ac:dyDescent="0.3">
      <c r="F1236">
        <v>1232</v>
      </c>
      <c r="G1236" s="1" t="s">
        <v>1069</v>
      </c>
      <c r="H1236" s="16">
        <v>13343</v>
      </c>
      <c r="I1236" s="23" t="s">
        <v>1962</v>
      </c>
      <c r="J1236" s="22">
        <f>'Hasil Peramalan Kurs Jual '!$C$12</f>
        <v>13501.308430717865</v>
      </c>
      <c r="K1236" s="5">
        <f t="shared" si="19"/>
        <v>1.1864530519213454</v>
      </c>
    </row>
    <row r="1237" spans="6:11" ht="15.6" x14ac:dyDescent="0.3">
      <c r="F1237">
        <v>1233</v>
      </c>
      <c r="G1237" s="1" t="s">
        <v>1070</v>
      </c>
      <c r="H1237" s="16">
        <v>13231</v>
      </c>
      <c r="I1237" s="23" t="s">
        <v>1962</v>
      </c>
      <c r="J1237" s="22">
        <f>'Hasil Peramalan Kurs Jual '!$C$12</f>
        <v>13501.308430717865</v>
      </c>
      <c r="K1237" s="5">
        <f t="shared" si="19"/>
        <v>2.0429932032186917</v>
      </c>
    </row>
    <row r="1238" spans="6:11" ht="15.6" x14ac:dyDescent="0.3">
      <c r="F1238">
        <v>1234</v>
      </c>
      <c r="G1238" s="1" t="s">
        <v>1071</v>
      </c>
      <c r="H1238" s="16">
        <v>13230</v>
      </c>
      <c r="I1238" s="23" t="s">
        <v>1962</v>
      </c>
      <c r="J1238" s="22">
        <f>'Hasil Peramalan Kurs Jual '!$C$12</f>
        <v>13501.308430717865</v>
      </c>
      <c r="K1238" s="5">
        <f t="shared" si="19"/>
        <v>2.0507062034608099</v>
      </c>
    </row>
    <row r="1239" spans="6:11" ht="15.6" x14ac:dyDescent="0.3">
      <c r="F1239">
        <v>1235</v>
      </c>
      <c r="G1239" s="1" t="s">
        <v>1072</v>
      </c>
      <c r="H1239" s="16">
        <v>13249</v>
      </c>
      <c r="I1239" s="23" t="s">
        <v>1962</v>
      </c>
      <c r="J1239" s="22">
        <f>'Hasil Peramalan Kurs Jual '!$C$12</f>
        <v>13501.308430717865</v>
      </c>
      <c r="K1239" s="5">
        <f t="shared" si="19"/>
        <v>1.904358296610047</v>
      </c>
    </row>
    <row r="1240" spans="6:11" ht="15.6" x14ac:dyDescent="0.3">
      <c r="F1240">
        <v>1236</v>
      </c>
      <c r="G1240" s="1" t="s">
        <v>1073</v>
      </c>
      <c r="H1240" s="16">
        <v>13249</v>
      </c>
      <c r="I1240" s="23" t="s">
        <v>1962</v>
      </c>
      <c r="J1240" s="22">
        <f>'Hasil Peramalan Kurs Jual '!$C$12</f>
        <v>13501.308430717865</v>
      </c>
      <c r="K1240" s="5">
        <f t="shared" si="19"/>
        <v>1.904358296610047</v>
      </c>
    </row>
    <row r="1241" spans="6:11" ht="15.6" x14ac:dyDescent="0.3">
      <c r="F1241">
        <v>1237</v>
      </c>
      <c r="G1241" s="1" t="s">
        <v>1074</v>
      </c>
      <c r="H1241" s="16">
        <v>13229</v>
      </c>
      <c r="I1241" s="23" t="s">
        <v>1962</v>
      </c>
      <c r="J1241" s="22">
        <f>'Hasil Peramalan Kurs Jual '!$C$12</f>
        <v>13501.308430717865</v>
      </c>
      <c r="K1241" s="5">
        <f t="shared" si="19"/>
        <v>2.0584203697774974</v>
      </c>
    </row>
    <row r="1242" spans="6:11" ht="15.6" x14ac:dyDescent="0.3">
      <c r="F1242">
        <v>1238</v>
      </c>
      <c r="G1242" s="1" t="s">
        <v>1075</v>
      </c>
      <c r="H1242" s="16">
        <v>13229</v>
      </c>
      <c r="I1242" s="23" t="s">
        <v>1962</v>
      </c>
      <c r="J1242" s="22">
        <f>'Hasil Peramalan Kurs Jual '!$C$12</f>
        <v>13501.308430717865</v>
      </c>
      <c r="K1242" s="5">
        <f t="shared" si="19"/>
        <v>2.0584203697774974</v>
      </c>
    </row>
    <row r="1243" spans="6:11" ht="15.6" x14ac:dyDescent="0.3">
      <c r="F1243">
        <v>1239</v>
      </c>
      <c r="G1243" s="1" t="s">
        <v>1076</v>
      </c>
      <c r="H1243" s="16">
        <v>13229</v>
      </c>
      <c r="I1243" s="23" t="s">
        <v>1962</v>
      </c>
      <c r="J1243" s="22">
        <f>'Hasil Peramalan Kurs Jual '!$C$12</f>
        <v>13501.308430717865</v>
      </c>
      <c r="K1243" s="5">
        <f t="shared" si="19"/>
        <v>2.0584203697774974</v>
      </c>
    </row>
    <row r="1244" spans="6:11" ht="15.6" x14ac:dyDescent="0.3">
      <c r="F1244">
        <v>1240</v>
      </c>
      <c r="G1244" s="1" t="s">
        <v>1077</v>
      </c>
      <c r="H1244" s="16">
        <v>13245</v>
      </c>
      <c r="I1244" s="23" t="s">
        <v>1962</v>
      </c>
      <c r="J1244" s="22">
        <f>'Hasil Peramalan Kurs Jual '!$C$12</f>
        <v>13501.308430717865</v>
      </c>
      <c r="K1244" s="5">
        <f t="shared" si="19"/>
        <v>1.9351334897536061</v>
      </c>
    </row>
    <row r="1245" spans="6:11" ht="15.6" x14ac:dyDescent="0.3">
      <c r="F1245">
        <v>1241</v>
      </c>
      <c r="G1245" s="1" t="s">
        <v>1078</v>
      </c>
      <c r="H1245" s="16">
        <v>13269</v>
      </c>
      <c r="I1245" s="23" t="s">
        <v>1962</v>
      </c>
      <c r="J1245" s="22">
        <f>'Hasil Peramalan Kurs Jual '!$C$12</f>
        <v>13501.308430717865</v>
      </c>
      <c r="K1245" s="5">
        <f t="shared" si="19"/>
        <v>1.7507606505227609</v>
      </c>
    </row>
    <row r="1246" spans="6:11" ht="15.6" x14ac:dyDescent="0.3">
      <c r="F1246">
        <v>1242</v>
      </c>
      <c r="G1246" s="1" t="s">
        <v>1079</v>
      </c>
      <c r="H1246" s="16">
        <v>13254</v>
      </c>
      <c r="I1246" s="23" t="s">
        <v>1962</v>
      </c>
      <c r="J1246" s="22">
        <f>'Hasil Peramalan Kurs Jual '!$C$12</f>
        <v>13501.308430717865</v>
      </c>
      <c r="K1246" s="5">
        <f t="shared" si="19"/>
        <v>1.8659154271756837</v>
      </c>
    </row>
    <row r="1247" spans="6:11" ht="15.6" x14ac:dyDescent="0.3">
      <c r="F1247">
        <v>1243</v>
      </c>
      <c r="G1247" s="3">
        <v>42741</v>
      </c>
      <c r="H1247" s="16">
        <v>13254</v>
      </c>
      <c r="I1247" s="23" t="s">
        <v>1962</v>
      </c>
      <c r="J1247" s="22">
        <f>'Hasil Peramalan Kurs Jual '!$C$12</f>
        <v>13501.308430717865</v>
      </c>
      <c r="K1247" s="5">
        <f t="shared" si="19"/>
        <v>1.8659154271756837</v>
      </c>
    </row>
    <row r="1248" spans="6:11" ht="15.6" x14ac:dyDescent="0.3">
      <c r="F1248">
        <v>1244</v>
      </c>
      <c r="G1248" s="1" t="s">
        <v>1080</v>
      </c>
      <c r="H1248" s="16">
        <v>13244</v>
      </c>
      <c r="I1248" s="23" t="s">
        <v>1962</v>
      </c>
      <c r="J1248" s="22">
        <f>'Hasil Peramalan Kurs Jual '!$C$12</f>
        <v>13501.308430717865</v>
      </c>
      <c r="K1248" s="5">
        <f t="shared" si="19"/>
        <v>1.9428301926749103</v>
      </c>
    </row>
    <row r="1249" spans="6:11" ht="15.6" x14ac:dyDescent="0.3">
      <c r="F1249">
        <v>1245</v>
      </c>
      <c r="G1249" s="3">
        <v>42800</v>
      </c>
      <c r="H1249" s="16">
        <v>13244</v>
      </c>
      <c r="I1249" s="23" t="s">
        <v>1962</v>
      </c>
      <c r="J1249" s="22">
        <f>'Hasil Peramalan Kurs Jual '!$C$12</f>
        <v>13501.308430717865</v>
      </c>
      <c r="K1249" s="5">
        <f t="shared" si="19"/>
        <v>1.9428301926749103</v>
      </c>
    </row>
    <row r="1250" spans="6:11" ht="15.6" x14ac:dyDescent="0.3">
      <c r="F1250">
        <v>1246</v>
      </c>
      <c r="G1250" s="3">
        <v>42831</v>
      </c>
      <c r="H1250" s="16">
        <v>13244</v>
      </c>
      <c r="I1250" s="23" t="s">
        <v>1962</v>
      </c>
      <c r="J1250" s="22">
        <f>'Hasil Peramalan Kurs Jual '!$C$12</f>
        <v>13501.308430717865</v>
      </c>
      <c r="K1250" s="5">
        <f t="shared" si="19"/>
        <v>1.9428301926749103</v>
      </c>
    </row>
    <row r="1251" spans="6:11" ht="15.6" x14ac:dyDescent="0.3">
      <c r="F1251">
        <v>1247</v>
      </c>
      <c r="G1251" s="1" t="s">
        <v>1081</v>
      </c>
      <c r="H1251" s="16">
        <v>13221</v>
      </c>
      <c r="I1251" s="23" t="s">
        <v>1962</v>
      </c>
      <c r="J1251" s="22">
        <f>'Hasil Peramalan Kurs Jual '!$C$12</f>
        <v>13501.308430717865</v>
      </c>
      <c r="K1251" s="5">
        <f t="shared" si="19"/>
        <v>2.120175710747032</v>
      </c>
    </row>
    <row r="1252" spans="6:11" ht="15.6" x14ac:dyDescent="0.3">
      <c r="F1252">
        <v>1248</v>
      </c>
      <c r="G1252" s="1" t="s">
        <v>1082</v>
      </c>
      <c r="H1252" s="16">
        <v>13219</v>
      </c>
      <c r="I1252" s="23" t="s">
        <v>1962</v>
      </c>
      <c r="J1252" s="22">
        <f>'Hasil Peramalan Kurs Jual '!$C$12</f>
        <v>13501.308430717865</v>
      </c>
      <c r="K1252" s="5">
        <f t="shared" si="19"/>
        <v>2.1356262252656415</v>
      </c>
    </row>
    <row r="1253" spans="6:11" ht="15.6" x14ac:dyDescent="0.3">
      <c r="F1253">
        <v>1249</v>
      </c>
      <c r="G1253" s="1" t="s">
        <v>1083</v>
      </c>
      <c r="H1253" s="16">
        <v>13240</v>
      </c>
      <c r="I1253" s="23" t="s">
        <v>1962</v>
      </c>
      <c r="J1253" s="22">
        <f>'Hasil Peramalan Kurs Jual '!$C$12</f>
        <v>13501.308430717865</v>
      </c>
      <c r="K1253" s="5">
        <f t="shared" si="19"/>
        <v>1.9736286307995856</v>
      </c>
    </row>
    <row r="1254" spans="6:11" ht="15.6" x14ac:dyDescent="0.3">
      <c r="F1254">
        <v>1250</v>
      </c>
      <c r="G1254" s="1" t="s">
        <v>1084</v>
      </c>
      <c r="H1254" s="16">
        <v>13249</v>
      </c>
      <c r="I1254" s="23" t="s">
        <v>1962</v>
      </c>
      <c r="J1254" s="22">
        <f>'Hasil Peramalan Kurs Jual '!$C$12</f>
        <v>13501.308430717865</v>
      </c>
      <c r="K1254" s="5">
        <f t="shared" si="19"/>
        <v>1.904358296610047</v>
      </c>
    </row>
    <row r="1255" spans="6:11" ht="15.6" x14ac:dyDescent="0.3">
      <c r="F1255">
        <v>1251</v>
      </c>
      <c r="G1255" s="1" t="s">
        <v>1085</v>
      </c>
      <c r="H1255" s="16">
        <v>13226</v>
      </c>
      <c r="I1255" s="23" t="s">
        <v>1962</v>
      </c>
      <c r="J1255" s="22">
        <f>'Hasil Peramalan Kurs Jual '!$C$12</f>
        <v>13501.308430717865</v>
      </c>
      <c r="K1255" s="5">
        <f t="shared" si="19"/>
        <v>2.081569867819939</v>
      </c>
    </row>
    <row r="1256" spans="6:11" ht="15.6" x14ac:dyDescent="0.3">
      <c r="F1256">
        <v>1252</v>
      </c>
      <c r="G1256" s="3">
        <v>43014</v>
      </c>
      <c r="H1256" s="16">
        <v>13226</v>
      </c>
      <c r="I1256" s="23" t="s">
        <v>1962</v>
      </c>
      <c r="J1256" s="22">
        <f>'Hasil Peramalan Kurs Jual '!$C$12</f>
        <v>13501.308430717865</v>
      </c>
      <c r="K1256" s="5">
        <f t="shared" si="19"/>
        <v>2.081569867819939</v>
      </c>
    </row>
    <row r="1257" spans="6:11" ht="15.6" x14ac:dyDescent="0.3">
      <c r="F1257">
        <v>1253</v>
      </c>
      <c r="G1257" s="3">
        <v>43045</v>
      </c>
      <c r="H1257" s="16">
        <v>13226</v>
      </c>
      <c r="I1257" s="23" t="s">
        <v>1962</v>
      </c>
      <c r="J1257" s="22">
        <f>'Hasil Peramalan Kurs Jual '!$C$12</f>
        <v>13501.308430717865</v>
      </c>
      <c r="K1257" s="5">
        <f t="shared" si="19"/>
        <v>2.081569867819939</v>
      </c>
    </row>
    <row r="1258" spans="6:11" ht="15.6" x14ac:dyDescent="0.3">
      <c r="F1258">
        <v>1254</v>
      </c>
      <c r="G1258" s="1" t="s">
        <v>1086</v>
      </c>
      <c r="H1258" s="16">
        <v>13226</v>
      </c>
      <c r="I1258" s="23" t="s">
        <v>1962</v>
      </c>
      <c r="J1258" s="22">
        <f>'Hasil Peramalan Kurs Jual '!$C$12</f>
        <v>13501.308430717865</v>
      </c>
      <c r="K1258" s="5">
        <f t="shared" si="19"/>
        <v>2.081569867819939</v>
      </c>
    </row>
    <row r="1259" spans="6:11" ht="15.6" x14ac:dyDescent="0.3">
      <c r="F1259">
        <v>1255</v>
      </c>
      <c r="G1259" s="1" t="s">
        <v>1087</v>
      </c>
      <c r="H1259" s="16">
        <v>13228</v>
      </c>
      <c r="I1259" s="23" t="s">
        <v>1962</v>
      </c>
      <c r="J1259" s="22">
        <f>'Hasil Peramalan Kurs Jual '!$C$12</f>
        <v>13501.308430717865</v>
      </c>
      <c r="K1259" s="5">
        <f t="shared" si="19"/>
        <v>2.0661357024332108</v>
      </c>
    </row>
    <row r="1260" spans="6:11" ht="15.6" x14ac:dyDescent="0.3">
      <c r="F1260">
        <v>1256</v>
      </c>
      <c r="G1260" s="1" t="s">
        <v>1088</v>
      </c>
      <c r="H1260" s="16">
        <v>13220</v>
      </c>
      <c r="I1260" s="23" t="s">
        <v>1962</v>
      </c>
      <c r="J1260" s="22">
        <f>'Hasil Peramalan Kurs Jual '!$C$12</f>
        <v>13501.308430717865</v>
      </c>
      <c r="K1260" s="5">
        <f t="shared" si="19"/>
        <v>2.1279003836449704</v>
      </c>
    </row>
    <row r="1261" spans="6:11" ht="15.6" x14ac:dyDescent="0.3">
      <c r="F1261">
        <v>1257</v>
      </c>
      <c r="G1261" s="1" t="s">
        <v>1089</v>
      </c>
      <c r="H1261" s="16">
        <v>13216</v>
      </c>
      <c r="I1261" s="23" t="s">
        <v>1962</v>
      </c>
      <c r="J1261" s="22">
        <f>'Hasil Peramalan Kurs Jual '!$C$12</f>
        <v>13501.308430717865</v>
      </c>
      <c r="K1261" s="5">
        <f t="shared" si="19"/>
        <v>2.1588107651170181</v>
      </c>
    </row>
    <row r="1262" spans="6:11" ht="15.6" x14ac:dyDescent="0.3">
      <c r="F1262">
        <v>1258</v>
      </c>
      <c r="G1262" s="1" t="s">
        <v>1090</v>
      </c>
      <c r="H1262" s="16">
        <v>13232</v>
      </c>
      <c r="I1262" s="23" t="s">
        <v>1962</v>
      </c>
      <c r="J1262" s="22">
        <f>'Hasil Peramalan Kurs Jual '!$C$12</f>
        <v>13501.308430717865</v>
      </c>
      <c r="K1262" s="5">
        <f t="shared" si="19"/>
        <v>2.0352813687867677</v>
      </c>
    </row>
    <row r="1263" spans="6:11" ht="15.6" x14ac:dyDescent="0.3">
      <c r="F1263">
        <v>1259</v>
      </c>
      <c r="G1263" s="1" t="s">
        <v>1091</v>
      </c>
      <c r="H1263" s="16">
        <v>13232</v>
      </c>
      <c r="I1263" s="23" t="s">
        <v>1962</v>
      </c>
      <c r="J1263" s="22">
        <f>'Hasil Peramalan Kurs Jual '!$C$12</f>
        <v>13501.308430717865</v>
      </c>
      <c r="K1263" s="5">
        <f t="shared" si="19"/>
        <v>2.0352813687867677</v>
      </c>
    </row>
    <row r="1264" spans="6:11" ht="15.6" x14ac:dyDescent="0.3">
      <c r="F1264">
        <v>1260</v>
      </c>
      <c r="G1264" s="1" t="s">
        <v>1092</v>
      </c>
      <c r="H1264" s="16">
        <v>13232</v>
      </c>
      <c r="I1264" s="23" t="s">
        <v>1962</v>
      </c>
      <c r="J1264" s="22">
        <f>'Hasil Peramalan Kurs Jual '!$C$12</f>
        <v>13501.308430717865</v>
      </c>
      <c r="K1264" s="5">
        <f t="shared" si="19"/>
        <v>2.0352813687867677</v>
      </c>
    </row>
    <row r="1265" spans="6:11" ht="15.6" x14ac:dyDescent="0.3">
      <c r="F1265">
        <v>1261</v>
      </c>
      <c r="G1265" s="1" t="s">
        <v>1093</v>
      </c>
      <c r="H1265" s="16">
        <v>13220</v>
      </c>
      <c r="I1265" s="23" t="s">
        <v>1962</v>
      </c>
      <c r="J1265" s="22">
        <f>'Hasil Peramalan Kurs Jual '!$C$12</f>
        <v>13501.308430717865</v>
      </c>
      <c r="K1265" s="5">
        <f t="shared" si="19"/>
        <v>2.1279003836449704</v>
      </c>
    </row>
    <row r="1266" spans="6:11" ht="15.6" x14ac:dyDescent="0.3">
      <c r="F1266">
        <v>1262</v>
      </c>
      <c r="G1266" s="1" t="s">
        <v>1094</v>
      </c>
      <c r="H1266" s="16">
        <v>13231</v>
      </c>
      <c r="I1266" s="23" t="s">
        <v>1962</v>
      </c>
      <c r="J1266" s="22">
        <f>'Hasil Peramalan Kurs Jual '!$C$12</f>
        <v>13501.308430717865</v>
      </c>
      <c r="K1266" s="5">
        <f t="shared" si="19"/>
        <v>2.0429932032186917</v>
      </c>
    </row>
    <row r="1267" spans="6:11" ht="15.6" x14ac:dyDescent="0.3">
      <c r="F1267">
        <v>1263</v>
      </c>
      <c r="G1267" s="1" t="s">
        <v>1095</v>
      </c>
      <c r="H1267" s="16">
        <v>13234</v>
      </c>
      <c r="I1267" s="23" t="s">
        <v>1962</v>
      </c>
      <c r="J1267" s="22">
        <f>'Hasil Peramalan Kurs Jual '!$C$12</f>
        <v>13501.308430717865</v>
      </c>
      <c r="K1267" s="5">
        <f t="shared" si="19"/>
        <v>2.0198611962963966</v>
      </c>
    </row>
    <row r="1268" spans="6:11" ht="15.6" x14ac:dyDescent="0.3">
      <c r="F1268">
        <v>1264</v>
      </c>
      <c r="G1268" s="1" t="s">
        <v>1096</v>
      </c>
      <c r="H1268" s="16">
        <v>13252</v>
      </c>
      <c r="I1268" s="23" t="s">
        <v>1962</v>
      </c>
      <c r="J1268" s="22">
        <f>'Hasil Peramalan Kurs Jual '!$C$12</f>
        <v>13501.308430717865</v>
      </c>
      <c r="K1268" s="5">
        <f t="shared" si="19"/>
        <v>1.881289093856513</v>
      </c>
    </row>
    <row r="1269" spans="6:11" ht="15.6" x14ac:dyDescent="0.3">
      <c r="F1269">
        <v>1265</v>
      </c>
      <c r="G1269" s="1" t="s">
        <v>1097</v>
      </c>
      <c r="H1269" s="16">
        <v>13252</v>
      </c>
      <c r="I1269" s="23" t="s">
        <v>1962</v>
      </c>
      <c r="J1269" s="22">
        <f>'Hasil Peramalan Kurs Jual '!$C$12</f>
        <v>13501.308430717865</v>
      </c>
      <c r="K1269" s="5">
        <f t="shared" si="19"/>
        <v>1.881289093856513</v>
      </c>
    </row>
    <row r="1270" spans="6:11" ht="15.6" x14ac:dyDescent="0.3">
      <c r="F1270">
        <v>1266</v>
      </c>
      <c r="G1270" s="1" t="s">
        <v>1098</v>
      </c>
      <c r="H1270" s="16">
        <v>13252</v>
      </c>
      <c r="I1270" s="23" t="s">
        <v>1962</v>
      </c>
      <c r="J1270" s="22">
        <f>'Hasil Peramalan Kurs Jual '!$C$12</f>
        <v>13501.308430717865</v>
      </c>
      <c r="K1270" s="5">
        <f t="shared" si="19"/>
        <v>1.881289093856513</v>
      </c>
    </row>
    <row r="1271" spans="6:11" ht="15.6" x14ac:dyDescent="0.3">
      <c r="F1271">
        <v>1267</v>
      </c>
      <c r="G1271" s="1" t="s">
        <v>1099</v>
      </c>
      <c r="H1271" s="16">
        <v>13252</v>
      </c>
      <c r="I1271" s="23" t="s">
        <v>1962</v>
      </c>
      <c r="J1271" s="22">
        <f>'Hasil Peramalan Kurs Jual '!$C$12</f>
        <v>13501.308430717865</v>
      </c>
      <c r="K1271" s="5">
        <f t="shared" si="19"/>
        <v>1.881289093856513</v>
      </c>
    </row>
    <row r="1272" spans="6:11" ht="15.6" x14ac:dyDescent="0.3">
      <c r="F1272">
        <v>1268</v>
      </c>
      <c r="G1272" s="1" t="s">
        <v>1100</v>
      </c>
      <c r="H1272" s="16">
        <v>13252</v>
      </c>
      <c r="I1272" s="23" t="s">
        <v>1962</v>
      </c>
      <c r="J1272" s="22">
        <f>'Hasil Peramalan Kurs Jual '!$C$12</f>
        <v>13501.308430717865</v>
      </c>
      <c r="K1272" s="5">
        <f t="shared" si="19"/>
        <v>1.881289093856513</v>
      </c>
    </row>
    <row r="1273" spans="6:11" ht="15.6" x14ac:dyDescent="0.3">
      <c r="F1273">
        <v>1269</v>
      </c>
      <c r="G1273" s="1" t="s">
        <v>1101</v>
      </c>
      <c r="H1273" s="16">
        <v>13252</v>
      </c>
      <c r="I1273" s="23" t="s">
        <v>1962</v>
      </c>
      <c r="J1273" s="22">
        <f>'Hasil Peramalan Kurs Jual '!$C$12</f>
        <v>13501.308430717865</v>
      </c>
      <c r="K1273" s="5">
        <f t="shared" si="19"/>
        <v>1.881289093856513</v>
      </c>
    </row>
    <row r="1274" spans="6:11" ht="15.6" x14ac:dyDescent="0.3">
      <c r="F1274">
        <v>1270</v>
      </c>
      <c r="G1274" s="1" t="s">
        <v>1102</v>
      </c>
      <c r="H1274" s="16">
        <v>13252</v>
      </c>
      <c r="I1274" s="23" t="s">
        <v>1962</v>
      </c>
      <c r="J1274" s="22">
        <f>'Hasil Peramalan Kurs Jual '!$C$12</f>
        <v>13501.308430717865</v>
      </c>
      <c r="K1274" s="5">
        <f t="shared" si="19"/>
        <v>1.881289093856513</v>
      </c>
    </row>
    <row r="1275" spans="6:11" ht="15.6" x14ac:dyDescent="0.3">
      <c r="F1275">
        <v>1271</v>
      </c>
      <c r="G1275" s="1" t="s">
        <v>1103</v>
      </c>
      <c r="H1275" s="16">
        <v>13252</v>
      </c>
      <c r="I1275" s="23" t="s">
        <v>1962</v>
      </c>
      <c r="J1275" s="22">
        <f>'Hasil Peramalan Kurs Jual '!$C$12</f>
        <v>13501.308430717865</v>
      </c>
      <c r="K1275" s="5">
        <f t="shared" si="19"/>
        <v>1.881289093856513</v>
      </c>
    </row>
    <row r="1276" spans="6:11" ht="15.6" x14ac:dyDescent="0.3">
      <c r="F1276">
        <v>1272</v>
      </c>
      <c r="G1276" s="1" t="s">
        <v>1104</v>
      </c>
      <c r="H1276" s="16">
        <v>13252</v>
      </c>
      <c r="I1276" s="23" t="s">
        <v>1962</v>
      </c>
      <c r="J1276" s="22">
        <f>'Hasil Peramalan Kurs Jual '!$C$12</f>
        <v>13501.308430717865</v>
      </c>
      <c r="K1276" s="5">
        <f t="shared" si="19"/>
        <v>1.881289093856513</v>
      </c>
    </row>
    <row r="1277" spans="6:11" ht="15.6" x14ac:dyDescent="0.3">
      <c r="F1277">
        <v>1273</v>
      </c>
      <c r="G1277" s="3">
        <v>42742</v>
      </c>
      <c r="H1277" s="16">
        <v>13252</v>
      </c>
      <c r="I1277" s="23" t="s">
        <v>1962</v>
      </c>
      <c r="J1277" s="22">
        <f>'Hasil Peramalan Kurs Jual '!$C$12</f>
        <v>13501.308430717865</v>
      </c>
      <c r="K1277" s="5">
        <f t="shared" si="19"/>
        <v>1.881289093856513</v>
      </c>
    </row>
    <row r="1278" spans="6:11" ht="15.6" x14ac:dyDescent="0.3">
      <c r="F1278">
        <v>1274</v>
      </c>
      <c r="G1278" s="3">
        <v>42773</v>
      </c>
      <c r="H1278" s="16">
        <v>13252</v>
      </c>
      <c r="I1278" s="23" t="s">
        <v>1962</v>
      </c>
      <c r="J1278" s="22">
        <f>'Hasil Peramalan Kurs Jual '!$C$12</f>
        <v>13501.308430717865</v>
      </c>
      <c r="K1278" s="5">
        <f t="shared" si="19"/>
        <v>1.881289093856513</v>
      </c>
    </row>
    <row r="1279" spans="6:11" ht="15.6" x14ac:dyDescent="0.3">
      <c r="F1279">
        <v>1275</v>
      </c>
      <c r="G1279" s="1" t="s">
        <v>1105</v>
      </c>
      <c r="H1279" s="16">
        <v>13258</v>
      </c>
      <c r="I1279" s="23" t="s">
        <v>1962</v>
      </c>
      <c r="J1279" s="22">
        <f>'Hasil Peramalan Kurs Jual '!$C$12</f>
        <v>13501.308430717865</v>
      </c>
      <c r="K1279" s="5">
        <f t="shared" si="19"/>
        <v>1.8351820087333319</v>
      </c>
    </row>
    <row r="1280" spans="6:11" ht="15.6" x14ac:dyDescent="0.3">
      <c r="F1280">
        <v>1276</v>
      </c>
      <c r="G1280" s="1" t="s">
        <v>1106</v>
      </c>
      <c r="H1280" s="16">
        <v>13319</v>
      </c>
      <c r="I1280" s="23" t="s">
        <v>1962</v>
      </c>
      <c r="J1280" s="22">
        <f>'Hasil Peramalan Kurs Jual '!$C$12</f>
        <v>13501.308430717865</v>
      </c>
      <c r="K1280" s="5">
        <f t="shared" si="19"/>
        <v>1.3687846739084399</v>
      </c>
    </row>
    <row r="1281" spans="6:11" ht="15.6" x14ac:dyDescent="0.3">
      <c r="F1281">
        <v>1277</v>
      </c>
      <c r="G1281" s="1" t="s">
        <v>1107</v>
      </c>
      <c r="H1281" s="16">
        <v>13282</v>
      </c>
      <c r="I1281" s="23" t="s">
        <v>1962</v>
      </c>
      <c r="J1281" s="22">
        <f>'Hasil Peramalan Kurs Jual '!$C$12</f>
        <v>13501.308430717865</v>
      </c>
      <c r="K1281" s="5">
        <f t="shared" si="19"/>
        <v>1.6511702357917868</v>
      </c>
    </row>
    <row r="1282" spans="6:11" ht="15.6" x14ac:dyDescent="0.3">
      <c r="F1282">
        <v>1278</v>
      </c>
      <c r="G1282" s="1" t="s">
        <v>1108</v>
      </c>
      <c r="H1282" s="16">
        <v>13297</v>
      </c>
      <c r="I1282" s="23" t="s">
        <v>1962</v>
      </c>
      <c r="J1282" s="22">
        <f>'Hasil Peramalan Kurs Jual '!$C$12</f>
        <v>13501.308430717865</v>
      </c>
      <c r="K1282" s="5">
        <f t="shared" si="19"/>
        <v>1.5365001934110336</v>
      </c>
    </row>
    <row r="1283" spans="6:11" ht="15.6" x14ac:dyDescent="0.3">
      <c r="F1283">
        <v>1279</v>
      </c>
      <c r="G1283" s="1" t="s">
        <v>1109</v>
      </c>
      <c r="H1283" s="16">
        <v>13330</v>
      </c>
      <c r="I1283" s="23" t="s">
        <v>1962</v>
      </c>
      <c r="J1283" s="22">
        <f>'Hasil Peramalan Kurs Jual '!$C$12</f>
        <v>13501.308430717865</v>
      </c>
      <c r="K1283" s="5">
        <f t="shared" si="19"/>
        <v>1.2851345140124915</v>
      </c>
    </row>
    <row r="1284" spans="6:11" ht="15.6" x14ac:dyDescent="0.3">
      <c r="F1284">
        <v>1280</v>
      </c>
      <c r="G1284" s="3">
        <v>42954</v>
      </c>
      <c r="H1284" s="16">
        <v>13330</v>
      </c>
      <c r="I1284" s="23" t="s">
        <v>1962</v>
      </c>
      <c r="J1284" s="22">
        <f>'Hasil Peramalan Kurs Jual '!$C$12</f>
        <v>13501.308430717865</v>
      </c>
      <c r="K1284" s="5">
        <f t="shared" si="19"/>
        <v>1.2851345140124915</v>
      </c>
    </row>
    <row r="1285" spans="6:11" ht="15.6" x14ac:dyDescent="0.3">
      <c r="F1285">
        <v>1281</v>
      </c>
      <c r="G1285" s="3">
        <v>42985</v>
      </c>
      <c r="H1285" s="16">
        <v>13330</v>
      </c>
      <c r="I1285" s="23" t="s">
        <v>1962</v>
      </c>
      <c r="J1285" s="22">
        <f>'Hasil Peramalan Kurs Jual '!$C$12</f>
        <v>13501.308430717865</v>
      </c>
      <c r="K1285" s="5">
        <f t="shared" si="19"/>
        <v>1.2851345140124915</v>
      </c>
    </row>
    <row r="1286" spans="6:11" ht="15.6" x14ac:dyDescent="0.3">
      <c r="F1286">
        <v>1282</v>
      </c>
      <c r="G1286" s="1" t="s">
        <v>1110</v>
      </c>
      <c r="H1286" s="16">
        <v>13341</v>
      </c>
      <c r="I1286" s="23" t="s">
        <v>1962</v>
      </c>
      <c r="J1286" s="22">
        <f>'Hasil Peramalan Kurs Jual '!$C$12</f>
        <v>13501.308430717865</v>
      </c>
      <c r="K1286" s="5">
        <f t="shared" si="19"/>
        <v>1.2016222975628896</v>
      </c>
    </row>
    <row r="1287" spans="6:11" ht="15.6" x14ac:dyDescent="0.3">
      <c r="F1287">
        <v>1283</v>
      </c>
      <c r="G1287" s="1" t="s">
        <v>1111</v>
      </c>
      <c r="H1287" s="16">
        <v>13320</v>
      </c>
      <c r="I1287" s="23" t="s">
        <v>1962</v>
      </c>
      <c r="J1287" s="22">
        <f>'Hasil Peramalan Kurs Jual '!$C$12</f>
        <v>13501.308430717865</v>
      </c>
      <c r="K1287" s="5">
        <f t="shared" ref="K1287:K1350" si="20">ABS((J1287-H1287)/H1287)*100</f>
        <v>1.3611744047887773</v>
      </c>
    </row>
    <row r="1288" spans="6:11" ht="15.6" x14ac:dyDescent="0.3">
      <c r="F1288">
        <v>1284</v>
      </c>
      <c r="G1288" s="1" t="s">
        <v>1112</v>
      </c>
      <c r="H1288" s="16">
        <v>13301</v>
      </c>
      <c r="I1288" s="23" t="s">
        <v>1962</v>
      </c>
      <c r="J1288" s="22">
        <f>'Hasil Peramalan Kurs Jual '!$C$12</f>
        <v>13501.308430717865</v>
      </c>
      <c r="K1288" s="5">
        <f t="shared" si="20"/>
        <v>1.5059651959842502</v>
      </c>
    </row>
    <row r="1289" spans="6:11" ht="15.6" x14ac:dyDescent="0.3">
      <c r="F1289">
        <v>1285</v>
      </c>
      <c r="G1289" s="1" t="s">
        <v>1113</v>
      </c>
      <c r="H1289" s="16">
        <v>13275</v>
      </c>
      <c r="I1289" s="23" t="s">
        <v>1962</v>
      </c>
      <c r="J1289" s="22">
        <f>'Hasil Peramalan Kurs Jual '!$C$12</f>
        <v>13501.308430717865</v>
      </c>
      <c r="K1289" s="5">
        <f t="shared" si="20"/>
        <v>1.7047716061609426</v>
      </c>
    </row>
    <row r="1290" spans="6:11" ht="15.6" x14ac:dyDescent="0.3">
      <c r="F1290">
        <v>1286</v>
      </c>
      <c r="G1290" s="1" t="s">
        <v>1114</v>
      </c>
      <c r="H1290" s="16">
        <v>13280</v>
      </c>
      <c r="I1290" s="23" t="s">
        <v>1962</v>
      </c>
      <c r="J1290" s="22">
        <f>'Hasil Peramalan Kurs Jual '!$C$12</f>
        <v>13501.308430717865</v>
      </c>
      <c r="K1290" s="5">
        <f t="shared" si="20"/>
        <v>1.6664791469718758</v>
      </c>
    </row>
    <row r="1291" spans="6:11" ht="15.6" x14ac:dyDescent="0.3">
      <c r="F1291">
        <v>1287</v>
      </c>
      <c r="G1291" s="1" t="s">
        <v>1115</v>
      </c>
      <c r="H1291" s="16">
        <v>13280</v>
      </c>
      <c r="I1291" s="23" t="s">
        <v>1962</v>
      </c>
      <c r="J1291" s="22">
        <f>'Hasil Peramalan Kurs Jual '!$C$12</f>
        <v>13501.308430717865</v>
      </c>
      <c r="K1291" s="5">
        <f t="shared" si="20"/>
        <v>1.6664791469718758</v>
      </c>
    </row>
    <row r="1292" spans="6:11" ht="15.6" x14ac:dyDescent="0.3">
      <c r="F1292">
        <v>1288</v>
      </c>
      <c r="G1292" s="1" t="s">
        <v>1116</v>
      </c>
      <c r="H1292" s="16">
        <v>13280</v>
      </c>
      <c r="I1292" s="23" t="s">
        <v>1962</v>
      </c>
      <c r="J1292" s="22">
        <f>'Hasil Peramalan Kurs Jual '!$C$12</f>
        <v>13501.308430717865</v>
      </c>
      <c r="K1292" s="5">
        <f t="shared" si="20"/>
        <v>1.6664791469718758</v>
      </c>
    </row>
    <row r="1293" spans="6:11" ht="15.6" x14ac:dyDescent="0.3">
      <c r="F1293">
        <v>1289</v>
      </c>
      <c r="G1293" s="1" t="s">
        <v>1117</v>
      </c>
      <c r="H1293" s="16">
        <v>13246</v>
      </c>
      <c r="I1293" s="23" t="s">
        <v>1962</v>
      </c>
      <c r="J1293" s="22">
        <f>'Hasil Peramalan Kurs Jual '!$C$12</f>
        <v>13501.308430717865</v>
      </c>
      <c r="K1293" s="5">
        <f t="shared" si="20"/>
        <v>1.9274379489496083</v>
      </c>
    </row>
    <row r="1294" spans="6:11" ht="15.6" x14ac:dyDescent="0.3">
      <c r="F1294">
        <v>1290</v>
      </c>
      <c r="G1294" s="1" t="s">
        <v>1118</v>
      </c>
      <c r="H1294" s="16">
        <v>13247</v>
      </c>
      <c r="I1294" s="23" t="s">
        <v>1962</v>
      </c>
      <c r="J1294" s="22">
        <f>'Hasil Peramalan Kurs Jual '!$C$12</f>
        <v>13501.308430717865</v>
      </c>
      <c r="K1294" s="5">
        <f t="shared" si="20"/>
        <v>1.9197435699997367</v>
      </c>
    </row>
    <row r="1295" spans="6:11" ht="15.6" x14ac:dyDescent="0.3">
      <c r="F1295">
        <v>1291</v>
      </c>
      <c r="G1295" s="1" t="s">
        <v>1119</v>
      </c>
      <c r="H1295" s="16">
        <v>13237</v>
      </c>
      <c r="I1295" s="23" t="s">
        <v>1962</v>
      </c>
      <c r="J1295" s="22">
        <f>'Hasil Peramalan Kurs Jual '!$C$12</f>
        <v>13501.308430717865</v>
      </c>
      <c r="K1295" s="5">
        <f t="shared" si="20"/>
        <v>1.9967396745324857</v>
      </c>
    </row>
    <row r="1296" spans="6:11" ht="15.6" x14ac:dyDescent="0.3">
      <c r="F1296">
        <v>1292</v>
      </c>
      <c r="G1296" s="1" t="s">
        <v>1120</v>
      </c>
      <c r="H1296" s="16">
        <v>13253</v>
      </c>
      <c r="I1296" s="23" t="s">
        <v>1962</v>
      </c>
      <c r="J1296" s="22">
        <f>'Hasil Peramalan Kurs Jual '!$C$12</f>
        <v>13501.308430717865</v>
      </c>
      <c r="K1296" s="5">
        <f t="shared" si="20"/>
        <v>1.8736016805090554</v>
      </c>
    </row>
    <row r="1297" spans="6:11" ht="15.6" x14ac:dyDescent="0.3">
      <c r="F1297">
        <v>1293</v>
      </c>
      <c r="G1297" s="1" t="s">
        <v>1121</v>
      </c>
      <c r="H1297" s="16">
        <v>13256</v>
      </c>
      <c r="I1297" s="23" t="s">
        <v>1962</v>
      </c>
      <c r="J1297" s="22">
        <f>'Hasil Peramalan Kurs Jual '!$C$12</f>
        <v>13501.308430717865</v>
      </c>
      <c r="K1297" s="5">
        <f t="shared" si="20"/>
        <v>1.8505463995010949</v>
      </c>
    </row>
    <row r="1298" spans="6:11" ht="15.6" x14ac:dyDescent="0.3">
      <c r="F1298">
        <v>1294</v>
      </c>
      <c r="G1298" s="1" t="s">
        <v>1122</v>
      </c>
      <c r="H1298" s="16">
        <v>13256</v>
      </c>
      <c r="I1298" s="23" t="s">
        <v>1962</v>
      </c>
      <c r="J1298" s="22">
        <f>'Hasil Peramalan Kurs Jual '!$C$12</f>
        <v>13501.308430717865</v>
      </c>
      <c r="K1298" s="5">
        <f t="shared" si="20"/>
        <v>1.8505463995010949</v>
      </c>
    </row>
    <row r="1299" spans="6:11" ht="15.6" x14ac:dyDescent="0.3">
      <c r="F1299">
        <v>1295</v>
      </c>
      <c r="G1299" s="1" t="s">
        <v>1123</v>
      </c>
      <c r="H1299" s="16">
        <v>13256</v>
      </c>
      <c r="I1299" s="23" t="s">
        <v>1962</v>
      </c>
      <c r="J1299" s="22">
        <f>'Hasil Peramalan Kurs Jual '!$C$12</f>
        <v>13501.308430717865</v>
      </c>
      <c r="K1299" s="5">
        <f t="shared" si="20"/>
        <v>1.8505463995010949</v>
      </c>
    </row>
    <row r="1300" spans="6:11" ht="15.6" x14ac:dyDescent="0.3">
      <c r="F1300">
        <v>1296</v>
      </c>
      <c r="G1300" s="1" t="s">
        <v>1124</v>
      </c>
      <c r="H1300" s="16">
        <v>13252</v>
      </c>
      <c r="I1300" s="23" t="s">
        <v>1962</v>
      </c>
      <c r="J1300" s="22">
        <f>'Hasil Peramalan Kurs Jual '!$C$12</f>
        <v>13501.308430717865</v>
      </c>
      <c r="K1300" s="5">
        <f t="shared" si="20"/>
        <v>1.881289093856513</v>
      </c>
    </row>
    <row r="1301" spans="6:11" ht="15.6" x14ac:dyDescent="0.3">
      <c r="F1301">
        <v>1297</v>
      </c>
      <c r="G1301" s="1" t="s">
        <v>1125</v>
      </c>
      <c r="H1301" s="16">
        <v>13253</v>
      </c>
      <c r="I1301" s="23" t="s">
        <v>1962</v>
      </c>
      <c r="J1301" s="22">
        <f>'Hasil Peramalan Kurs Jual '!$C$12</f>
        <v>13501.308430717865</v>
      </c>
      <c r="K1301" s="5">
        <f t="shared" si="20"/>
        <v>1.8736016805090554</v>
      </c>
    </row>
    <row r="1302" spans="6:11" ht="15.6" x14ac:dyDescent="0.3">
      <c r="F1302">
        <v>1298</v>
      </c>
      <c r="G1302" s="1" t="s">
        <v>1126</v>
      </c>
      <c r="H1302" s="16">
        <v>13267</v>
      </c>
      <c r="I1302" s="23" t="s">
        <v>1962</v>
      </c>
      <c r="J1302" s="22">
        <f>'Hasil Peramalan Kurs Jual '!$C$12</f>
        <v>13501.308430717865</v>
      </c>
      <c r="K1302" s="5">
        <f t="shared" si="20"/>
        <v>1.7660995757734614</v>
      </c>
    </row>
    <row r="1303" spans="6:11" ht="15.6" x14ac:dyDescent="0.3">
      <c r="F1303">
        <v>1299</v>
      </c>
      <c r="G1303" s="1" t="s">
        <v>1127</v>
      </c>
      <c r="H1303" s="16">
        <v>13248</v>
      </c>
      <c r="I1303" s="23" t="s">
        <v>1962</v>
      </c>
      <c r="J1303" s="22">
        <f>'Hasil Peramalan Kurs Jual '!$C$12</f>
        <v>13501.308430717865</v>
      </c>
      <c r="K1303" s="5">
        <f t="shared" si="20"/>
        <v>1.9120503526408901</v>
      </c>
    </row>
    <row r="1304" spans="6:11" ht="15.6" x14ac:dyDescent="0.3">
      <c r="F1304">
        <v>1300</v>
      </c>
      <c r="G1304" s="1" t="s">
        <v>1128</v>
      </c>
      <c r="H1304" s="16">
        <v>13259</v>
      </c>
      <c r="I1304" s="23" t="s">
        <v>1962</v>
      </c>
      <c r="J1304" s="22">
        <f>'Hasil Peramalan Kurs Jual '!$C$12</f>
        <v>13501.308430717865</v>
      </c>
      <c r="K1304" s="5">
        <f t="shared" si="20"/>
        <v>1.8275015515337893</v>
      </c>
    </row>
    <row r="1305" spans="6:11" ht="15.6" x14ac:dyDescent="0.3">
      <c r="F1305">
        <v>1301</v>
      </c>
      <c r="G1305" s="1" t="s">
        <v>1129</v>
      </c>
      <c r="H1305" s="16">
        <v>13259</v>
      </c>
      <c r="I1305" s="23" t="s">
        <v>1962</v>
      </c>
      <c r="J1305" s="22">
        <f>'Hasil Peramalan Kurs Jual '!$C$12</f>
        <v>13501.308430717865</v>
      </c>
      <c r="K1305" s="5">
        <f t="shared" si="20"/>
        <v>1.8275015515337893</v>
      </c>
    </row>
    <row r="1306" spans="6:11" ht="15.6" x14ac:dyDescent="0.3">
      <c r="F1306">
        <v>1302</v>
      </c>
      <c r="G1306" s="1" t="s">
        <v>1130</v>
      </c>
      <c r="H1306" s="16">
        <v>13259</v>
      </c>
      <c r="I1306" s="23" t="s">
        <v>1962</v>
      </c>
      <c r="J1306" s="22">
        <f>'Hasil Peramalan Kurs Jual '!$C$12</f>
        <v>13501.308430717865</v>
      </c>
      <c r="K1306" s="5">
        <f t="shared" si="20"/>
        <v>1.8275015515337893</v>
      </c>
    </row>
    <row r="1307" spans="6:11" ht="15.6" x14ac:dyDescent="0.3">
      <c r="F1307">
        <v>1303</v>
      </c>
      <c r="G1307" s="1" t="s">
        <v>1131</v>
      </c>
      <c r="H1307" s="16">
        <v>13251</v>
      </c>
      <c r="I1307" s="23" t="s">
        <v>1962</v>
      </c>
      <c r="J1307" s="22">
        <f>'Hasil Peramalan Kurs Jual '!$C$12</f>
        <v>13501.308430717865</v>
      </c>
      <c r="K1307" s="5">
        <f t="shared" si="20"/>
        <v>1.8889776674806815</v>
      </c>
    </row>
    <row r="1308" spans="6:11" ht="15.6" x14ac:dyDescent="0.3">
      <c r="F1308">
        <v>1304</v>
      </c>
      <c r="G1308" s="1" t="s">
        <v>1132</v>
      </c>
      <c r="H1308" s="16">
        <v>13264</v>
      </c>
      <c r="I1308" s="23" t="s">
        <v>1962</v>
      </c>
      <c r="J1308" s="22">
        <f>'Hasil Peramalan Kurs Jual '!$C$12</f>
        <v>13501.308430717865</v>
      </c>
      <c r="K1308" s="5">
        <f t="shared" si="20"/>
        <v>1.7891166368958469</v>
      </c>
    </row>
    <row r="1309" spans="6:11" ht="15.6" x14ac:dyDescent="0.3">
      <c r="F1309">
        <v>1305</v>
      </c>
      <c r="G1309" s="1" t="s">
        <v>1133</v>
      </c>
      <c r="H1309" s="16">
        <v>13263</v>
      </c>
      <c r="I1309" s="23" t="s">
        <v>1962</v>
      </c>
      <c r="J1309" s="22">
        <f>'Hasil Peramalan Kurs Jual '!$C$12</f>
        <v>13501.308430717865</v>
      </c>
      <c r="K1309" s="5">
        <f t="shared" si="20"/>
        <v>1.7967913045153068</v>
      </c>
    </row>
    <row r="1310" spans="6:11" ht="15.6" x14ac:dyDescent="0.3">
      <c r="F1310">
        <v>1306</v>
      </c>
      <c r="G1310" s="1" t="s">
        <v>1134</v>
      </c>
      <c r="H1310" s="16">
        <v>13257</v>
      </c>
      <c r="I1310" s="23" t="s">
        <v>1962</v>
      </c>
      <c r="J1310" s="22">
        <f>'Hasil Peramalan Kurs Jual '!$C$12</f>
        <v>13501.308430717865</v>
      </c>
      <c r="K1310" s="5">
        <f t="shared" si="20"/>
        <v>1.8428636246350241</v>
      </c>
    </row>
    <row r="1311" spans="6:11" ht="15.6" x14ac:dyDescent="0.3">
      <c r="F1311">
        <v>1307</v>
      </c>
      <c r="G1311" s="1" t="s">
        <v>1135</v>
      </c>
      <c r="H1311" s="16">
        <v>13257</v>
      </c>
      <c r="I1311" s="23" t="s">
        <v>1962</v>
      </c>
      <c r="J1311" s="22">
        <f>'Hasil Peramalan Kurs Jual '!$C$12</f>
        <v>13501.308430717865</v>
      </c>
      <c r="K1311" s="5">
        <f t="shared" si="20"/>
        <v>1.8428636246350241</v>
      </c>
    </row>
    <row r="1312" spans="6:11" ht="15.6" x14ac:dyDescent="0.3">
      <c r="F1312">
        <v>1308</v>
      </c>
      <c r="G1312" s="3">
        <v>42863</v>
      </c>
      <c r="H1312" s="16">
        <v>13257</v>
      </c>
      <c r="I1312" s="23" t="s">
        <v>1962</v>
      </c>
      <c r="J1312" s="22">
        <f>'Hasil Peramalan Kurs Jual '!$C$12</f>
        <v>13501.308430717865</v>
      </c>
      <c r="K1312" s="5">
        <f t="shared" si="20"/>
        <v>1.8428636246350241</v>
      </c>
    </row>
    <row r="1313" spans="6:11" ht="15.6" x14ac:dyDescent="0.3">
      <c r="F1313">
        <v>1309</v>
      </c>
      <c r="G1313" s="3">
        <v>42894</v>
      </c>
      <c r="H1313" s="16">
        <v>13257</v>
      </c>
      <c r="I1313" s="23" t="s">
        <v>1962</v>
      </c>
      <c r="J1313" s="22">
        <f>'Hasil Peramalan Kurs Jual '!$C$12</f>
        <v>13501.308430717865</v>
      </c>
      <c r="K1313" s="5">
        <f t="shared" si="20"/>
        <v>1.8428636246350241</v>
      </c>
    </row>
    <row r="1314" spans="6:11" ht="15.6" x14ac:dyDescent="0.3">
      <c r="F1314">
        <v>1310</v>
      </c>
      <c r="G1314" s="1" t="s">
        <v>1136</v>
      </c>
      <c r="H1314" s="16">
        <v>13252</v>
      </c>
      <c r="I1314" s="23" t="s">
        <v>1962</v>
      </c>
      <c r="J1314" s="22">
        <f>'Hasil Peramalan Kurs Jual '!$C$12</f>
        <v>13501.308430717865</v>
      </c>
      <c r="K1314" s="5">
        <f t="shared" si="20"/>
        <v>1.881289093856513</v>
      </c>
    </row>
    <row r="1315" spans="6:11" ht="15.6" x14ac:dyDescent="0.3">
      <c r="F1315">
        <v>1311</v>
      </c>
      <c r="G1315" s="1" t="s">
        <v>1137</v>
      </c>
      <c r="H1315" s="16">
        <v>13252</v>
      </c>
      <c r="I1315" s="23" t="s">
        <v>1962</v>
      </c>
      <c r="J1315" s="22">
        <f>'Hasil Peramalan Kurs Jual '!$C$12</f>
        <v>13501.308430717865</v>
      </c>
      <c r="K1315" s="5">
        <f t="shared" si="20"/>
        <v>1.881289093856513</v>
      </c>
    </row>
    <row r="1316" spans="6:11" ht="15.6" x14ac:dyDescent="0.3">
      <c r="F1316">
        <v>1312</v>
      </c>
      <c r="G1316" s="1" t="s">
        <v>1138</v>
      </c>
      <c r="H1316" s="16">
        <v>13257</v>
      </c>
      <c r="I1316" s="23" t="s">
        <v>1962</v>
      </c>
      <c r="J1316" s="22">
        <f>'Hasil Peramalan Kurs Jual '!$C$12</f>
        <v>13501.308430717865</v>
      </c>
      <c r="K1316" s="5">
        <f t="shared" si="20"/>
        <v>1.8428636246350241</v>
      </c>
    </row>
    <row r="1317" spans="6:11" ht="15.6" x14ac:dyDescent="0.3">
      <c r="F1317">
        <v>1313</v>
      </c>
      <c r="G1317" s="1" t="s">
        <v>1139</v>
      </c>
      <c r="H1317" s="16">
        <v>13271</v>
      </c>
      <c r="I1317" s="23" t="s">
        <v>1962</v>
      </c>
      <c r="J1317" s="22">
        <f>'Hasil Peramalan Kurs Jual '!$C$12</f>
        <v>13501.308430717865</v>
      </c>
      <c r="K1317" s="5">
        <f t="shared" si="20"/>
        <v>1.7354263485635228</v>
      </c>
    </row>
    <row r="1318" spans="6:11" ht="15.6" x14ac:dyDescent="0.3">
      <c r="F1318">
        <v>1314</v>
      </c>
      <c r="G1318" s="1" t="s">
        <v>1140</v>
      </c>
      <c r="H1318" s="16">
        <v>13303</v>
      </c>
      <c r="I1318" s="23" t="s">
        <v>1962</v>
      </c>
      <c r="J1318" s="22">
        <f>'Hasil Peramalan Kurs Jual '!$C$12</f>
        <v>13501.308430717865</v>
      </c>
      <c r="K1318" s="5">
        <f t="shared" si="20"/>
        <v>1.4907045833110211</v>
      </c>
    </row>
    <row r="1319" spans="6:11" ht="15.6" x14ac:dyDescent="0.3">
      <c r="F1319">
        <v>1315</v>
      </c>
      <c r="G1319" s="3">
        <v>43077</v>
      </c>
      <c r="H1319" s="16">
        <v>13303</v>
      </c>
      <c r="I1319" s="23" t="s">
        <v>1962</v>
      </c>
      <c r="J1319" s="22">
        <f>'Hasil Peramalan Kurs Jual '!$C$12</f>
        <v>13501.308430717865</v>
      </c>
      <c r="K1319" s="5">
        <f t="shared" si="20"/>
        <v>1.4907045833110211</v>
      </c>
    </row>
    <row r="1320" spans="6:11" ht="15.6" x14ac:dyDescent="0.3">
      <c r="F1320">
        <v>1316</v>
      </c>
      <c r="G1320" s="1" t="s">
        <v>1141</v>
      </c>
      <c r="H1320" s="16">
        <v>13303</v>
      </c>
      <c r="I1320" s="23" t="s">
        <v>1962</v>
      </c>
      <c r="J1320" s="22">
        <f>'Hasil Peramalan Kurs Jual '!$C$12</f>
        <v>13501.308430717865</v>
      </c>
      <c r="K1320" s="5">
        <f t="shared" si="20"/>
        <v>1.4907045833110211</v>
      </c>
    </row>
    <row r="1321" spans="6:11" ht="15.6" x14ac:dyDescent="0.3">
      <c r="F1321">
        <v>1317</v>
      </c>
      <c r="G1321" s="1" t="s">
        <v>1142</v>
      </c>
      <c r="H1321" s="16">
        <v>13277</v>
      </c>
      <c r="I1321" s="23" t="s">
        <v>1962</v>
      </c>
      <c r="J1321" s="22">
        <f>'Hasil Peramalan Kurs Jual '!$C$12</f>
        <v>13501.308430717865</v>
      </c>
      <c r="K1321" s="5">
        <f t="shared" si="20"/>
        <v>1.6894511615415011</v>
      </c>
    </row>
    <row r="1322" spans="6:11" ht="15.6" x14ac:dyDescent="0.3">
      <c r="F1322">
        <v>1318</v>
      </c>
      <c r="G1322" s="1" t="s">
        <v>1143</v>
      </c>
      <c r="H1322" s="16">
        <v>13277</v>
      </c>
      <c r="I1322" s="23" t="s">
        <v>1962</v>
      </c>
      <c r="J1322" s="22">
        <f>'Hasil Peramalan Kurs Jual '!$C$12</f>
        <v>13501.308430717865</v>
      </c>
      <c r="K1322" s="5">
        <f t="shared" si="20"/>
        <v>1.6894511615415011</v>
      </c>
    </row>
    <row r="1323" spans="6:11" ht="15.6" x14ac:dyDescent="0.3">
      <c r="F1323">
        <v>1319</v>
      </c>
      <c r="G1323" s="1" t="s">
        <v>1144</v>
      </c>
      <c r="H1323" s="16">
        <v>13307</v>
      </c>
      <c r="I1323" s="23" t="s">
        <v>1962</v>
      </c>
      <c r="J1323" s="22">
        <f>'Hasil Peramalan Kurs Jual '!$C$12</f>
        <v>13501.308430717865</v>
      </c>
      <c r="K1323" s="5">
        <f t="shared" si="20"/>
        <v>1.4601971196953869</v>
      </c>
    </row>
    <row r="1324" spans="6:11" ht="15.6" x14ac:dyDescent="0.3">
      <c r="F1324">
        <v>1320</v>
      </c>
      <c r="G1324" s="1" t="s">
        <v>1145</v>
      </c>
      <c r="H1324" s="16">
        <v>13307</v>
      </c>
      <c r="I1324" s="23" t="s">
        <v>1962</v>
      </c>
      <c r="J1324" s="22">
        <f>'Hasil Peramalan Kurs Jual '!$C$12</f>
        <v>13501.308430717865</v>
      </c>
      <c r="K1324" s="5">
        <f t="shared" si="20"/>
        <v>1.4601971196953869</v>
      </c>
    </row>
    <row r="1325" spans="6:11" ht="15.6" x14ac:dyDescent="0.3">
      <c r="F1325">
        <v>1321</v>
      </c>
      <c r="G1325" s="1" t="s">
        <v>1146</v>
      </c>
      <c r="H1325" s="16">
        <v>13301</v>
      </c>
      <c r="I1325" s="23" t="s">
        <v>1962</v>
      </c>
      <c r="J1325" s="22">
        <f>'Hasil Peramalan Kurs Jual '!$C$12</f>
        <v>13501.308430717865</v>
      </c>
      <c r="K1325" s="5">
        <f t="shared" si="20"/>
        <v>1.5059651959842502</v>
      </c>
    </row>
    <row r="1326" spans="6:11" ht="15.6" x14ac:dyDescent="0.3">
      <c r="F1326">
        <v>1322</v>
      </c>
      <c r="G1326" s="1" t="s">
        <v>1147</v>
      </c>
      <c r="H1326" s="16">
        <v>13301</v>
      </c>
      <c r="I1326" s="23" t="s">
        <v>1962</v>
      </c>
      <c r="J1326" s="22">
        <f>'Hasil Peramalan Kurs Jual '!$C$12</f>
        <v>13501.308430717865</v>
      </c>
      <c r="K1326" s="5">
        <f t="shared" si="20"/>
        <v>1.5059651959842502</v>
      </c>
    </row>
    <row r="1327" spans="6:11" ht="15.6" x14ac:dyDescent="0.3">
      <c r="F1327">
        <v>1323</v>
      </c>
      <c r="G1327" s="1" t="s">
        <v>1148</v>
      </c>
      <c r="H1327" s="16">
        <v>13301</v>
      </c>
      <c r="I1327" s="23" t="s">
        <v>1962</v>
      </c>
      <c r="J1327" s="22">
        <f>'Hasil Peramalan Kurs Jual '!$C$12</f>
        <v>13501.308430717865</v>
      </c>
      <c r="K1327" s="5">
        <f t="shared" si="20"/>
        <v>1.5059651959842502</v>
      </c>
    </row>
    <row r="1328" spans="6:11" ht="15.6" x14ac:dyDescent="0.3">
      <c r="F1328">
        <v>1324</v>
      </c>
      <c r="G1328" s="1" t="s">
        <v>1149</v>
      </c>
      <c r="H1328" s="16">
        <v>13288</v>
      </c>
      <c r="I1328" s="23" t="s">
        <v>1962</v>
      </c>
      <c r="J1328" s="22">
        <f>'Hasil Peramalan Kurs Jual '!$C$12</f>
        <v>13501.308430717865</v>
      </c>
      <c r="K1328" s="5">
        <f t="shared" si="20"/>
        <v>1.6052711523018146</v>
      </c>
    </row>
    <row r="1329" spans="6:11" ht="15.6" x14ac:dyDescent="0.3">
      <c r="F1329">
        <v>1325</v>
      </c>
      <c r="G1329" s="1" t="s">
        <v>1150</v>
      </c>
      <c r="H1329" s="16">
        <v>13271</v>
      </c>
      <c r="I1329" s="23" t="s">
        <v>1962</v>
      </c>
      <c r="J1329" s="22">
        <f>'Hasil Peramalan Kurs Jual '!$C$12</f>
        <v>13501.308430717865</v>
      </c>
      <c r="K1329" s="5">
        <f t="shared" si="20"/>
        <v>1.7354263485635228</v>
      </c>
    </row>
    <row r="1330" spans="6:11" ht="15.6" x14ac:dyDescent="0.3">
      <c r="F1330">
        <v>1326</v>
      </c>
      <c r="G1330" s="1" t="s">
        <v>1151</v>
      </c>
      <c r="H1330" s="16">
        <v>13275</v>
      </c>
      <c r="I1330" s="23" t="s">
        <v>1962</v>
      </c>
      <c r="J1330" s="22">
        <f>'Hasil Peramalan Kurs Jual '!$C$12</f>
        <v>13501.308430717865</v>
      </c>
      <c r="K1330" s="5">
        <f t="shared" si="20"/>
        <v>1.7047716061609426</v>
      </c>
    </row>
    <row r="1331" spans="6:11" ht="15.6" x14ac:dyDescent="0.3">
      <c r="F1331">
        <v>1327</v>
      </c>
      <c r="G1331" s="1" t="s">
        <v>1152</v>
      </c>
      <c r="H1331" s="16">
        <v>13287</v>
      </c>
      <c r="I1331" s="23" t="s">
        <v>1962</v>
      </c>
      <c r="J1331" s="22">
        <f>'Hasil Peramalan Kurs Jual '!$C$12</f>
        <v>13501.308430717865</v>
      </c>
      <c r="K1331" s="5">
        <f t="shared" si="20"/>
        <v>1.612918120853956</v>
      </c>
    </row>
    <row r="1332" spans="6:11" ht="15.6" x14ac:dyDescent="0.3">
      <c r="F1332">
        <v>1328</v>
      </c>
      <c r="G1332" s="1" t="s">
        <v>1153</v>
      </c>
      <c r="H1332" s="16">
        <v>13281</v>
      </c>
      <c r="I1332" s="23" t="s">
        <v>1962</v>
      </c>
      <c r="J1332" s="22">
        <f>'Hasil Peramalan Kurs Jual '!$C$12</f>
        <v>13501.308430717865</v>
      </c>
      <c r="K1332" s="5">
        <f t="shared" si="20"/>
        <v>1.6588241150355028</v>
      </c>
    </row>
    <row r="1333" spans="6:11" ht="15.6" x14ac:dyDescent="0.3">
      <c r="F1333">
        <v>1329</v>
      </c>
      <c r="G1333" s="1" t="s">
        <v>1154</v>
      </c>
      <c r="H1333" s="16">
        <v>13281</v>
      </c>
      <c r="I1333" s="23" t="s">
        <v>1962</v>
      </c>
      <c r="J1333" s="22">
        <f>'Hasil Peramalan Kurs Jual '!$C$12</f>
        <v>13501.308430717865</v>
      </c>
      <c r="K1333" s="5">
        <f t="shared" si="20"/>
        <v>1.6588241150355028</v>
      </c>
    </row>
    <row r="1334" spans="6:11" ht="15.6" x14ac:dyDescent="0.3">
      <c r="F1334">
        <v>1330</v>
      </c>
      <c r="G1334" s="1" t="s">
        <v>1155</v>
      </c>
      <c r="H1334" s="16">
        <v>13281</v>
      </c>
      <c r="I1334" s="23" t="s">
        <v>1962</v>
      </c>
      <c r="J1334" s="22">
        <f>'Hasil Peramalan Kurs Jual '!$C$12</f>
        <v>13501.308430717865</v>
      </c>
      <c r="K1334" s="5">
        <f t="shared" si="20"/>
        <v>1.6588241150355028</v>
      </c>
    </row>
    <row r="1335" spans="6:11" ht="15.6" x14ac:dyDescent="0.3">
      <c r="F1335">
        <v>1331</v>
      </c>
      <c r="G1335" s="1" t="s">
        <v>1156</v>
      </c>
      <c r="H1335" s="16">
        <v>13271</v>
      </c>
      <c r="I1335" s="23" t="s">
        <v>1962</v>
      </c>
      <c r="J1335" s="22">
        <f>'Hasil Peramalan Kurs Jual '!$C$12</f>
        <v>13501.308430717865</v>
      </c>
      <c r="K1335" s="5">
        <f t="shared" si="20"/>
        <v>1.7354263485635228</v>
      </c>
    </row>
    <row r="1336" spans="6:11" ht="15.6" x14ac:dyDescent="0.3">
      <c r="F1336">
        <v>1332</v>
      </c>
      <c r="G1336" s="1" t="s">
        <v>1157</v>
      </c>
      <c r="H1336" s="16">
        <v>13281</v>
      </c>
      <c r="I1336" s="23" t="s">
        <v>1962</v>
      </c>
      <c r="J1336" s="22">
        <f>'Hasil Peramalan Kurs Jual '!$C$12</f>
        <v>13501.308430717865</v>
      </c>
      <c r="K1336" s="5">
        <f t="shared" si="20"/>
        <v>1.6588241150355028</v>
      </c>
    </row>
    <row r="1337" spans="6:11" ht="15.6" x14ac:dyDescent="0.3">
      <c r="F1337">
        <v>1333</v>
      </c>
      <c r="G1337" s="1" t="s">
        <v>1158</v>
      </c>
      <c r="H1337" s="16">
        <v>13276</v>
      </c>
      <c r="I1337" s="23" t="s">
        <v>1962</v>
      </c>
      <c r="J1337" s="22">
        <f>'Hasil Peramalan Kurs Jual '!$C$12</f>
        <v>13501.308430717865</v>
      </c>
      <c r="K1337" s="5">
        <f t="shared" si="20"/>
        <v>1.6971108068534584</v>
      </c>
    </row>
    <row r="1338" spans="6:11" ht="15.6" x14ac:dyDescent="0.3">
      <c r="F1338">
        <v>1334</v>
      </c>
      <c r="G1338" s="1" t="s">
        <v>1159</v>
      </c>
      <c r="H1338" s="16">
        <v>13284</v>
      </c>
      <c r="I1338" s="23" t="s">
        <v>1962</v>
      </c>
      <c r="J1338" s="22">
        <f>'Hasil Peramalan Kurs Jual '!$C$12</f>
        <v>13501.308430717865</v>
      </c>
      <c r="K1338" s="5">
        <f t="shared" si="20"/>
        <v>1.6358659343410502</v>
      </c>
    </row>
    <row r="1339" spans="6:11" ht="15.6" x14ac:dyDescent="0.3">
      <c r="F1339">
        <v>1335</v>
      </c>
      <c r="G1339" s="3">
        <v>42744</v>
      </c>
      <c r="H1339" s="16">
        <v>13284</v>
      </c>
      <c r="I1339" s="23" t="s">
        <v>1962</v>
      </c>
      <c r="J1339" s="22">
        <f>'Hasil Peramalan Kurs Jual '!$C$12</f>
        <v>13501.308430717865</v>
      </c>
      <c r="K1339" s="5">
        <f t="shared" si="20"/>
        <v>1.6358659343410502</v>
      </c>
    </row>
    <row r="1340" spans="6:11" ht="15.6" x14ac:dyDescent="0.3">
      <c r="F1340">
        <v>1336</v>
      </c>
      <c r="G1340" s="3">
        <v>42775</v>
      </c>
      <c r="H1340" s="16">
        <v>13284</v>
      </c>
      <c r="I1340" s="23" t="s">
        <v>1962</v>
      </c>
      <c r="J1340" s="22">
        <f>'Hasil Peramalan Kurs Jual '!$C$12</f>
        <v>13501.308430717865</v>
      </c>
      <c r="K1340" s="5">
        <f t="shared" si="20"/>
        <v>1.6358659343410502</v>
      </c>
    </row>
    <row r="1341" spans="6:11" ht="15.6" x14ac:dyDescent="0.3">
      <c r="F1341">
        <v>1337</v>
      </c>
      <c r="G1341" s="3">
        <v>42803</v>
      </c>
      <c r="H1341" s="16">
        <v>13284</v>
      </c>
      <c r="I1341" s="23" t="s">
        <v>1962</v>
      </c>
      <c r="J1341" s="22">
        <f>'Hasil Peramalan Kurs Jual '!$C$12</f>
        <v>13501.308430717865</v>
      </c>
      <c r="K1341" s="5">
        <f t="shared" si="20"/>
        <v>1.6358659343410502</v>
      </c>
    </row>
    <row r="1342" spans="6:11" ht="15.6" x14ac:dyDescent="0.3">
      <c r="F1342">
        <v>1338</v>
      </c>
      <c r="G1342" s="1" t="s">
        <v>1160</v>
      </c>
      <c r="H1342" s="16">
        <v>13278</v>
      </c>
      <c r="I1342" s="23" t="s">
        <v>1962</v>
      </c>
      <c r="J1342" s="22">
        <f>'Hasil Peramalan Kurs Jual '!$C$12</f>
        <v>13501.308430717865</v>
      </c>
      <c r="K1342" s="5">
        <f t="shared" si="20"/>
        <v>1.6817926699643402</v>
      </c>
    </row>
    <row r="1343" spans="6:11" ht="15.6" x14ac:dyDescent="0.3">
      <c r="F1343">
        <v>1339</v>
      </c>
      <c r="G1343" s="1" t="s">
        <v>1161</v>
      </c>
      <c r="H1343" s="16">
        <v>13269</v>
      </c>
      <c r="I1343" s="23" t="s">
        <v>1962</v>
      </c>
      <c r="J1343" s="22">
        <f>'Hasil Peramalan Kurs Jual '!$C$12</f>
        <v>13501.308430717865</v>
      </c>
      <c r="K1343" s="5">
        <f t="shared" si="20"/>
        <v>1.7507606505227609</v>
      </c>
    </row>
    <row r="1344" spans="6:11" ht="15.6" x14ac:dyDescent="0.3">
      <c r="F1344">
        <v>1340</v>
      </c>
      <c r="G1344" s="1" t="s">
        <v>1162</v>
      </c>
      <c r="H1344" s="16">
        <v>13270</v>
      </c>
      <c r="I1344" s="23" t="s">
        <v>1962</v>
      </c>
      <c r="J1344" s="22">
        <f>'Hasil Peramalan Kurs Jual '!$C$12</f>
        <v>13501.308430717865</v>
      </c>
      <c r="K1344" s="5">
        <f t="shared" si="20"/>
        <v>1.7430929217623596</v>
      </c>
    </row>
    <row r="1345" spans="6:11" ht="15.6" x14ac:dyDescent="0.3">
      <c r="F1345">
        <v>1341</v>
      </c>
      <c r="G1345" s="1" t="s">
        <v>1163</v>
      </c>
      <c r="H1345" s="16">
        <v>13264</v>
      </c>
      <c r="I1345" s="23" t="s">
        <v>1962</v>
      </c>
      <c r="J1345" s="22">
        <f>'Hasil Peramalan Kurs Jual '!$C$12</f>
        <v>13501.308430717865</v>
      </c>
      <c r="K1345" s="5">
        <f t="shared" si="20"/>
        <v>1.7891166368958469</v>
      </c>
    </row>
    <row r="1346" spans="6:11" ht="15.6" x14ac:dyDescent="0.3">
      <c r="F1346">
        <v>1342</v>
      </c>
      <c r="G1346" s="1" t="s">
        <v>1164</v>
      </c>
      <c r="H1346" s="16">
        <v>13218</v>
      </c>
      <c r="I1346" s="23" t="s">
        <v>1962</v>
      </c>
      <c r="J1346" s="22">
        <f>'Hasil Peramalan Kurs Jual '!$C$12</f>
        <v>13501.308430717865</v>
      </c>
      <c r="K1346" s="5">
        <f t="shared" si="20"/>
        <v>2.1433532358743013</v>
      </c>
    </row>
    <row r="1347" spans="6:11" ht="15.6" x14ac:dyDescent="0.3">
      <c r="F1347">
        <v>1343</v>
      </c>
      <c r="G1347" s="3">
        <v>42987</v>
      </c>
      <c r="H1347" s="16">
        <v>13218</v>
      </c>
      <c r="I1347" s="23" t="s">
        <v>1962</v>
      </c>
      <c r="J1347" s="22">
        <f>'Hasil Peramalan Kurs Jual '!$C$12</f>
        <v>13501.308430717865</v>
      </c>
      <c r="K1347" s="5">
        <f t="shared" si="20"/>
        <v>2.1433532358743013</v>
      </c>
    </row>
    <row r="1348" spans="6:11" ht="15.6" x14ac:dyDescent="0.3">
      <c r="F1348">
        <v>1344</v>
      </c>
      <c r="G1348" s="3">
        <v>43017</v>
      </c>
      <c r="H1348" s="16">
        <v>13218</v>
      </c>
      <c r="I1348" s="23" t="s">
        <v>1962</v>
      </c>
      <c r="J1348" s="22">
        <f>'Hasil Peramalan Kurs Jual '!$C$12</f>
        <v>13501.308430717865</v>
      </c>
      <c r="K1348" s="5">
        <f t="shared" si="20"/>
        <v>2.1433532358743013</v>
      </c>
    </row>
    <row r="1349" spans="6:11" ht="15.6" x14ac:dyDescent="0.3">
      <c r="F1349">
        <v>1345</v>
      </c>
      <c r="G1349" s="1" t="s">
        <v>1165</v>
      </c>
      <c r="H1349" s="16">
        <v>13088</v>
      </c>
      <c r="I1349" s="23" t="s">
        <v>1961</v>
      </c>
      <c r="J1349" s="22">
        <f>'Hasil Peramalan Kurs Jual '!$C$12</f>
        <v>13501.308430717865</v>
      </c>
      <c r="K1349" s="5">
        <f t="shared" si="20"/>
        <v>3.1579189388589937</v>
      </c>
    </row>
    <row r="1350" spans="6:11" ht="15.6" x14ac:dyDescent="0.3">
      <c r="F1350">
        <v>1346</v>
      </c>
      <c r="G1350" s="1" t="s">
        <v>1166</v>
      </c>
      <c r="H1350" s="16">
        <v>13120</v>
      </c>
      <c r="I1350" s="23" t="s">
        <v>1961</v>
      </c>
      <c r="J1350" s="22">
        <f>'Hasil Peramalan Kurs Jual '!$C$11</f>
        <v>13174.133838383839</v>
      </c>
      <c r="K1350" s="5">
        <f t="shared" si="20"/>
        <v>0.41260547548657961</v>
      </c>
    </row>
    <row r="1351" spans="6:11" ht="15.6" x14ac:dyDescent="0.3">
      <c r="F1351">
        <v>1347</v>
      </c>
      <c r="G1351" s="1" t="s">
        <v>1167</v>
      </c>
      <c r="H1351" s="16">
        <v>13143</v>
      </c>
      <c r="I1351" s="23" t="s">
        <v>1961</v>
      </c>
      <c r="J1351" s="22">
        <f>'Hasil Peramalan Kurs Jual '!$C$11</f>
        <v>13174.133838383839</v>
      </c>
      <c r="K1351" s="5">
        <f t="shared" ref="K1351:K1414" si="21">ABS((J1351-H1351)/H1351)*100</f>
        <v>0.23688532590610398</v>
      </c>
    </row>
    <row r="1352" spans="6:11" ht="15.6" x14ac:dyDescent="0.3">
      <c r="F1352">
        <v>1348</v>
      </c>
      <c r="G1352" s="1" t="s">
        <v>1168</v>
      </c>
      <c r="H1352" s="16">
        <v>13173</v>
      </c>
      <c r="I1352" s="23" t="s">
        <v>1961</v>
      </c>
      <c r="J1352" s="22">
        <f>'Hasil Peramalan Kurs Jual '!$C$11</f>
        <v>13174.133838383839</v>
      </c>
      <c r="K1352" s="5">
        <f t="shared" si="21"/>
        <v>8.6072905476296015E-3</v>
      </c>
    </row>
    <row r="1353" spans="6:11" ht="15.6" x14ac:dyDescent="0.3">
      <c r="F1353">
        <v>1349</v>
      </c>
      <c r="G1353" s="1" t="s">
        <v>1169</v>
      </c>
      <c r="H1353" s="16">
        <v>13195</v>
      </c>
      <c r="I1353" s="23" t="s">
        <v>1961</v>
      </c>
      <c r="J1353" s="22">
        <f>'Hasil Peramalan Kurs Jual '!$C$11</f>
        <v>13174.133838383839</v>
      </c>
      <c r="K1353" s="5">
        <f t="shared" si="21"/>
        <v>0.15813688227480677</v>
      </c>
    </row>
    <row r="1354" spans="6:11" ht="15.6" x14ac:dyDescent="0.3">
      <c r="F1354">
        <v>1350</v>
      </c>
      <c r="G1354" s="1" t="s">
        <v>1170</v>
      </c>
      <c r="H1354" s="16">
        <v>13195</v>
      </c>
      <c r="I1354" s="23" t="s">
        <v>1961</v>
      </c>
      <c r="J1354" s="22">
        <f>'Hasil Peramalan Kurs Jual '!$C$11</f>
        <v>13174.133838383839</v>
      </c>
      <c r="K1354" s="5">
        <f t="shared" si="21"/>
        <v>0.15813688227480677</v>
      </c>
    </row>
    <row r="1355" spans="6:11" ht="15.6" x14ac:dyDescent="0.3">
      <c r="F1355">
        <v>1351</v>
      </c>
      <c r="G1355" s="1" t="s">
        <v>1171</v>
      </c>
      <c r="H1355" s="16">
        <v>13195</v>
      </c>
      <c r="I1355" s="23" t="s">
        <v>1961</v>
      </c>
      <c r="J1355" s="22">
        <f>'Hasil Peramalan Kurs Jual '!$C$11</f>
        <v>13174.133838383839</v>
      </c>
      <c r="K1355" s="5">
        <f t="shared" si="21"/>
        <v>0.15813688227480677</v>
      </c>
    </row>
    <row r="1356" spans="6:11" ht="15.6" x14ac:dyDescent="0.3">
      <c r="F1356">
        <v>1352</v>
      </c>
      <c r="G1356" s="1" t="s">
        <v>1172</v>
      </c>
      <c r="H1356" s="16">
        <v>13172</v>
      </c>
      <c r="I1356" s="23" t="s">
        <v>1961</v>
      </c>
      <c r="J1356" s="22">
        <f>'Hasil Peramalan Kurs Jual '!$C$11</f>
        <v>13174.133838383839</v>
      </c>
      <c r="K1356" s="5">
        <f t="shared" si="21"/>
        <v>1.6199805525654778E-2</v>
      </c>
    </row>
    <row r="1357" spans="6:11" ht="15.6" x14ac:dyDescent="0.3">
      <c r="F1357">
        <v>1353</v>
      </c>
      <c r="G1357" s="1" t="s">
        <v>1173</v>
      </c>
      <c r="H1357" s="16">
        <v>13192</v>
      </c>
      <c r="I1357" s="23" t="s">
        <v>1961</v>
      </c>
      <c r="J1357" s="22">
        <f>'Hasil Peramalan Kurs Jual '!$C$11</f>
        <v>13174.133838383839</v>
      </c>
      <c r="K1357" s="5">
        <f t="shared" si="21"/>
        <v>0.13543178908551207</v>
      </c>
    </row>
    <row r="1358" spans="6:11" ht="15.6" x14ac:dyDescent="0.3">
      <c r="F1358">
        <v>1354</v>
      </c>
      <c r="G1358" s="1" t="s">
        <v>1174</v>
      </c>
      <c r="H1358" s="16">
        <v>13204</v>
      </c>
      <c r="I1358" s="23" t="s">
        <v>1962</v>
      </c>
      <c r="J1358" s="22">
        <f>'Hasil Peramalan Kurs Jual '!$C$11</f>
        <v>13174.133838383839</v>
      </c>
      <c r="K1358" s="5">
        <f t="shared" si="21"/>
        <v>0.22619025762012085</v>
      </c>
    </row>
    <row r="1359" spans="6:11" ht="15.6" x14ac:dyDescent="0.3">
      <c r="F1359">
        <v>1355</v>
      </c>
      <c r="G1359" s="1" t="s">
        <v>1175</v>
      </c>
      <c r="H1359" s="16">
        <v>13204</v>
      </c>
      <c r="I1359" s="23" t="s">
        <v>1962</v>
      </c>
      <c r="J1359" s="22">
        <f>'Hasil Peramalan Kurs Jual '!$C$12</f>
        <v>13501.308430717865</v>
      </c>
      <c r="K1359" s="5">
        <f t="shared" si="21"/>
        <v>2.2516542768696239</v>
      </c>
    </row>
    <row r="1360" spans="6:11" ht="15.6" x14ac:dyDescent="0.3">
      <c r="F1360">
        <v>1356</v>
      </c>
      <c r="G1360" s="1" t="s">
        <v>1176</v>
      </c>
      <c r="H1360" s="16">
        <v>13258</v>
      </c>
      <c r="I1360" s="23" t="s">
        <v>1962</v>
      </c>
      <c r="J1360" s="22">
        <f>'Hasil Peramalan Kurs Jual '!$C$12</f>
        <v>13501.308430717865</v>
      </c>
      <c r="K1360" s="5">
        <f t="shared" si="21"/>
        <v>1.8351820087333319</v>
      </c>
    </row>
    <row r="1361" spans="6:11" ht="15.6" x14ac:dyDescent="0.3">
      <c r="F1361">
        <v>1357</v>
      </c>
      <c r="G1361" s="1" t="s">
        <v>1177</v>
      </c>
      <c r="H1361" s="16">
        <v>13258</v>
      </c>
      <c r="I1361" s="23" t="s">
        <v>1962</v>
      </c>
      <c r="J1361" s="22">
        <f>'Hasil Peramalan Kurs Jual '!$C$12</f>
        <v>13501.308430717865</v>
      </c>
      <c r="K1361" s="5">
        <f t="shared" si="21"/>
        <v>1.8351820087333319</v>
      </c>
    </row>
    <row r="1362" spans="6:11" ht="15.6" x14ac:dyDescent="0.3">
      <c r="F1362">
        <v>1358</v>
      </c>
      <c r="G1362" s="1" t="s">
        <v>1178</v>
      </c>
      <c r="H1362" s="16">
        <v>13258</v>
      </c>
      <c r="I1362" s="23" t="s">
        <v>1962</v>
      </c>
      <c r="J1362" s="22">
        <f>'Hasil Peramalan Kurs Jual '!$C$12</f>
        <v>13501.308430717865</v>
      </c>
      <c r="K1362" s="5">
        <f t="shared" si="21"/>
        <v>1.8351820087333319</v>
      </c>
    </row>
    <row r="1363" spans="6:11" ht="15.6" x14ac:dyDescent="0.3">
      <c r="F1363">
        <v>1359</v>
      </c>
      <c r="G1363" s="1" t="s">
        <v>1179</v>
      </c>
      <c r="H1363" s="16">
        <v>13238</v>
      </c>
      <c r="I1363" s="23" t="s">
        <v>1962</v>
      </c>
      <c r="J1363" s="22">
        <f>'Hasil Peramalan Kurs Jual '!$C$12</f>
        <v>13501.308430717865</v>
      </c>
      <c r="K1363" s="5">
        <f t="shared" si="21"/>
        <v>1.9890348294143008</v>
      </c>
    </row>
    <row r="1364" spans="6:11" ht="15.6" x14ac:dyDescent="0.3">
      <c r="F1364">
        <v>1360</v>
      </c>
      <c r="G1364" s="1" t="s">
        <v>1180</v>
      </c>
      <c r="H1364" s="16">
        <v>13281</v>
      </c>
      <c r="I1364" s="23" t="s">
        <v>1962</v>
      </c>
      <c r="J1364" s="22">
        <f>'Hasil Peramalan Kurs Jual '!$C$12</f>
        <v>13501.308430717865</v>
      </c>
      <c r="K1364" s="5">
        <f t="shared" si="21"/>
        <v>1.6588241150355028</v>
      </c>
    </row>
    <row r="1365" spans="6:11" ht="15.6" x14ac:dyDescent="0.3">
      <c r="F1365">
        <v>1361</v>
      </c>
      <c r="G1365" s="1" t="s">
        <v>1181</v>
      </c>
      <c r="H1365" s="16">
        <v>13317</v>
      </c>
      <c r="I1365" s="23" t="s">
        <v>1962</v>
      </c>
      <c r="J1365" s="22">
        <f>'Hasil Peramalan Kurs Jual '!$C$12</f>
        <v>13501.308430717865</v>
      </c>
      <c r="K1365" s="5">
        <f t="shared" si="21"/>
        <v>1.3840086409691756</v>
      </c>
    </row>
    <row r="1366" spans="6:11" ht="15.6" x14ac:dyDescent="0.3">
      <c r="F1366">
        <v>1362</v>
      </c>
      <c r="G1366" s="1" t="s">
        <v>1182</v>
      </c>
      <c r="H1366" s="16">
        <v>13397</v>
      </c>
      <c r="I1366" s="23" t="s">
        <v>1962</v>
      </c>
      <c r="J1366" s="22">
        <f>'Hasil Peramalan Kurs Jual '!$C$12</f>
        <v>13501.308430717865</v>
      </c>
      <c r="K1366" s="5">
        <f t="shared" si="21"/>
        <v>0.7785954371714946</v>
      </c>
    </row>
    <row r="1367" spans="6:11" ht="15.6" x14ac:dyDescent="0.3">
      <c r="F1367">
        <v>1363</v>
      </c>
      <c r="G1367" s="1" t="s">
        <v>1183</v>
      </c>
      <c r="H1367" s="16">
        <v>13425</v>
      </c>
      <c r="I1367" s="23" t="s">
        <v>1962</v>
      </c>
      <c r="J1367" s="22">
        <f>'Hasil Peramalan Kurs Jual '!$C$12</f>
        <v>13501.308430717865</v>
      </c>
      <c r="K1367" s="5">
        <f t="shared" si="21"/>
        <v>0.56840544296361362</v>
      </c>
    </row>
    <row r="1368" spans="6:11" ht="15.6" x14ac:dyDescent="0.3">
      <c r="F1368">
        <v>1364</v>
      </c>
      <c r="G1368" s="1" t="s">
        <v>1184</v>
      </c>
      <c r="H1368" s="16">
        <v>13425</v>
      </c>
      <c r="I1368" s="23" t="s">
        <v>1962</v>
      </c>
      <c r="J1368" s="22">
        <f>'Hasil Peramalan Kurs Jual '!$C$12</f>
        <v>13501.308430717865</v>
      </c>
      <c r="K1368" s="5">
        <f t="shared" si="21"/>
        <v>0.56840544296361362</v>
      </c>
    </row>
    <row r="1369" spans="6:11" ht="15.6" x14ac:dyDescent="0.3">
      <c r="F1369">
        <v>1365</v>
      </c>
      <c r="G1369" s="3">
        <v>42745</v>
      </c>
      <c r="H1369" s="16">
        <v>13425</v>
      </c>
      <c r="I1369" s="23" t="s">
        <v>1962</v>
      </c>
      <c r="J1369" s="22">
        <f>'Hasil Peramalan Kurs Jual '!$C$12</f>
        <v>13501.308430717865</v>
      </c>
      <c r="K1369" s="5">
        <f t="shared" si="21"/>
        <v>0.56840544296361362</v>
      </c>
    </row>
    <row r="1370" spans="6:11" ht="15.6" x14ac:dyDescent="0.3">
      <c r="F1370">
        <v>1366</v>
      </c>
      <c r="G1370" s="1" t="s">
        <v>1185</v>
      </c>
      <c r="H1370" s="16">
        <v>13432</v>
      </c>
      <c r="I1370" s="23" t="s">
        <v>1962</v>
      </c>
      <c r="J1370" s="22">
        <f>'Hasil Peramalan Kurs Jual '!$C$12</f>
        <v>13501.308430717865</v>
      </c>
      <c r="K1370" s="5">
        <f t="shared" si="21"/>
        <v>0.51599486835813813</v>
      </c>
    </row>
    <row r="1371" spans="6:11" ht="15.6" x14ac:dyDescent="0.3">
      <c r="F1371">
        <v>1367</v>
      </c>
      <c r="G1371" s="1" t="s">
        <v>1186</v>
      </c>
      <c r="H1371" s="16">
        <v>13514</v>
      </c>
      <c r="I1371" s="23" t="s">
        <v>1962</v>
      </c>
      <c r="J1371" s="22">
        <f>'Hasil Peramalan Kurs Jual '!$C$12</f>
        <v>13501.308430717865</v>
      </c>
      <c r="K1371" s="5">
        <f t="shared" si="21"/>
        <v>9.3914231775454188E-2</v>
      </c>
    </row>
    <row r="1372" spans="6:11" ht="15.6" x14ac:dyDescent="0.3">
      <c r="F1372">
        <v>1368</v>
      </c>
      <c r="G1372" s="1" t="s">
        <v>1187</v>
      </c>
      <c r="H1372" s="16">
        <v>13422</v>
      </c>
      <c r="I1372" s="23" t="s">
        <v>1962</v>
      </c>
      <c r="J1372" s="22">
        <f>'Hasil Peramalan Kurs Jual '!$C$12</f>
        <v>13501.308430717865</v>
      </c>
      <c r="K1372" s="5">
        <f t="shared" si="21"/>
        <v>0.59088385276311373</v>
      </c>
    </row>
    <row r="1373" spans="6:11" ht="15.6" x14ac:dyDescent="0.3">
      <c r="F1373">
        <v>1369</v>
      </c>
      <c r="G1373" s="1" t="s">
        <v>1188</v>
      </c>
      <c r="H1373" s="16">
        <v>13416</v>
      </c>
      <c r="I1373" s="23" t="s">
        <v>1962</v>
      </c>
      <c r="J1373" s="22">
        <f>'Hasil Peramalan Kurs Jual '!$C$12</f>
        <v>13501.308430717865</v>
      </c>
      <c r="K1373" s="5">
        <f t="shared" si="21"/>
        <v>0.63587083123036015</v>
      </c>
    </row>
    <row r="1374" spans="6:11" ht="15.6" x14ac:dyDescent="0.3">
      <c r="F1374">
        <v>1370</v>
      </c>
      <c r="G1374" s="1" t="s">
        <v>1189</v>
      </c>
      <c r="H1374" s="16">
        <v>13418</v>
      </c>
      <c r="I1374" s="23" t="s">
        <v>1962</v>
      </c>
      <c r="J1374" s="22">
        <f>'Hasil Peramalan Kurs Jual '!$C$12</f>
        <v>13501.308430717865</v>
      </c>
      <c r="K1374" s="5">
        <f t="shared" si="21"/>
        <v>0.62087070142990852</v>
      </c>
    </row>
    <row r="1375" spans="6:11" ht="15.6" x14ac:dyDescent="0.3">
      <c r="F1375">
        <v>1371</v>
      </c>
      <c r="G1375" s="3">
        <v>42926</v>
      </c>
      <c r="H1375" s="16">
        <v>13418</v>
      </c>
      <c r="I1375" s="23" t="s">
        <v>1962</v>
      </c>
      <c r="J1375" s="22">
        <f>'Hasil Peramalan Kurs Jual '!$C$12</f>
        <v>13501.308430717865</v>
      </c>
      <c r="K1375" s="5">
        <f t="shared" si="21"/>
        <v>0.62087070142990852</v>
      </c>
    </row>
    <row r="1376" spans="6:11" ht="15.6" x14ac:dyDescent="0.3">
      <c r="F1376">
        <v>1372</v>
      </c>
      <c r="G1376" s="3">
        <v>42957</v>
      </c>
      <c r="H1376" s="16">
        <v>13418</v>
      </c>
      <c r="I1376" s="23" t="s">
        <v>1962</v>
      </c>
      <c r="J1376" s="22">
        <f>'Hasil Peramalan Kurs Jual '!$C$12</f>
        <v>13501.308430717865</v>
      </c>
      <c r="K1376" s="5">
        <f t="shared" si="21"/>
        <v>0.62087070142990852</v>
      </c>
    </row>
    <row r="1377" spans="6:11" ht="15.6" x14ac:dyDescent="0.3">
      <c r="F1377">
        <v>1373</v>
      </c>
      <c r="G1377" s="1" t="s">
        <v>1190</v>
      </c>
      <c r="H1377" s="16">
        <v>13436</v>
      </c>
      <c r="I1377" s="23" t="s">
        <v>1962</v>
      </c>
      <c r="J1377" s="22">
        <f>'Hasil Peramalan Kurs Jual '!$C$12</f>
        <v>13501.308430717865</v>
      </c>
      <c r="K1377" s="5">
        <f t="shared" si="21"/>
        <v>0.48607048762924321</v>
      </c>
    </row>
    <row r="1378" spans="6:11" ht="15.6" x14ac:dyDescent="0.3">
      <c r="F1378">
        <v>1374</v>
      </c>
      <c r="G1378" s="1" t="s">
        <v>1191</v>
      </c>
      <c r="H1378" s="16">
        <v>13424</v>
      </c>
      <c r="I1378" s="23" t="s">
        <v>1962</v>
      </c>
      <c r="J1378" s="22">
        <f>'Hasil Peramalan Kurs Jual '!$C$12</f>
        <v>13501.308430717865</v>
      </c>
      <c r="K1378" s="5">
        <f t="shared" si="21"/>
        <v>0.57589712990066388</v>
      </c>
    </row>
    <row r="1379" spans="6:11" ht="15.6" x14ac:dyDescent="0.3">
      <c r="F1379">
        <v>1375</v>
      </c>
      <c r="G1379" s="1" t="s">
        <v>1192</v>
      </c>
      <c r="H1379" s="16">
        <v>13441</v>
      </c>
      <c r="I1379" s="23" t="s">
        <v>1962</v>
      </c>
      <c r="J1379" s="22">
        <f>'Hasil Peramalan Kurs Jual '!$C$12</f>
        <v>13501.308430717865</v>
      </c>
      <c r="K1379" s="5">
        <f t="shared" si="21"/>
        <v>0.44869005816431157</v>
      </c>
    </row>
    <row r="1380" spans="6:11" ht="15.6" x14ac:dyDescent="0.3">
      <c r="F1380">
        <v>1376</v>
      </c>
      <c r="G1380" s="1" t="s">
        <v>1193</v>
      </c>
      <c r="H1380" s="16">
        <v>13453</v>
      </c>
      <c r="I1380" s="23" t="s">
        <v>1962</v>
      </c>
      <c r="J1380" s="22">
        <f>'Hasil Peramalan Kurs Jual '!$C$12</f>
        <v>13501.308430717865</v>
      </c>
      <c r="K1380" s="5">
        <f t="shared" si="21"/>
        <v>0.35909039409696814</v>
      </c>
    </row>
    <row r="1381" spans="6:11" ht="15.6" x14ac:dyDescent="0.3">
      <c r="F1381">
        <v>1377</v>
      </c>
      <c r="G1381" s="1" t="s">
        <v>1194</v>
      </c>
      <c r="H1381" s="16">
        <v>13440</v>
      </c>
      <c r="I1381" s="23" t="s">
        <v>1962</v>
      </c>
      <c r="J1381" s="22">
        <f>'Hasil Peramalan Kurs Jual '!$C$12</f>
        <v>13501.308430717865</v>
      </c>
      <c r="K1381" s="5">
        <f t="shared" si="21"/>
        <v>0.45616391903173453</v>
      </c>
    </row>
    <row r="1382" spans="6:11" ht="15.6" x14ac:dyDescent="0.3">
      <c r="F1382">
        <v>1378</v>
      </c>
      <c r="G1382" s="1" t="s">
        <v>1195</v>
      </c>
      <c r="H1382" s="16">
        <v>13440</v>
      </c>
      <c r="I1382" s="23" t="s">
        <v>1962</v>
      </c>
      <c r="J1382" s="22">
        <f>'Hasil Peramalan Kurs Jual '!$C$12</f>
        <v>13501.308430717865</v>
      </c>
      <c r="K1382" s="5">
        <f t="shared" si="21"/>
        <v>0.45616391903173453</v>
      </c>
    </row>
    <row r="1383" spans="6:11" ht="15.6" x14ac:dyDescent="0.3">
      <c r="F1383">
        <v>1379</v>
      </c>
      <c r="G1383" s="1" t="s">
        <v>1196</v>
      </c>
      <c r="H1383" s="16">
        <v>13440</v>
      </c>
      <c r="I1383" s="23" t="s">
        <v>1962</v>
      </c>
      <c r="J1383" s="22">
        <f>'Hasil Peramalan Kurs Jual '!$C$12</f>
        <v>13501.308430717865</v>
      </c>
      <c r="K1383" s="5">
        <f t="shared" si="21"/>
        <v>0.45616391903173453</v>
      </c>
    </row>
    <row r="1384" spans="6:11" ht="15.6" x14ac:dyDescent="0.3">
      <c r="F1384">
        <v>1380</v>
      </c>
      <c r="G1384" s="1" t="s">
        <v>1197</v>
      </c>
      <c r="H1384" s="16">
        <v>13416</v>
      </c>
      <c r="I1384" s="23" t="s">
        <v>1962</v>
      </c>
      <c r="J1384" s="22">
        <f>'Hasil Peramalan Kurs Jual '!$C$12</f>
        <v>13501.308430717865</v>
      </c>
      <c r="K1384" s="5">
        <f t="shared" si="21"/>
        <v>0.63587083123036015</v>
      </c>
    </row>
    <row r="1385" spans="6:11" ht="15.6" x14ac:dyDescent="0.3">
      <c r="F1385">
        <v>1381</v>
      </c>
      <c r="G1385" s="1" t="s">
        <v>1198</v>
      </c>
      <c r="H1385" s="16">
        <v>13423</v>
      </c>
      <c r="I1385" s="23" t="s">
        <v>1962</v>
      </c>
      <c r="J1385" s="22">
        <f>'Hasil Peramalan Kurs Jual '!$C$12</f>
        <v>13501.308430717865</v>
      </c>
      <c r="K1385" s="5">
        <f t="shared" si="21"/>
        <v>0.58338993308399856</v>
      </c>
    </row>
    <row r="1386" spans="6:11" ht="15.6" x14ac:dyDescent="0.3">
      <c r="F1386">
        <v>1382</v>
      </c>
      <c r="G1386" s="1" t="s">
        <v>1199</v>
      </c>
      <c r="H1386" s="16">
        <v>13446</v>
      </c>
      <c r="I1386" s="23" t="s">
        <v>1962</v>
      </c>
      <c r="J1386" s="22">
        <f>'Hasil Peramalan Kurs Jual '!$C$12</f>
        <v>13501.308430717865</v>
      </c>
      <c r="K1386" s="5">
        <f t="shared" si="21"/>
        <v>0.41133742910802557</v>
      </c>
    </row>
    <row r="1387" spans="6:11" ht="15.6" x14ac:dyDescent="0.3">
      <c r="F1387">
        <v>1383</v>
      </c>
      <c r="G1387" s="1" t="s">
        <v>1200</v>
      </c>
      <c r="H1387" s="16">
        <v>13453</v>
      </c>
      <c r="I1387" s="23" t="s">
        <v>1962</v>
      </c>
      <c r="J1387" s="22">
        <f>'Hasil Peramalan Kurs Jual '!$C$12</f>
        <v>13501.308430717865</v>
      </c>
      <c r="K1387" s="5">
        <f t="shared" si="21"/>
        <v>0.35909039409696814</v>
      </c>
    </row>
    <row r="1388" spans="6:11" ht="15.6" x14ac:dyDescent="0.3">
      <c r="F1388">
        <v>1384</v>
      </c>
      <c r="G1388" s="1" t="s">
        <v>1201</v>
      </c>
      <c r="H1388" s="16">
        <v>13449</v>
      </c>
      <c r="I1388" s="23" t="s">
        <v>1962</v>
      </c>
      <c r="J1388" s="22">
        <f>'Hasil Peramalan Kurs Jual '!$C$12</f>
        <v>13501.308430717865</v>
      </c>
      <c r="K1388" s="5">
        <f t="shared" si="21"/>
        <v>0.38893918297170882</v>
      </c>
    </row>
    <row r="1389" spans="6:11" ht="15.6" x14ac:dyDescent="0.3">
      <c r="F1389">
        <v>1385</v>
      </c>
      <c r="G1389" s="1" t="s">
        <v>1202</v>
      </c>
      <c r="H1389" s="16">
        <v>13449</v>
      </c>
      <c r="I1389" s="23" t="s">
        <v>1962</v>
      </c>
      <c r="J1389" s="22">
        <f>'Hasil Peramalan Kurs Jual '!$C$12</f>
        <v>13501.308430717865</v>
      </c>
      <c r="K1389" s="5">
        <f t="shared" si="21"/>
        <v>0.38893918297170882</v>
      </c>
    </row>
    <row r="1390" spans="6:11" ht="15.6" x14ac:dyDescent="0.3">
      <c r="F1390">
        <v>1386</v>
      </c>
      <c r="G1390" s="1" t="s">
        <v>1203</v>
      </c>
      <c r="H1390" s="16">
        <v>13449</v>
      </c>
      <c r="I1390" s="23" t="s">
        <v>1962</v>
      </c>
      <c r="J1390" s="22">
        <f>'Hasil Peramalan Kurs Jual '!$C$12</f>
        <v>13501.308430717865</v>
      </c>
      <c r="K1390" s="5">
        <f t="shared" si="21"/>
        <v>0.38893918297170882</v>
      </c>
    </row>
    <row r="1391" spans="6:11" ht="15.6" x14ac:dyDescent="0.3">
      <c r="F1391">
        <v>1387</v>
      </c>
      <c r="G1391" s="1" t="s">
        <v>1204</v>
      </c>
      <c r="H1391" s="16">
        <v>13467</v>
      </c>
      <c r="I1391" s="23" t="s">
        <v>1962</v>
      </c>
      <c r="J1391" s="22">
        <f>'Hasil Peramalan Kurs Jual '!$C$12</f>
        <v>13501.308430717865</v>
      </c>
      <c r="K1391" s="5">
        <f t="shared" si="21"/>
        <v>0.25475926871511934</v>
      </c>
    </row>
    <row r="1392" spans="6:11" ht="15.6" x14ac:dyDescent="0.3">
      <c r="F1392">
        <v>1388</v>
      </c>
      <c r="G1392" s="1" t="s">
        <v>1205</v>
      </c>
      <c r="H1392" s="16">
        <v>13461</v>
      </c>
      <c r="I1392" s="23" t="s">
        <v>1962</v>
      </c>
      <c r="J1392" s="22">
        <f>'Hasil Peramalan Kurs Jual '!$C$12</f>
        <v>13501.308430717865</v>
      </c>
      <c r="K1392" s="5">
        <f t="shared" si="21"/>
        <v>0.29944603460266789</v>
      </c>
    </row>
    <row r="1393" spans="6:11" ht="15.6" x14ac:dyDescent="0.3">
      <c r="F1393">
        <v>1389</v>
      </c>
      <c r="G1393" s="1" t="s">
        <v>1206</v>
      </c>
      <c r="H1393" s="16">
        <v>13502</v>
      </c>
      <c r="I1393" s="23" t="s">
        <v>1962</v>
      </c>
      <c r="J1393" s="22">
        <f>'Hasil Peramalan Kurs Jual '!$C$12</f>
        <v>13501.308430717865</v>
      </c>
      <c r="K1393" s="5">
        <f t="shared" si="21"/>
        <v>5.121976611871415E-3</v>
      </c>
    </row>
    <row r="1394" spans="6:11" ht="15.6" x14ac:dyDescent="0.3">
      <c r="G1394" s="1" t="s">
        <v>1207</v>
      </c>
      <c r="H1394" s="16">
        <v>13492</v>
      </c>
      <c r="I1394" s="23" t="s">
        <v>1962</v>
      </c>
      <c r="J1394" s="22">
        <f>'Hasil Peramalan Kurs Jual '!$C$12</f>
        <v>13501.308430717865</v>
      </c>
      <c r="K1394" s="5">
        <f t="shared" si="21"/>
        <v>6.8992222931108224E-2</v>
      </c>
    </row>
    <row r="1395" spans="6:11" ht="15.6" x14ac:dyDescent="0.3">
      <c r="G1395" s="1" t="s">
        <v>1208</v>
      </c>
      <c r="H1395" s="16">
        <v>13562</v>
      </c>
      <c r="I1395" s="23" t="s">
        <v>1963</v>
      </c>
      <c r="J1395" s="22">
        <f>'Hasil Peramalan Kurs Jual '!$C$12</f>
        <v>13501.308430717865</v>
      </c>
      <c r="K1395" s="5">
        <f t="shared" si="21"/>
        <v>0.44751193984762483</v>
      </c>
    </row>
    <row r="1396" spans="6:11" ht="15.6" x14ac:dyDescent="0.3">
      <c r="G1396" s="1" t="s">
        <v>1209</v>
      </c>
      <c r="H1396" s="16">
        <v>13562</v>
      </c>
      <c r="I1396" s="23" t="s">
        <v>1963</v>
      </c>
      <c r="J1396" s="27">
        <f>'Hasil Peramalan Kurs Jual '!$C$13</f>
        <v>13835.25</v>
      </c>
      <c r="K1396" s="5">
        <f t="shared" si="21"/>
        <v>2.0148208228874798</v>
      </c>
    </row>
    <row r="1397" spans="6:11" ht="15.6" x14ac:dyDescent="0.3">
      <c r="G1397" s="1" t="s">
        <v>1210</v>
      </c>
      <c r="H1397" s="16">
        <v>13562</v>
      </c>
      <c r="I1397" s="23" t="s">
        <v>1963</v>
      </c>
      <c r="J1397" s="27">
        <f>'Hasil Peramalan Kurs Jual '!$C$13</f>
        <v>13835.25</v>
      </c>
      <c r="K1397" s="5">
        <f t="shared" si="21"/>
        <v>2.0148208228874798</v>
      </c>
    </row>
    <row r="1398" spans="6:11" ht="15.6" x14ac:dyDescent="0.3">
      <c r="G1398" s="1" t="s">
        <v>1211</v>
      </c>
      <c r="H1398" s="16">
        <v>13512</v>
      </c>
      <c r="I1398" s="23" t="s">
        <v>1962</v>
      </c>
      <c r="J1398" s="27">
        <f>'Hasil Peramalan Kurs Jual '!$C$13</f>
        <v>13835.25</v>
      </c>
      <c r="K1398" s="5">
        <f t="shared" si="21"/>
        <v>2.3923179396092364</v>
      </c>
    </row>
    <row r="1399" spans="6:11" ht="15.6" x14ac:dyDescent="0.3">
      <c r="G1399" s="1" t="s">
        <v>1212</v>
      </c>
      <c r="H1399" s="16">
        <v>13504</v>
      </c>
      <c r="I1399" s="23" t="s">
        <v>1962</v>
      </c>
      <c r="J1399" s="22">
        <f>'Hasil Peramalan Kurs Jual '!$C$12</f>
        <v>13501.308430717865</v>
      </c>
      <c r="K1399" s="5">
        <f t="shared" si="21"/>
        <v>1.9931644565572264E-2</v>
      </c>
    </row>
    <row r="1400" spans="6:11" ht="15.6" x14ac:dyDescent="0.3">
      <c r="G1400" s="1" t="s">
        <v>1213</v>
      </c>
      <c r="H1400" s="16">
        <v>13524</v>
      </c>
      <c r="I1400" s="23" t="s">
        <v>1962</v>
      </c>
      <c r="J1400" s="22">
        <f>'Hasil Peramalan Kurs Jual '!$C$12</f>
        <v>13501.308430717865</v>
      </c>
      <c r="K1400" s="5">
        <f t="shared" si="21"/>
        <v>0.16778740965790356</v>
      </c>
    </row>
    <row r="1401" spans="6:11" ht="15.6" x14ac:dyDescent="0.3">
      <c r="G1401" s="1" t="s">
        <v>1214</v>
      </c>
      <c r="H1401" s="16">
        <v>13494</v>
      </c>
      <c r="I1401" s="23" t="s">
        <v>1962</v>
      </c>
      <c r="J1401" s="22">
        <f>'Hasil Peramalan Kurs Jual '!$C$12</f>
        <v>13501.308430717865</v>
      </c>
      <c r="K1401" s="5">
        <f t="shared" si="21"/>
        <v>5.4160595211687583E-2</v>
      </c>
    </row>
    <row r="1402" spans="6:11" ht="15.6" x14ac:dyDescent="0.3">
      <c r="G1402" s="1" t="s">
        <v>1215</v>
      </c>
      <c r="H1402" s="16">
        <v>13432</v>
      </c>
      <c r="I1402" s="23" t="s">
        <v>1962</v>
      </c>
      <c r="J1402" s="22">
        <f>'Hasil Peramalan Kurs Jual '!$C$12</f>
        <v>13501.308430717865</v>
      </c>
      <c r="K1402" s="5">
        <f t="shared" si="21"/>
        <v>0.51599486835813813</v>
      </c>
    </row>
    <row r="1403" spans="6:11" ht="15.6" x14ac:dyDescent="0.3">
      <c r="G1403" s="3">
        <v>42836</v>
      </c>
      <c r="H1403" s="16">
        <v>13432</v>
      </c>
      <c r="I1403" s="23" t="s">
        <v>1962</v>
      </c>
      <c r="J1403" s="22">
        <f>'Hasil Peramalan Kurs Jual '!$C$12</f>
        <v>13501.308430717865</v>
      </c>
      <c r="K1403" s="5">
        <f t="shared" si="21"/>
        <v>0.51599486835813813</v>
      </c>
    </row>
    <row r="1404" spans="6:11" ht="15.6" x14ac:dyDescent="0.3">
      <c r="G1404" s="3">
        <v>42866</v>
      </c>
      <c r="H1404" s="16">
        <v>13432</v>
      </c>
      <c r="I1404" s="23" t="s">
        <v>1962</v>
      </c>
      <c r="J1404" s="22">
        <f>'Hasil Peramalan Kurs Jual '!$C$12</f>
        <v>13501.308430717865</v>
      </c>
      <c r="K1404" s="5">
        <f t="shared" si="21"/>
        <v>0.51599486835813813</v>
      </c>
    </row>
    <row r="1405" spans="6:11" ht="15.6" x14ac:dyDescent="0.3">
      <c r="G1405" s="1" t="s">
        <v>1216</v>
      </c>
      <c r="H1405" s="16">
        <v>13461</v>
      </c>
      <c r="I1405" s="23" t="s">
        <v>1962</v>
      </c>
      <c r="J1405" s="22">
        <f>'Hasil Peramalan Kurs Jual '!$C$12</f>
        <v>13501.308430717865</v>
      </c>
      <c r="K1405" s="5">
        <f t="shared" si="21"/>
        <v>0.29944603460266789</v>
      </c>
    </row>
    <row r="1406" spans="6:11" ht="15.6" x14ac:dyDescent="0.3">
      <c r="G1406" s="1" t="s">
        <v>1217</v>
      </c>
      <c r="H1406" s="16">
        <v>13436</v>
      </c>
      <c r="I1406" s="23" t="s">
        <v>1962</v>
      </c>
      <c r="J1406" s="22">
        <f>'Hasil Peramalan Kurs Jual '!$C$12</f>
        <v>13501.308430717865</v>
      </c>
      <c r="K1406" s="5">
        <f t="shared" si="21"/>
        <v>0.48607048762924321</v>
      </c>
    </row>
    <row r="1407" spans="6:11" ht="15.6" x14ac:dyDescent="0.3">
      <c r="G1407" s="1" t="s">
        <v>1218</v>
      </c>
      <c r="H1407" s="16">
        <v>13456</v>
      </c>
      <c r="I1407" s="23" t="s">
        <v>1962</v>
      </c>
      <c r="J1407" s="22">
        <f>'Hasil Peramalan Kurs Jual '!$C$12</f>
        <v>13501.308430717865</v>
      </c>
      <c r="K1407" s="5">
        <f t="shared" si="21"/>
        <v>0.33671544825999644</v>
      </c>
    </row>
    <row r="1408" spans="6:11" ht="15.6" x14ac:dyDescent="0.3">
      <c r="G1408" s="1" t="s">
        <v>1219</v>
      </c>
      <c r="H1408" s="16">
        <v>13446</v>
      </c>
      <c r="I1408" s="23" t="s">
        <v>1962</v>
      </c>
      <c r="J1408" s="22">
        <f>'Hasil Peramalan Kurs Jual '!$C$12</f>
        <v>13501.308430717865</v>
      </c>
      <c r="K1408" s="5">
        <f t="shared" si="21"/>
        <v>0.41133742910802557</v>
      </c>
    </row>
    <row r="1409" spans="7:11" ht="15.6" x14ac:dyDescent="0.3">
      <c r="G1409" s="1" t="s">
        <v>1220</v>
      </c>
      <c r="H1409" s="16">
        <v>13446</v>
      </c>
      <c r="I1409" s="23" t="s">
        <v>1962</v>
      </c>
      <c r="J1409" s="22">
        <f>'Hasil Peramalan Kurs Jual '!$C$12</f>
        <v>13501.308430717865</v>
      </c>
      <c r="K1409" s="5">
        <f t="shared" si="21"/>
        <v>0.41133742910802557</v>
      </c>
    </row>
    <row r="1410" spans="7:11" ht="15.6" x14ac:dyDescent="0.3">
      <c r="G1410" s="3">
        <v>43050</v>
      </c>
      <c r="H1410" s="16">
        <v>13446</v>
      </c>
      <c r="I1410" s="23" t="s">
        <v>1962</v>
      </c>
      <c r="J1410" s="22">
        <f>'Hasil Peramalan Kurs Jual '!$C$12</f>
        <v>13501.308430717865</v>
      </c>
      <c r="K1410" s="5">
        <f t="shared" si="21"/>
        <v>0.41133742910802557</v>
      </c>
    </row>
    <row r="1411" spans="7:11" ht="15.6" x14ac:dyDescent="0.3">
      <c r="G1411" s="3">
        <v>43080</v>
      </c>
      <c r="H1411" s="16">
        <v>13446</v>
      </c>
      <c r="I1411" s="23" t="s">
        <v>1962</v>
      </c>
      <c r="J1411" s="22">
        <f>'Hasil Peramalan Kurs Jual '!$C$12</f>
        <v>13501.308430717865</v>
      </c>
      <c r="K1411" s="5">
        <f t="shared" si="21"/>
        <v>0.41133742910802557</v>
      </c>
    </row>
    <row r="1412" spans="7:11" ht="15.6" x14ac:dyDescent="0.3">
      <c r="G1412" s="1" t="s">
        <v>1221</v>
      </c>
      <c r="H1412" s="16">
        <v>13487</v>
      </c>
      <c r="I1412" s="23" t="s">
        <v>1962</v>
      </c>
      <c r="J1412" s="22">
        <f>'Hasil Peramalan Kurs Jual '!$C$12</f>
        <v>13501.308430717865</v>
      </c>
      <c r="K1412" s="5">
        <f t="shared" si="21"/>
        <v>0.10609053694568935</v>
      </c>
    </row>
    <row r="1413" spans="7:11" ht="15.6" x14ac:dyDescent="0.3">
      <c r="G1413" s="1" t="s">
        <v>1222</v>
      </c>
      <c r="H1413" s="16">
        <v>13474</v>
      </c>
      <c r="I1413" s="23" t="s">
        <v>1962</v>
      </c>
      <c r="J1413" s="22">
        <f>'Hasil Peramalan Kurs Jual '!$C$12</f>
        <v>13501.308430717865</v>
      </c>
      <c r="K1413" s="5">
        <f t="shared" si="21"/>
        <v>0.20267500903863087</v>
      </c>
    </row>
    <row r="1414" spans="7:11" ht="15.6" x14ac:dyDescent="0.3">
      <c r="G1414" s="1" t="s">
        <v>1223</v>
      </c>
      <c r="H1414" s="16">
        <v>13471</v>
      </c>
      <c r="I1414" s="23" t="s">
        <v>1962</v>
      </c>
      <c r="J1414" s="22">
        <f>'Hasil Peramalan Kurs Jual '!$C$12</f>
        <v>13501.308430717865</v>
      </c>
      <c r="K1414" s="5">
        <f t="shared" si="21"/>
        <v>0.22499020650185675</v>
      </c>
    </row>
    <row r="1415" spans="7:11" ht="15.6" x14ac:dyDescent="0.3">
      <c r="G1415" s="1" t="s">
        <v>1224</v>
      </c>
      <c r="H1415" s="16">
        <v>13470</v>
      </c>
      <c r="I1415" s="23" t="s">
        <v>1962</v>
      </c>
      <c r="J1415" s="22">
        <f>'Hasil Peramalan Kurs Jual '!$C$12</f>
        <v>13501.308430717865</v>
      </c>
      <c r="K1415" s="5">
        <f t="shared" ref="K1415:K1478" si="22">ABS((J1415-H1415)/H1415)*100</f>
        <v>0.23243081453500461</v>
      </c>
    </row>
    <row r="1416" spans="7:11" ht="15.6" x14ac:dyDescent="0.3">
      <c r="G1416" s="1" t="s">
        <v>1225</v>
      </c>
      <c r="H1416" s="16">
        <v>13449</v>
      </c>
      <c r="I1416" s="23" t="s">
        <v>1962</v>
      </c>
      <c r="J1416" s="22">
        <f>'Hasil Peramalan Kurs Jual '!$C$12</f>
        <v>13501.308430717865</v>
      </c>
      <c r="K1416" s="5">
        <f t="shared" si="22"/>
        <v>0.38893918297170882</v>
      </c>
    </row>
    <row r="1417" spans="7:11" ht="15.6" x14ac:dyDescent="0.3">
      <c r="G1417" s="1" t="s">
        <v>1226</v>
      </c>
      <c r="H1417" s="16">
        <v>13449</v>
      </c>
      <c r="I1417" s="23" t="s">
        <v>1962</v>
      </c>
      <c r="J1417" s="22">
        <f>'Hasil Peramalan Kurs Jual '!$C$12</f>
        <v>13501.308430717865</v>
      </c>
      <c r="K1417" s="5">
        <f t="shared" si="22"/>
        <v>0.38893918297170882</v>
      </c>
    </row>
    <row r="1418" spans="7:11" ht="15.6" x14ac:dyDescent="0.3">
      <c r="G1418" s="1" t="s">
        <v>1227</v>
      </c>
      <c r="H1418" s="16">
        <v>13449</v>
      </c>
      <c r="I1418" s="23" t="s">
        <v>1962</v>
      </c>
      <c r="J1418" s="22">
        <f>'Hasil Peramalan Kurs Jual '!$C$12</f>
        <v>13501.308430717865</v>
      </c>
      <c r="K1418" s="5">
        <f t="shared" si="22"/>
        <v>0.38893918297170882</v>
      </c>
    </row>
    <row r="1419" spans="7:11" ht="15.6" x14ac:dyDescent="0.3">
      <c r="G1419" s="1" t="s">
        <v>1228</v>
      </c>
      <c r="H1419" s="16">
        <v>13461</v>
      </c>
      <c r="I1419" s="23" t="s">
        <v>1962</v>
      </c>
      <c r="J1419" s="22">
        <f>'Hasil Peramalan Kurs Jual '!$C$12</f>
        <v>13501.308430717865</v>
      </c>
      <c r="K1419" s="5">
        <f t="shared" si="22"/>
        <v>0.29944603460266789</v>
      </c>
    </row>
    <row r="1420" spans="7:11" ht="15.6" x14ac:dyDescent="0.3">
      <c r="G1420" s="1" t="s">
        <v>1229</v>
      </c>
      <c r="H1420" s="16">
        <v>13476</v>
      </c>
      <c r="I1420" s="23" t="s">
        <v>1962</v>
      </c>
      <c r="J1420" s="22">
        <f>'Hasil Peramalan Kurs Jual '!$C$12</f>
        <v>13501.308430717865</v>
      </c>
      <c r="K1420" s="5">
        <f t="shared" si="22"/>
        <v>0.18780373046798102</v>
      </c>
    </row>
    <row r="1421" spans="7:11" ht="15.6" x14ac:dyDescent="0.3">
      <c r="G1421" s="1" t="s">
        <v>1230</v>
      </c>
      <c r="H1421" s="16">
        <v>13455</v>
      </c>
      <c r="I1421" s="23" t="s">
        <v>1962</v>
      </c>
      <c r="J1421" s="22">
        <f>'Hasil Peramalan Kurs Jual '!$C$12</f>
        <v>13501.308430717865</v>
      </c>
      <c r="K1421" s="5">
        <f t="shared" si="22"/>
        <v>0.34417265490795335</v>
      </c>
    </row>
    <row r="1422" spans="7:11" ht="15.6" x14ac:dyDescent="0.3">
      <c r="G1422" s="1" t="s">
        <v>1231</v>
      </c>
      <c r="H1422" s="16">
        <v>13435</v>
      </c>
      <c r="I1422" s="23" t="s">
        <v>1962</v>
      </c>
      <c r="J1422" s="22">
        <f>'Hasil Peramalan Kurs Jual '!$C$12</f>
        <v>13501.308430717865</v>
      </c>
      <c r="K1422" s="5">
        <f t="shared" si="22"/>
        <v>0.49354991230268042</v>
      </c>
    </row>
    <row r="1423" spans="7:11" ht="15.6" x14ac:dyDescent="0.3">
      <c r="G1423" s="1" t="s">
        <v>1232</v>
      </c>
      <c r="H1423" s="16">
        <v>13438</v>
      </c>
      <c r="I1423" s="23" t="s">
        <v>1962</v>
      </c>
      <c r="J1423" s="22">
        <f>'Hasil Peramalan Kurs Jual '!$C$12</f>
        <v>13501.308430717865</v>
      </c>
      <c r="K1423" s="5">
        <f t="shared" si="22"/>
        <v>0.47111497780819411</v>
      </c>
    </row>
    <row r="1424" spans="7:11" ht="15.6" x14ac:dyDescent="0.3">
      <c r="G1424" s="1" t="s">
        <v>1233</v>
      </c>
      <c r="H1424" s="16">
        <v>13438</v>
      </c>
      <c r="I1424" s="23" t="s">
        <v>1962</v>
      </c>
      <c r="J1424" s="22">
        <f>'Hasil Peramalan Kurs Jual '!$C$12</f>
        <v>13501.308430717865</v>
      </c>
      <c r="K1424" s="5">
        <f t="shared" si="22"/>
        <v>0.47111497780819411</v>
      </c>
    </row>
    <row r="1425" spans="7:11" ht="15.6" x14ac:dyDescent="0.3">
      <c r="G1425" s="1" t="s">
        <v>1234</v>
      </c>
      <c r="H1425" s="16">
        <v>13438</v>
      </c>
      <c r="I1425" s="23" t="s">
        <v>1962</v>
      </c>
      <c r="J1425" s="22">
        <f>'Hasil Peramalan Kurs Jual '!$C$12</f>
        <v>13501.308430717865</v>
      </c>
      <c r="K1425" s="5">
        <f t="shared" si="22"/>
        <v>0.47111497780819411</v>
      </c>
    </row>
    <row r="1426" spans="7:11" ht="15.6" x14ac:dyDescent="0.3">
      <c r="G1426" s="1" t="s">
        <v>1235</v>
      </c>
      <c r="H1426" s="16">
        <v>13443</v>
      </c>
      <c r="I1426" s="23" t="s">
        <v>1962</v>
      </c>
      <c r="J1426" s="22">
        <f>'Hasil Peramalan Kurs Jual '!$C$12</f>
        <v>13501.308430717865</v>
      </c>
      <c r="K1426" s="5">
        <f t="shared" si="22"/>
        <v>0.43374567222989752</v>
      </c>
    </row>
    <row r="1427" spans="7:11" ht="15.6" x14ac:dyDescent="0.3">
      <c r="G1427" s="1" t="s">
        <v>1236</v>
      </c>
      <c r="H1427" s="16">
        <v>13459</v>
      </c>
      <c r="I1427" s="23" t="s">
        <v>1962</v>
      </c>
      <c r="J1427" s="22">
        <f>'Hasil Peramalan Kurs Jual '!$C$12</f>
        <v>13501.308430717865</v>
      </c>
      <c r="K1427" s="5">
        <f t="shared" si="22"/>
        <v>0.31435047713697245</v>
      </c>
    </row>
    <row r="1428" spans="7:11" ht="15.6" x14ac:dyDescent="0.3">
      <c r="G1428" s="1" t="s">
        <v>1237</v>
      </c>
      <c r="H1428" s="16">
        <v>13447</v>
      </c>
      <c r="I1428" s="23" t="s">
        <v>1962</v>
      </c>
      <c r="J1428" s="22">
        <f>'Hasil Peramalan Kurs Jual '!$C$12</f>
        <v>13501.308430717865</v>
      </c>
      <c r="K1428" s="5">
        <f t="shared" si="22"/>
        <v>0.40387023661682997</v>
      </c>
    </row>
    <row r="1429" spans="7:11" ht="15.6" x14ac:dyDescent="0.3">
      <c r="G1429" s="1" t="s">
        <v>1238</v>
      </c>
      <c r="H1429" s="16">
        <v>13446</v>
      </c>
      <c r="I1429" s="23" t="s">
        <v>1962</v>
      </c>
      <c r="J1429" s="22">
        <f>'Hasil Peramalan Kurs Jual '!$C$12</f>
        <v>13501.308430717865</v>
      </c>
      <c r="K1429" s="5">
        <f t="shared" si="22"/>
        <v>0.41133742910802557</v>
      </c>
    </row>
    <row r="1430" spans="7:11" ht="15.6" x14ac:dyDescent="0.3">
      <c r="G1430" s="3">
        <v>42747</v>
      </c>
      <c r="H1430" s="16">
        <v>13446</v>
      </c>
      <c r="I1430" s="23" t="s">
        <v>1962</v>
      </c>
      <c r="J1430" s="22">
        <f>'Hasil Peramalan Kurs Jual '!$C$12</f>
        <v>13501.308430717865</v>
      </c>
      <c r="K1430" s="5">
        <f t="shared" si="22"/>
        <v>0.41133742910802557</v>
      </c>
    </row>
    <row r="1431" spans="7:11" ht="15.6" x14ac:dyDescent="0.3">
      <c r="G1431" s="3">
        <v>42778</v>
      </c>
      <c r="H1431" s="16">
        <v>13446</v>
      </c>
      <c r="I1431" s="23" t="s">
        <v>1962</v>
      </c>
      <c r="J1431" s="22">
        <f>'Hasil Peramalan Kurs Jual '!$C$12</f>
        <v>13501.308430717865</v>
      </c>
      <c r="K1431" s="5">
        <f t="shared" si="22"/>
        <v>0.41133742910802557</v>
      </c>
    </row>
    <row r="1432" spans="7:11" ht="15.6" x14ac:dyDescent="0.3">
      <c r="G1432" s="3">
        <v>42806</v>
      </c>
      <c r="H1432" s="16">
        <v>13446</v>
      </c>
      <c r="I1432" s="23" t="s">
        <v>1962</v>
      </c>
      <c r="J1432" s="22">
        <f>'Hasil Peramalan Kurs Jual '!$C$12</f>
        <v>13501.308430717865</v>
      </c>
      <c r="K1432" s="5">
        <f t="shared" si="22"/>
        <v>0.41133742910802557</v>
      </c>
    </row>
    <row r="1433" spans="7:11" ht="15.6" x14ac:dyDescent="0.3">
      <c r="G1433" s="1" t="s">
        <v>1239</v>
      </c>
      <c r="H1433" s="16">
        <v>13459</v>
      </c>
      <c r="I1433" s="23" t="s">
        <v>1962</v>
      </c>
      <c r="J1433" s="22">
        <f>'Hasil Peramalan Kurs Jual '!$C$12</f>
        <v>13501.308430717865</v>
      </c>
      <c r="K1433" s="5">
        <f t="shared" si="22"/>
        <v>0.31435047713697245</v>
      </c>
    </row>
    <row r="1434" spans="7:11" ht="15.6" x14ac:dyDescent="0.3">
      <c r="G1434" s="1" t="s">
        <v>1240</v>
      </c>
      <c r="H1434" s="16">
        <v>13447</v>
      </c>
      <c r="I1434" s="23" t="s">
        <v>1962</v>
      </c>
      <c r="J1434" s="22">
        <f>'Hasil Peramalan Kurs Jual '!$C$12</f>
        <v>13501.308430717865</v>
      </c>
      <c r="K1434" s="5">
        <f t="shared" si="22"/>
        <v>0.40387023661682997</v>
      </c>
    </row>
    <row r="1435" spans="7:11" ht="15.6" x14ac:dyDescent="0.3">
      <c r="G1435" s="1" t="s">
        <v>1241</v>
      </c>
      <c r="H1435" s="16">
        <v>13456</v>
      </c>
      <c r="I1435" s="23" t="s">
        <v>1962</v>
      </c>
      <c r="J1435" s="22">
        <f>'Hasil Peramalan Kurs Jual '!$C$12</f>
        <v>13501.308430717865</v>
      </c>
      <c r="K1435" s="5">
        <f t="shared" si="22"/>
        <v>0.33671544825999644</v>
      </c>
    </row>
    <row r="1436" spans="7:11" ht="15.6" x14ac:dyDescent="0.3">
      <c r="G1436" s="1" t="s">
        <v>1242</v>
      </c>
      <c r="H1436" s="16">
        <v>13484</v>
      </c>
      <c r="I1436" s="23" t="s">
        <v>1962</v>
      </c>
      <c r="J1436" s="22">
        <f>'Hasil Peramalan Kurs Jual '!$C$12</f>
        <v>13501.308430717865</v>
      </c>
      <c r="K1436" s="5">
        <f t="shared" si="22"/>
        <v>0.12836273151783684</v>
      </c>
    </row>
    <row r="1437" spans="7:11" ht="15.6" x14ac:dyDescent="0.3">
      <c r="G1437" s="1" t="s">
        <v>1243</v>
      </c>
      <c r="H1437" s="16">
        <v>13488</v>
      </c>
      <c r="I1437" s="23" t="s">
        <v>1962</v>
      </c>
      <c r="J1437" s="22">
        <f>'Hasil Peramalan Kurs Jual '!$C$12</f>
        <v>13501.308430717865</v>
      </c>
      <c r="K1437" s="5">
        <f t="shared" si="22"/>
        <v>9.8668673768276413E-2</v>
      </c>
    </row>
    <row r="1438" spans="7:11" ht="15.6" x14ac:dyDescent="0.3">
      <c r="G1438" s="3">
        <v>42990</v>
      </c>
      <c r="H1438" s="16">
        <v>13488</v>
      </c>
      <c r="I1438" s="23" t="s">
        <v>1962</v>
      </c>
      <c r="J1438" s="22">
        <f>'Hasil Peramalan Kurs Jual '!$C$12</f>
        <v>13501.308430717865</v>
      </c>
      <c r="K1438" s="5">
        <f t="shared" si="22"/>
        <v>9.8668673768276413E-2</v>
      </c>
    </row>
    <row r="1439" spans="7:11" ht="15.6" x14ac:dyDescent="0.3">
      <c r="G1439" s="3">
        <v>43020</v>
      </c>
      <c r="H1439" s="16">
        <v>13488</v>
      </c>
      <c r="I1439" s="23" t="s">
        <v>1962</v>
      </c>
      <c r="J1439" s="22">
        <f>'Hasil Peramalan Kurs Jual '!$C$12</f>
        <v>13501.308430717865</v>
      </c>
      <c r="K1439" s="5">
        <f t="shared" si="22"/>
        <v>9.8668673768276413E-2</v>
      </c>
    </row>
    <row r="1440" spans="7:11" ht="15.6" x14ac:dyDescent="0.3">
      <c r="G1440" s="1" t="s">
        <v>1244</v>
      </c>
      <c r="H1440" s="16">
        <v>13478</v>
      </c>
      <c r="I1440" s="23" t="s">
        <v>1962</v>
      </c>
      <c r="J1440" s="22">
        <f>'Hasil Peramalan Kurs Jual '!$C$12</f>
        <v>13501.308430717865</v>
      </c>
      <c r="K1440" s="5">
        <f t="shared" si="22"/>
        <v>0.17293686539445854</v>
      </c>
    </row>
    <row r="1441" spans="7:11" ht="15.6" x14ac:dyDescent="0.3">
      <c r="G1441" s="1" t="s">
        <v>1245</v>
      </c>
      <c r="H1441" s="16">
        <v>13482</v>
      </c>
      <c r="I1441" s="23" t="s">
        <v>1962</v>
      </c>
      <c r="J1441" s="22">
        <f>'Hasil Peramalan Kurs Jual '!$C$12</f>
        <v>13501.308430717865</v>
      </c>
      <c r="K1441" s="5">
        <f t="shared" si="22"/>
        <v>0.14321636788210299</v>
      </c>
    </row>
    <row r="1442" spans="7:11" ht="15.6" x14ac:dyDescent="0.3">
      <c r="G1442" s="1" t="s">
        <v>1246</v>
      </c>
      <c r="H1442" s="16">
        <v>13521</v>
      </c>
      <c r="I1442" s="23" t="s">
        <v>1962</v>
      </c>
      <c r="J1442" s="22">
        <f>'Hasil Peramalan Kurs Jual '!$C$12</f>
        <v>13501.308430717865</v>
      </c>
      <c r="K1442" s="5">
        <f t="shared" si="22"/>
        <v>0.14563692982867302</v>
      </c>
    </row>
    <row r="1443" spans="7:11" ht="15.6" x14ac:dyDescent="0.3">
      <c r="G1443" s="1" t="s">
        <v>1247</v>
      </c>
      <c r="H1443" s="16">
        <v>13497</v>
      </c>
      <c r="I1443" s="23" t="s">
        <v>1962</v>
      </c>
      <c r="J1443" s="22">
        <f>'Hasil Peramalan Kurs Jual '!$C$12</f>
        <v>13501.308430717865</v>
      </c>
      <c r="K1443" s="5">
        <f t="shared" si="22"/>
        <v>3.1921395257206206E-2</v>
      </c>
    </row>
    <row r="1444" spans="7:11" ht="15.6" x14ac:dyDescent="0.3">
      <c r="G1444" s="1" t="s">
        <v>1248</v>
      </c>
      <c r="H1444" s="16">
        <v>13505</v>
      </c>
      <c r="I1444" s="23" t="s">
        <v>1962</v>
      </c>
      <c r="J1444" s="22">
        <f>'Hasil Peramalan Kurs Jual '!$C$12</f>
        <v>13501.308430717865</v>
      </c>
      <c r="K1444" s="5">
        <f t="shared" si="22"/>
        <v>2.7334833632986881E-2</v>
      </c>
    </row>
    <row r="1445" spans="7:11" ht="15.6" x14ac:dyDescent="0.3">
      <c r="G1445" s="1" t="s">
        <v>1249</v>
      </c>
      <c r="H1445" s="16">
        <v>13505</v>
      </c>
      <c r="I1445" s="23" t="s">
        <v>1962</v>
      </c>
      <c r="J1445" s="22">
        <f>'Hasil Peramalan Kurs Jual '!$C$12</f>
        <v>13501.308430717865</v>
      </c>
      <c r="K1445" s="5">
        <f t="shared" si="22"/>
        <v>2.7334833632986881E-2</v>
      </c>
    </row>
    <row r="1446" spans="7:11" ht="15.6" x14ac:dyDescent="0.3">
      <c r="G1446" s="1" t="s">
        <v>1250</v>
      </c>
      <c r="H1446" s="16">
        <v>13505</v>
      </c>
      <c r="I1446" s="23" t="s">
        <v>1962</v>
      </c>
      <c r="J1446" s="22">
        <f>'Hasil Peramalan Kurs Jual '!$C$12</f>
        <v>13501.308430717865</v>
      </c>
      <c r="K1446" s="5">
        <f t="shared" si="22"/>
        <v>2.7334833632986881E-2</v>
      </c>
    </row>
    <row r="1447" spans="7:11" ht="15.6" x14ac:dyDescent="0.3">
      <c r="G1447" s="1" t="s">
        <v>1251</v>
      </c>
      <c r="H1447" s="16">
        <v>13516</v>
      </c>
      <c r="I1447" s="23" t="s">
        <v>1962</v>
      </c>
      <c r="J1447" s="22">
        <f>'Hasil Peramalan Kurs Jual '!$C$12</f>
        <v>13501.308430717865</v>
      </c>
      <c r="K1447" s="5">
        <f t="shared" si="22"/>
        <v>0.10869761232712991</v>
      </c>
    </row>
    <row r="1448" spans="7:11" ht="15.6" x14ac:dyDescent="0.3">
      <c r="G1448" s="1" t="s">
        <v>1252</v>
      </c>
      <c r="H1448" s="16">
        <v>13519</v>
      </c>
      <c r="I1448" s="23" t="s">
        <v>1962</v>
      </c>
      <c r="J1448" s="22">
        <f>'Hasil Peramalan Kurs Jual '!$C$12</f>
        <v>13501.308430717865</v>
      </c>
      <c r="K1448" s="5">
        <f t="shared" si="22"/>
        <v>0.13086448170822457</v>
      </c>
    </row>
    <row r="1449" spans="7:11" ht="15.6" x14ac:dyDescent="0.3">
      <c r="G1449" s="1" t="s">
        <v>1253</v>
      </c>
      <c r="H1449" s="16">
        <v>13511</v>
      </c>
      <c r="I1449" s="23" t="s">
        <v>1962</v>
      </c>
      <c r="J1449" s="22">
        <f>'Hasil Peramalan Kurs Jual '!$C$12</f>
        <v>13501.308430717865</v>
      </c>
      <c r="K1449" s="5">
        <f t="shared" si="22"/>
        <v>7.1730954645362138E-2</v>
      </c>
    </row>
    <row r="1450" spans="7:11" ht="15.6" x14ac:dyDescent="0.3">
      <c r="G1450" s="1" t="s">
        <v>1254</v>
      </c>
      <c r="H1450" s="16">
        <v>13477</v>
      </c>
      <c r="I1450" s="23" t="s">
        <v>1962</v>
      </c>
      <c r="J1450" s="22">
        <f>'Hasil Peramalan Kurs Jual '!$C$12</f>
        <v>13501.308430717865</v>
      </c>
      <c r="K1450" s="5">
        <f t="shared" si="22"/>
        <v>0.18036974636688521</v>
      </c>
    </row>
    <row r="1451" spans="7:11" ht="15.6" x14ac:dyDescent="0.3">
      <c r="G1451" s="1" t="s">
        <v>1255</v>
      </c>
      <c r="H1451" s="16">
        <v>13490</v>
      </c>
      <c r="I1451" s="23" t="s">
        <v>1962</v>
      </c>
      <c r="J1451" s="22">
        <f>'Hasil Peramalan Kurs Jual '!$C$12</f>
        <v>13501.308430717865</v>
      </c>
      <c r="K1451" s="5">
        <f t="shared" si="22"/>
        <v>8.3828248464530186E-2</v>
      </c>
    </row>
    <row r="1452" spans="7:11" ht="15.6" x14ac:dyDescent="0.3">
      <c r="G1452" s="1" t="s">
        <v>1256</v>
      </c>
      <c r="H1452" s="16">
        <v>13490</v>
      </c>
      <c r="I1452" s="23" t="s">
        <v>1962</v>
      </c>
      <c r="J1452" s="22">
        <f>'Hasil Peramalan Kurs Jual '!$C$12</f>
        <v>13501.308430717865</v>
      </c>
      <c r="K1452" s="5">
        <f t="shared" si="22"/>
        <v>8.3828248464530186E-2</v>
      </c>
    </row>
    <row r="1453" spans="7:11" ht="15.6" x14ac:dyDescent="0.3">
      <c r="G1453" s="1" t="s">
        <v>1257</v>
      </c>
      <c r="H1453" s="16">
        <v>13490</v>
      </c>
      <c r="I1453" s="23" t="s">
        <v>1962</v>
      </c>
      <c r="J1453" s="22">
        <f>'Hasil Peramalan Kurs Jual '!$C$12</f>
        <v>13501.308430717865</v>
      </c>
      <c r="K1453" s="5">
        <f t="shared" si="22"/>
        <v>8.3828248464530186E-2</v>
      </c>
    </row>
    <row r="1454" spans="7:11" ht="15.6" x14ac:dyDescent="0.3">
      <c r="G1454" s="1" t="s">
        <v>1258</v>
      </c>
      <c r="H1454" s="16">
        <v>13490</v>
      </c>
      <c r="I1454" s="23" t="s">
        <v>1962</v>
      </c>
      <c r="J1454" s="22">
        <f>'Hasil Peramalan Kurs Jual '!$C$12</f>
        <v>13501.308430717865</v>
      </c>
      <c r="K1454" s="5">
        <f t="shared" si="22"/>
        <v>8.3828248464530186E-2</v>
      </c>
    </row>
    <row r="1455" spans="7:11" ht="15.6" x14ac:dyDescent="0.3">
      <c r="G1455" s="1" t="s">
        <v>1259</v>
      </c>
      <c r="H1455" s="16">
        <v>13490</v>
      </c>
      <c r="I1455" s="23" t="s">
        <v>1962</v>
      </c>
      <c r="J1455" s="22">
        <f>'Hasil Peramalan Kurs Jual '!$C$12</f>
        <v>13501.308430717865</v>
      </c>
      <c r="K1455" s="5">
        <f t="shared" si="22"/>
        <v>8.3828248464530186E-2</v>
      </c>
    </row>
    <row r="1456" spans="7:11" ht="15.6" x14ac:dyDescent="0.3">
      <c r="G1456" s="1" t="s">
        <v>1260</v>
      </c>
      <c r="H1456" s="16">
        <v>13494</v>
      </c>
      <c r="I1456" s="23" t="s">
        <v>1962</v>
      </c>
      <c r="J1456" s="22">
        <f>'Hasil Peramalan Kurs Jual '!$C$12</f>
        <v>13501.308430717865</v>
      </c>
      <c r="K1456" s="5">
        <f t="shared" si="22"/>
        <v>5.4160595211687583E-2</v>
      </c>
    </row>
    <row r="1457" spans="7:11" ht="15.6" x14ac:dyDescent="0.3">
      <c r="G1457" s="1" t="s">
        <v>1261</v>
      </c>
      <c r="H1457" s="16">
        <v>13492</v>
      </c>
      <c r="I1457" s="23" t="s">
        <v>1962</v>
      </c>
      <c r="J1457" s="22">
        <f>'Hasil Peramalan Kurs Jual '!$C$12</f>
        <v>13501.308430717865</v>
      </c>
      <c r="K1457" s="5">
        <f t="shared" si="22"/>
        <v>6.8992222931108224E-2</v>
      </c>
    </row>
    <row r="1458" spans="7:11" ht="15.6" x14ac:dyDescent="0.3">
      <c r="G1458" s="1" t="s">
        <v>1262</v>
      </c>
      <c r="H1458" s="16">
        <v>13480</v>
      </c>
      <c r="I1458" s="23" t="s">
        <v>1962</v>
      </c>
      <c r="J1458" s="22">
        <f>'Hasil Peramalan Kurs Jual '!$C$12</f>
        <v>13501.308430717865</v>
      </c>
      <c r="K1458" s="5">
        <f t="shared" si="22"/>
        <v>0.15807441185359883</v>
      </c>
    </row>
    <row r="1459" spans="7:11" ht="15.6" x14ac:dyDescent="0.3">
      <c r="G1459" s="1" t="s">
        <v>1263</v>
      </c>
      <c r="H1459" s="16">
        <v>13480</v>
      </c>
      <c r="I1459" s="23" t="s">
        <v>1962</v>
      </c>
      <c r="J1459" s="22">
        <f>'Hasil Peramalan Kurs Jual '!$C$12</f>
        <v>13501.308430717865</v>
      </c>
      <c r="K1459" s="5">
        <f t="shared" si="22"/>
        <v>0.15807441185359883</v>
      </c>
    </row>
    <row r="1460" spans="7:11" ht="15.6" x14ac:dyDescent="0.3">
      <c r="G1460" s="1" t="s">
        <v>1264</v>
      </c>
      <c r="H1460" s="16">
        <v>13480</v>
      </c>
      <c r="I1460" s="23" t="s">
        <v>1962</v>
      </c>
      <c r="J1460" s="22">
        <f>'Hasil Peramalan Kurs Jual '!$C$12</f>
        <v>13501.308430717865</v>
      </c>
      <c r="K1460" s="5">
        <f t="shared" si="22"/>
        <v>0.15807441185359883</v>
      </c>
    </row>
    <row r="1461" spans="7:11" ht="15.6" x14ac:dyDescent="0.3">
      <c r="G1461" s="3">
        <v>43101</v>
      </c>
      <c r="H1461" s="16">
        <v>13480</v>
      </c>
      <c r="I1461" s="23" t="s">
        <v>1962</v>
      </c>
      <c r="J1461" s="22">
        <f>'Hasil Peramalan Kurs Jual '!$C$12</f>
        <v>13501.308430717865</v>
      </c>
      <c r="K1461" s="5">
        <f t="shared" si="22"/>
        <v>0.15807441185359883</v>
      </c>
    </row>
    <row r="1462" spans="7:11" ht="15.6" x14ac:dyDescent="0.3">
      <c r="G1462" s="1" t="s">
        <v>1265</v>
      </c>
      <c r="H1462" s="16">
        <v>13474</v>
      </c>
      <c r="I1462" s="23" t="s">
        <v>1962</v>
      </c>
      <c r="J1462" s="22">
        <f>'Hasil Peramalan Kurs Jual '!$C$12</f>
        <v>13501.308430717865</v>
      </c>
      <c r="K1462" s="5">
        <f t="shared" si="22"/>
        <v>0.20267500903863087</v>
      </c>
    </row>
    <row r="1463" spans="7:11" ht="15.6" x14ac:dyDescent="0.3">
      <c r="G1463" s="1" t="s">
        <v>1266</v>
      </c>
      <c r="H1463" s="16">
        <v>13431</v>
      </c>
      <c r="I1463" s="23" t="s">
        <v>1962</v>
      </c>
      <c r="J1463" s="22">
        <f>'Hasil Peramalan Kurs Jual '!$C$12</f>
        <v>13501.308430717865</v>
      </c>
      <c r="K1463" s="5">
        <f t="shared" si="22"/>
        <v>0.52347874855085341</v>
      </c>
    </row>
    <row r="1464" spans="7:11" ht="15.6" x14ac:dyDescent="0.3">
      <c r="G1464" s="1" t="s">
        <v>1267</v>
      </c>
      <c r="H1464" s="16">
        <v>13407</v>
      </c>
      <c r="I1464" s="23" t="s">
        <v>1962</v>
      </c>
      <c r="J1464" s="22">
        <f>'Hasil Peramalan Kurs Jual '!$C$12</f>
        <v>13501.308430717865</v>
      </c>
      <c r="K1464" s="5">
        <f t="shared" si="22"/>
        <v>0.70342679732874713</v>
      </c>
    </row>
    <row r="1465" spans="7:11" ht="15.6" x14ac:dyDescent="0.3">
      <c r="G1465" s="1" t="s">
        <v>1268</v>
      </c>
      <c r="H1465" s="16">
        <v>13338</v>
      </c>
      <c r="I1465" s="23" t="s">
        <v>1962</v>
      </c>
      <c r="J1465" s="22">
        <f>'Hasil Peramalan Kurs Jual '!$C$12</f>
        <v>13501.308430717865</v>
      </c>
      <c r="K1465" s="5">
        <f t="shared" si="22"/>
        <v>1.2243846957404791</v>
      </c>
    </row>
    <row r="1466" spans="7:11" ht="15.6" x14ac:dyDescent="0.3">
      <c r="G1466" s="3">
        <v>43252</v>
      </c>
      <c r="H1466" s="16">
        <v>13338</v>
      </c>
      <c r="I1466" s="23" t="s">
        <v>1962</v>
      </c>
      <c r="J1466" s="22">
        <f>'Hasil Peramalan Kurs Jual '!$C$12</f>
        <v>13501.308430717865</v>
      </c>
      <c r="K1466" s="5">
        <f t="shared" si="22"/>
        <v>1.2243846957404791</v>
      </c>
    </row>
    <row r="1467" spans="7:11" ht="15.6" x14ac:dyDescent="0.3">
      <c r="G1467" s="3">
        <v>43282</v>
      </c>
      <c r="H1467" s="16">
        <v>13338</v>
      </c>
      <c r="I1467" s="23" t="s">
        <v>1962</v>
      </c>
      <c r="J1467" s="22">
        <f>'Hasil Peramalan Kurs Jual '!$C$12</f>
        <v>13501.308430717865</v>
      </c>
      <c r="K1467" s="5">
        <f t="shared" si="22"/>
        <v>1.2243846957404791</v>
      </c>
    </row>
    <row r="1468" spans="7:11" ht="15.6" x14ac:dyDescent="0.3">
      <c r="G1468" s="1" t="s">
        <v>1269</v>
      </c>
      <c r="H1468" s="16">
        <v>13330</v>
      </c>
      <c r="I1468" s="23" t="s">
        <v>1962</v>
      </c>
      <c r="J1468" s="22">
        <f>'Hasil Peramalan Kurs Jual '!$C$12</f>
        <v>13501.308430717865</v>
      </c>
      <c r="K1468" s="5">
        <f t="shared" si="22"/>
        <v>1.2851345140124915</v>
      </c>
    </row>
    <row r="1469" spans="7:11" ht="15.6" x14ac:dyDescent="0.3">
      <c r="G1469" s="1" t="s">
        <v>1270</v>
      </c>
      <c r="H1469" s="16">
        <v>13361</v>
      </c>
      <c r="I1469" s="23" t="s">
        <v>1962</v>
      </c>
      <c r="J1469" s="22">
        <f>'Hasil Peramalan Kurs Jual '!$C$12</f>
        <v>13501.308430717865</v>
      </c>
      <c r="K1469" s="5">
        <f t="shared" si="22"/>
        <v>1.0501342019150146</v>
      </c>
    </row>
    <row r="1470" spans="7:11" ht="15.6" x14ac:dyDescent="0.3">
      <c r="G1470" s="1" t="s">
        <v>1271</v>
      </c>
      <c r="H1470" s="16">
        <v>13382</v>
      </c>
      <c r="I1470" s="23" t="s">
        <v>1962</v>
      </c>
      <c r="J1470" s="22">
        <f>'Hasil Peramalan Kurs Jual '!$C$12</f>
        <v>13501.308430717865</v>
      </c>
      <c r="K1470" s="5">
        <f t="shared" si="22"/>
        <v>0.8915590398883958</v>
      </c>
    </row>
    <row r="1471" spans="7:11" ht="15.6" x14ac:dyDescent="0.3">
      <c r="G1471" s="1" t="s">
        <v>1272</v>
      </c>
      <c r="H1471" s="16">
        <v>13360</v>
      </c>
      <c r="I1471" s="23" t="s">
        <v>1962</v>
      </c>
      <c r="J1471" s="22">
        <f>'Hasil Peramalan Kurs Jual '!$C$12</f>
        <v>13501.308430717865</v>
      </c>
      <c r="K1471" s="5">
        <f t="shared" si="22"/>
        <v>1.0576978347145594</v>
      </c>
    </row>
    <row r="1472" spans="7:11" ht="15.6" x14ac:dyDescent="0.3">
      <c r="G1472" s="1" t="s">
        <v>1273</v>
      </c>
      <c r="H1472" s="16">
        <v>13295</v>
      </c>
      <c r="I1472" s="23" t="s">
        <v>1962</v>
      </c>
      <c r="J1472" s="22">
        <f>'Hasil Peramalan Kurs Jual '!$C$12</f>
        <v>13501.308430717865</v>
      </c>
      <c r="K1472" s="5">
        <f t="shared" si="22"/>
        <v>1.5517745823081244</v>
      </c>
    </row>
    <row r="1473" spans="7:11" ht="15.6" x14ac:dyDescent="0.3">
      <c r="G1473" s="1" t="s">
        <v>1274</v>
      </c>
      <c r="H1473" s="16">
        <v>13295</v>
      </c>
      <c r="I1473" s="23" t="s">
        <v>1962</v>
      </c>
      <c r="J1473" s="22">
        <f>'Hasil Peramalan Kurs Jual '!$C$12</f>
        <v>13501.308430717865</v>
      </c>
      <c r="K1473" s="5">
        <f t="shared" si="22"/>
        <v>1.5517745823081244</v>
      </c>
    </row>
    <row r="1474" spans="7:11" ht="15.6" x14ac:dyDescent="0.3">
      <c r="G1474" s="1" t="s">
        <v>1275</v>
      </c>
      <c r="H1474" s="16">
        <v>13295</v>
      </c>
      <c r="I1474" s="23" t="s">
        <v>1962</v>
      </c>
      <c r="J1474" s="22">
        <f>'Hasil Peramalan Kurs Jual '!$C$12</f>
        <v>13501.308430717865</v>
      </c>
      <c r="K1474" s="5">
        <f t="shared" si="22"/>
        <v>1.5517745823081244</v>
      </c>
    </row>
    <row r="1475" spans="7:11" ht="15.6" x14ac:dyDescent="0.3">
      <c r="G1475" s="1" t="s">
        <v>1276</v>
      </c>
      <c r="H1475" s="16">
        <v>13263</v>
      </c>
      <c r="I1475" s="23" t="s">
        <v>1962</v>
      </c>
      <c r="J1475" s="22">
        <f>'Hasil Peramalan Kurs Jual '!$C$12</f>
        <v>13501.308430717865</v>
      </c>
      <c r="K1475" s="5">
        <f t="shared" si="22"/>
        <v>1.7967913045153068</v>
      </c>
    </row>
    <row r="1476" spans="7:11" ht="15.6" x14ac:dyDescent="0.3">
      <c r="G1476" s="1" t="s">
        <v>1277</v>
      </c>
      <c r="H1476" s="16">
        <v>13266</v>
      </c>
      <c r="I1476" s="23" t="s">
        <v>1962</v>
      </c>
      <c r="J1476" s="22">
        <f>'Hasil Peramalan Kurs Jual '!$C$12</f>
        <v>13501.308430717865</v>
      </c>
      <c r="K1476" s="5">
        <f t="shared" si="22"/>
        <v>1.7737707727865606</v>
      </c>
    </row>
    <row r="1477" spans="7:11" ht="15.6" x14ac:dyDescent="0.3">
      <c r="G1477" s="1" t="s">
        <v>1278</v>
      </c>
      <c r="H1477" s="16">
        <v>13256</v>
      </c>
      <c r="I1477" s="23" t="s">
        <v>1962</v>
      </c>
      <c r="J1477" s="22">
        <f>'Hasil Peramalan Kurs Jual '!$C$12</f>
        <v>13501.308430717865</v>
      </c>
      <c r="K1477" s="5">
        <f t="shared" si="22"/>
        <v>1.8505463995010949</v>
      </c>
    </row>
    <row r="1478" spans="7:11" ht="15.6" x14ac:dyDescent="0.3">
      <c r="G1478" s="1" t="s">
        <v>1279</v>
      </c>
      <c r="H1478" s="16">
        <v>13298</v>
      </c>
      <c r="I1478" s="23" t="s">
        <v>1962</v>
      </c>
      <c r="J1478" s="22">
        <f>'Hasil Peramalan Kurs Jual '!$C$12</f>
        <v>13501.308430717865</v>
      </c>
      <c r="K1478" s="5">
        <f t="shared" si="22"/>
        <v>1.5288647218970155</v>
      </c>
    </row>
    <row r="1479" spans="7:11" ht="15.6" x14ac:dyDescent="0.3">
      <c r="G1479" s="1" t="s">
        <v>1280</v>
      </c>
      <c r="H1479" s="16">
        <v>13264</v>
      </c>
      <c r="I1479" s="23" t="s">
        <v>1962</v>
      </c>
      <c r="J1479" s="22">
        <f>'Hasil Peramalan Kurs Jual '!$C$12</f>
        <v>13501.308430717865</v>
      </c>
      <c r="K1479" s="5">
        <f t="shared" ref="K1479:K1542" si="23">ABS((J1479-H1479)/H1479)*100</f>
        <v>1.7891166368958469</v>
      </c>
    </row>
    <row r="1480" spans="7:11" ht="15.6" x14ac:dyDescent="0.3">
      <c r="G1480" s="1" t="s">
        <v>1281</v>
      </c>
      <c r="H1480" s="16">
        <v>13264</v>
      </c>
      <c r="I1480" s="23" t="s">
        <v>1962</v>
      </c>
      <c r="J1480" s="22">
        <f>'Hasil Peramalan Kurs Jual '!$C$12</f>
        <v>13501.308430717865</v>
      </c>
      <c r="K1480" s="5">
        <f t="shared" si="23"/>
        <v>1.7891166368958469</v>
      </c>
    </row>
    <row r="1481" spans="7:11" ht="15.6" x14ac:dyDescent="0.3">
      <c r="G1481" s="1" t="s">
        <v>1282</v>
      </c>
      <c r="H1481" s="16">
        <v>13264</v>
      </c>
      <c r="I1481" s="23" t="s">
        <v>1962</v>
      </c>
      <c r="J1481" s="22">
        <f>'Hasil Peramalan Kurs Jual '!$C$12</f>
        <v>13501.308430717865</v>
      </c>
      <c r="K1481" s="5">
        <f t="shared" si="23"/>
        <v>1.7891166368958469</v>
      </c>
    </row>
    <row r="1482" spans="7:11" ht="15.6" x14ac:dyDescent="0.3">
      <c r="G1482" s="1" t="s">
        <v>1283</v>
      </c>
      <c r="H1482" s="16">
        <v>13267</v>
      </c>
      <c r="I1482" s="23" t="s">
        <v>1962</v>
      </c>
      <c r="J1482" s="22">
        <f>'Hasil Peramalan Kurs Jual '!$C$12</f>
        <v>13501.308430717865</v>
      </c>
      <c r="K1482" s="5">
        <f t="shared" si="23"/>
        <v>1.7660995757734614</v>
      </c>
    </row>
    <row r="1483" spans="7:11" ht="15.6" x14ac:dyDescent="0.3">
      <c r="G1483" s="1" t="s">
        <v>1284</v>
      </c>
      <c r="H1483" s="16">
        <v>13251</v>
      </c>
      <c r="I1483" s="23" t="s">
        <v>1962</v>
      </c>
      <c r="J1483" s="22">
        <f>'Hasil Peramalan Kurs Jual '!$C$12</f>
        <v>13501.308430717865</v>
      </c>
      <c r="K1483" s="5">
        <f t="shared" si="23"/>
        <v>1.8889776674806815</v>
      </c>
    </row>
    <row r="1484" spans="7:11" ht="15.6" x14ac:dyDescent="0.3">
      <c r="G1484" s="1" t="s">
        <v>1285</v>
      </c>
      <c r="H1484" s="16">
        <v>13254</v>
      </c>
      <c r="I1484" s="23" t="s">
        <v>1962</v>
      </c>
      <c r="J1484" s="22">
        <f>'Hasil Peramalan Kurs Jual '!$C$12</f>
        <v>13501.308430717865</v>
      </c>
      <c r="K1484" s="5">
        <f t="shared" si="23"/>
        <v>1.8659154271756837</v>
      </c>
    </row>
    <row r="1485" spans="7:11" ht="15.6" x14ac:dyDescent="0.3">
      <c r="G1485" s="1" t="s">
        <v>1286</v>
      </c>
      <c r="H1485" s="16">
        <v>13224</v>
      </c>
      <c r="I1485" s="23" t="s">
        <v>1962</v>
      </c>
      <c r="J1485" s="22">
        <f>'Hasil Peramalan Kurs Jual '!$C$12</f>
        <v>13501.308430717865</v>
      </c>
      <c r="K1485" s="5">
        <f t="shared" si="23"/>
        <v>2.0970087017382419</v>
      </c>
    </row>
    <row r="1486" spans="7:11" ht="15.6" x14ac:dyDescent="0.3">
      <c r="G1486" s="1" t="s">
        <v>1287</v>
      </c>
      <c r="H1486" s="16">
        <v>13236</v>
      </c>
      <c r="I1486" s="23" t="s">
        <v>1962</v>
      </c>
      <c r="J1486" s="22">
        <f>'Hasil Peramalan Kurs Jual '!$C$12</f>
        <v>13501.308430717865</v>
      </c>
      <c r="K1486" s="5">
        <f t="shared" si="23"/>
        <v>2.0044456838762854</v>
      </c>
    </row>
    <row r="1487" spans="7:11" ht="15.6" x14ac:dyDescent="0.3">
      <c r="G1487" s="1" t="s">
        <v>1288</v>
      </c>
      <c r="H1487" s="16">
        <v>13236</v>
      </c>
      <c r="I1487" s="23" t="s">
        <v>1962</v>
      </c>
      <c r="J1487" s="22">
        <f>'Hasil Peramalan Kurs Jual '!$C$12</f>
        <v>13501.308430717865</v>
      </c>
      <c r="K1487" s="5">
        <f t="shared" si="23"/>
        <v>2.0044456838762854</v>
      </c>
    </row>
    <row r="1488" spans="7:11" ht="15.6" x14ac:dyDescent="0.3">
      <c r="G1488" s="1" t="s">
        <v>1289</v>
      </c>
      <c r="H1488" s="16">
        <v>13236</v>
      </c>
      <c r="I1488" s="23" t="s">
        <v>1962</v>
      </c>
      <c r="J1488" s="22">
        <f>'Hasil Peramalan Kurs Jual '!$C$12</f>
        <v>13501.308430717865</v>
      </c>
      <c r="K1488" s="5">
        <f t="shared" si="23"/>
        <v>2.0044456838762854</v>
      </c>
    </row>
    <row r="1489" spans="7:11" ht="15.6" x14ac:dyDescent="0.3">
      <c r="G1489" s="1" t="s">
        <v>1290</v>
      </c>
      <c r="H1489" s="16">
        <v>13260</v>
      </c>
      <c r="I1489" s="23" t="s">
        <v>1962</v>
      </c>
      <c r="J1489" s="22">
        <f>'Hasil Peramalan Kurs Jual '!$C$12</f>
        <v>13501.308430717865</v>
      </c>
      <c r="K1489" s="5">
        <f t="shared" si="23"/>
        <v>1.8198222527742467</v>
      </c>
    </row>
    <row r="1490" spans="7:11" ht="15.6" x14ac:dyDescent="0.3">
      <c r="G1490" s="1" t="s">
        <v>1291</v>
      </c>
      <c r="H1490" s="16">
        <v>13331</v>
      </c>
      <c r="I1490" s="23" t="s">
        <v>1962</v>
      </c>
      <c r="J1490" s="22">
        <f>'Hasil Peramalan Kurs Jual '!$C$12</f>
        <v>13501.308430717865</v>
      </c>
      <c r="K1490" s="5">
        <f t="shared" si="23"/>
        <v>1.27753679932387</v>
      </c>
    </row>
    <row r="1491" spans="7:11" ht="15.6" x14ac:dyDescent="0.3">
      <c r="G1491" s="1" t="s">
        <v>1292</v>
      </c>
      <c r="H1491" s="16">
        <v>13346</v>
      </c>
      <c r="I1491" s="23" t="s">
        <v>1962</v>
      </c>
      <c r="J1491" s="22">
        <f>'Hasil Peramalan Kurs Jual '!$C$12</f>
        <v>13501.308430717865</v>
      </c>
      <c r="K1491" s="5">
        <f t="shared" si="23"/>
        <v>1.1637077080613301</v>
      </c>
    </row>
    <row r="1492" spans="7:11" ht="15.6" x14ac:dyDescent="0.3">
      <c r="G1492" s="1" t="s">
        <v>1293</v>
      </c>
      <c r="H1492" s="16">
        <v>13335</v>
      </c>
      <c r="I1492" s="23" t="s">
        <v>1962</v>
      </c>
      <c r="J1492" s="22">
        <f>'Hasil Peramalan Kurs Jual '!$C$12</f>
        <v>13501.308430717865</v>
      </c>
      <c r="K1492" s="5">
        <f t="shared" si="23"/>
        <v>1.2471573357170238</v>
      </c>
    </row>
    <row r="1493" spans="7:11" ht="15.6" x14ac:dyDescent="0.3">
      <c r="G1493" s="1" t="s">
        <v>1294</v>
      </c>
      <c r="H1493" s="16">
        <v>13361</v>
      </c>
      <c r="I1493" s="23" t="s">
        <v>1962</v>
      </c>
      <c r="J1493" s="22">
        <f>'Hasil Peramalan Kurs Jual '!$C$12</f>
        <v>13501.308430717865</v>
      </c>
      <c r="K1493" s="5">
        <f t="shared" si="23"/>
        <v>1.0501342019150146</v>
      </c>
    </row>
    <row r="1494" spans="7:11" ht="15.6" x14ac:dyDescent="0.3">
      <c r="G1494" s="3">
        <v>43161</v>
      </c>
      <c r="H1494" s="16">
        <v>13361</v>
      </c>
      <c r="I1494" s="23" t="s">
        <v>1962</v>
      </c>
      <c r="J1494" s="22">
        <f>'Hasil Peramalan Kurs Jual '!$C$12</f>
        <v>13501.308430717865</v>
      </c>
      <c r="K1494" s="5">
        <f t="shared" si="23"/>
        <v>1.0501342019150146</v>
      </c>
    </row>
    <row r="1495" spans="7:11" ht="15.6" x14ac:dyDescent="0.3">
      <c r="G1495" s="3">
        <v>43192</v>
      </c>
      <c r="H1495" s="16">
        <v>13361</v>
      </c>
      <c r="I1495" s="23" t="s">
        <v>1962</v>
      </c>
      <c r="J1495" s="22">
        <f>'Hasil Peramalan Kurs Jual '!$C$12</f>
        <v>13501.308430717865</v>
      </c>
      <c r="K1495" s="5">
        <f t="shared" si="23"/>
        <v>1.0501342019150146</v>
      </c>
    </row>
    <row r="1496" spans="7:11" ht="15.6" x14ac:dyDescent="0.3">
      <c r="G1496" s="1" t="s">
        <v>1295</v>
      </c>
      <c r="H1496" s="16">
        <v>13431</v>
      </c>
      <c r="I1496" s="23" t="s">
        <v>1962</v>
      </c>
      <c r="J1496" s="22">
        <f>'Hasil Peramalan Kurs Jual '!$C$12</f>
        <v>13501.308430717865</v>
      </c>
      <c r="K1496" s="5">
        <f t="shared" si="23"/>
        <v>0.52347874855085341</v>
      </c>
    </row>
    <row r="1497" spans="7:11" ht="15.6" x14ac:dyDescent="0.3">
      <c r="G1497" s="1" t="s">
        <v>1296</v>
      </c>
      <c r="H1497" s="16">
        <v>13510</v>
      </c>
      <c r="I1497" s="23" t="s">
        <v>1962</v>
      </c>
      <c r="J1497" s="22">
        <f>'Hasil Peramalan Kurs Jual '!$C$12</f>
        <v>13501.308430717865</v>
      </c>
      <c r="K1497" s="5">
        <f t="shared" si="23"/>
        <v>6.4334339616098288E-2</v>
      </c>
    </row>
    <row r="1498" spans="7:11" ht="15.6" x14ac:dyDescent="0.3">
      <c r="G1498" s="1" t="s">
        <v>1297</v>
      </c>
      <c r="H1498" s="16">
        <v>13465</v>
      </c>
      <c r="I1498" s="23" t="s">
        <v>1962</v>
      </c>
      <c r="J1498" s="22">
        <f>'Hasil Peramalan Kurs Jual '!$C$12</f>
        <v>13501.308430717865</v>
      </c>
      <c r="K1498" s="5">
        <f t="shared" si="23"/>
        <v>0.26965043236439007</v>
      </c>
    </row>
    <row r="1499" spans="7:11" ht="15.6" x14ac:dyDescent="0.3">
      <c r="G1499" s="1" t="s">
        <v>1298</v>
      </c>
      <c r="H1499" s="16">
        <v>13534</v>
      </c>
      <c r="I1499" s="23" t="s">
        <v>1963</v>
      </c>
      <c r="J1499" s="22">
        <f>'Hasil Peramalan Kurs Jual '!$C$12</f>
        <v>13501.308430717865</v>
      </c>
      <c r="K1499" s="5">
        <f t="shared" si="23"/>
        <v>0.24155142073396543</v>
      </c>
    </row>
    <row r="1500" spans="7:11" ht="15.6" x14ac:dyDescent="0.3">
      <c r="G1500" s="1" t="s">
        <v>1299</v>
      </c>
      <c r="H1500" s="16">
        <v>13575</v>
      </c>
      <c r="I1500" s="23" t="s">
        <v>1963</v>
      </c>
      <c r="J1500" s="27">
        <f>'Hasil Peramalan Kurs Jual '!$C$13</f>
        <v>13835.25</v>
      </c>
      <c r="K1500" s="5">
        <f t="shared" si="23"/>
        <v>1.9171270718232043</v>
      </c>
    </row>
    <row r="1501" spans="7:11" ht="15.6" x14ac:dyDescent="0.3">
      <c r="G1501" s="3">
        <v>43375</v>
      </c>
      <c r="H1501" s="16">
        <v>13575</v>
      </c>
      <c r="I1501" s="23" t="s">
        <v>1963</v>
      </c>
      <c r="J1501" s="27">
        <f>'Hasil Peramalan Kurs Jual '!$C$13</f>
        <v>13835.25</v>
      </c>
      <c r="K1501" s="5">
        <f t="shared" si="23"/>
        <v>1.9171270718232043</v>
      </c>
    </row>
    <row r="1502" spans="7:11" ht="15.6" x14ac:dyDescent="0.3">
      <c r="G1502" s="3">
        <v>43406</v>
      </c>
      <c r="H1502" s="16">
        <v>13575</v>
      </c>
      <c r="I1502" s="23" t="s">
        <v>1963</v>
      </c>
      <c r="J1502" s="27">
        <f>'Hasil Peramalan Kurs Jual '!$C$13</f>
        <v>13835.25</v>
      </c>
      <c r="K1502" s="5">
        <f t="shared" si="23"/>
        <v>1.9171270718232043</v>
      </c>
    </row>
    <row r="1503" spans="7:11" ht="15.6" x14ac:dyDescent="0.3">
      <c r="G1503" s="1" t="s">
        <v>1300</v>
      </c>
      <c r="H1503" s="16">
        <v>13541</v>
      </c>
      <c r="I1503" s="23" t="s">
        <v>1963</v>
      </c>
      <c r="J1503" s="27">
        <f>'Hasil Peramalan Kurs Jual '!$C$13</f>
        <v>13835.25</v>
      </c>
      <c r="K1503" s="5">
        <f t="shared" si="23"/>
        <v>2.1730300568643379</v>
      </c>
    </row>
    <row r="1504" spans="7:11" ht="15.6" x14ac:dyDescent="0.3">
      <c r="G1504" s="1" t="s">
        <v>1301</v>
      </c>
      <c r="H1504" s="16">
        <v>13576</v>
      </c>
      <c r="I1504" s="23" t="s">
        <v>1963</v>
      </c>
      <c r="J1504" s="27">
        <f>'Hasil Peramalan Kurs Jual '!$C$13</f>
        <v>13835.25</v>
      </c>
      <c r="K1504" s="5">
        <f t="shared" si="23"/>
        <v>1.9096199175014732</v>
      </c>
    </row>
    <row r="1505" spans="7:11" ht="15.6" x14ac:dyDescent="0.3">
      <c r="G1505" s="1" t="s">
        <v>1302</v>
      </c>
      <c r="H1505" s="16">
        <v>13589</v>
      </c>
      <c r="I1505" s="23" t="s">
        <v>1963</v>
      </c>
      <c r="J1505" s="27">
        <f>'Hasil Peramalan Kurs Jual '!$C$13</f>
        <v>13835.25</v>
      </c>
      <c r="K1505" s="5">
        <f t="shared" si="23"/>
        <v>1.8121274560306131</v>
      </c>
    </row>
    <row r="1506" spans="7:11" ht="15.6" x14ac:dyDescent="0.3">
      <c r="G1506" s="1" t="s">
        <v>1303</v>
      </c>
      <c r="H1506" s="16">
        <v>13502</v>
      </c>
      <c r="I1506" s="23" t="s">
        <v>1962</v>
      </c>
      <c r="J1506" s="27">
        <f>'Hasil Peramalan Kurs Jual '!$C$13</f>
        <v>13835.25</v>
      </c>
      <c r="K1506" s="5">
        <f t="shared" si="23"/>
        <v>2.4681528662420384</v>
      </c>
    </row>
    <row r="1507" spans="7:11" ht="15.6" x14ac:dyDescent="0.3">
      <c r="G1507" s="1" t="s">
        <v>1304</v>
      </c>
      <c r="H1507" s="16">
        <v>13502</v>
      </c>
      <c r="I1507" s="23" t="s">
        <v>1962</v>
      </c>
      <c r="J1507" s="22">
        <f>'Hasil Peramalan Kurs Jual '!$C$12</f>
        <v>13501.308430717865</v>
      </c>
      <c r="K1507" s="5">
        <f t="shared" si="23"/>
        <v>5.121976611871415E-3</v>
      </c>
    </row>
    <row r="1508" spans="7:11" ht="15.6" x14ac:dyDescent="0.3">
      <c r="G1508" s="1" t="s">
        <v>1305</v>
      </c>
      <c r="H1508" s="16">
        <v>13502</v>
      </c>
      <c r="I1508" s="23" t="s">
        <v>1962</v>
      </c>
      <c r="J1508" s="22">
        <f>'Hasil Peramalan Kurs Jual '!$C$12</f>
        <v>13501.308430717865</v>
      </c>
      <c r="K1508" s="5">
        <f t="shared" si="23"/>
        <v>5.121976611871415E-3</v>
      </c>
    </row>
    <row r="1509" spans="7:11" ht="15.6" x14ac:dyDescent="0.3">
      <c r="G1509" s="1" t="s">
        <v>1306</v>
      </c>
      <c r="H1509" s="16">
        <v>13502</v>
      </c>
      <c r="I1509" s="23" t="s">
        <v>1962</v>
      </c>
      <c r="J1509" s="22">
        <f>'Hasil Peramalan Kurs Jual '!$C$12</f>
        <v>13501.308430717865</v>
      </c>
      <c r="K1509" s="5">
        <f t="shared" si="23"/>
        <v>5.121976611871415E-3</v>
      </c>
    </row>
    <row r="1510" spans="7:11" ht="15.6" x14ac:dyDescent="0.3">
      <c r="G1510" s="1" t="s">
        <v>1307</v>
      </c>
      <c r="H1510" s="16">
        <v>13473</v>
      </c>
      <c r="I1510" s="23" t="s">
        <v>1962</v>
      </c>
      <c r="J1510" s="22">
        <f>'Hasil Peramalan Kurs Jual '!$C$12</f>
        <v>13501.308430717865</v>
      </c>
      <c r="K1510" s="5">
        <f t="shared" si="23"/>
        <v>0.21011230399959266</v>
      </c>
    </row>
    <row r="1511" spans="7:11" ht="15.6" x14ac:dyDescent="0.3">
      <c r="G1511" s="1" t="s">
        <v>1308</v>
      </c>
      <c r="H1511" s="16">
        <v>13505</v>
      </c>
      <c r="I1511" s="23" t="s">
        <v>1962</v>
      </c>
      <c r="J1511" s="22">
        <f>'Hasil Peramalan Kurs Jual '!$C$12</f>
        <v>13501.308430717865</v>
      </c>
      <c r="K1511" s="5">
        <f t="shared" si="23"/>
        <v>2.7334833632986881E-2</v>
      </c>
    </row>
    <row r="1512" spans="7:11" ht="15.6" x14ac:dyDescent="0.3">
      <c r="G1512" s="1" t="s">
        <v>1309</v>
      </c>
      <c r="H1512" s="16">
        <v>13514</v>
      </c>
      <c r="I1512" s="23" t="s">
        <v>1962</v>
      </c>
      <c r="J1512" s="22">
        <f>'Hasil Peramalan Kurs Jual '!$C$12</f>
        <v>13501.308430717865</v>
      </c>
      <c r="K1512" s="5">
        <f t="shared" si="23"/>
        <v>9.3914231775454188E-2</v>
      </c>
    </row>
    <row r="1513" spans="7:11" ht="15.6" x14ac:dyDescent="0.3">
      <c r="G1513" s="1" t="s">
        <v>1310</v>
      </c>
      <c r="H1513" s="16">
        <v>13597</v>
      </c>
      <c r="I1513" s="23" t="s">
        <v>1963</v>
      </c>
      <c r="J1513" s="22">
        <f>'Hasil Peramalan Kurs Jual '!$C$12</f>
        <v>13501.308430717865</v>
      </c>
      <c r="K1513" s="5">
        <f t="shared" si="23"/>
        <v>0.70376972333702192</v>
      </c>
    </row>
    <row r="1514" spans="7:11" ht="15.6" x14ac:dyDescent="0.3">
      <c r="G1514" s="1" t="s">
        <v>1311</v>
      </c>
      <c r="H1514" s="16">
        <v>13602</v>
      </c>
      <c r="I1514" s="23" t="s">
        <v>1963</v>
      </c>
      <c r="J1514" s="27">
        <f>'Hasil Peramalan Kurs Jual '!$C$13</f>
        <v>13835.25</v>
      </c>
      <c r="K1514" s="5">
        <f t="shared" si="23"/>
        <v>1.7148213498014997</v>
      </c>
    </row>
    <row r="1515" spans="7:11" ht="15.6" x14ac:dyDescent="0.3">
      <c r="G1515" s="1" t="s">
        <v>1312</v>
      </c>
      <c r="H1515" s="16">
        <v>13602</v>
      </c>
      <c r="I1515" s="23" t="s">
        <v>1963</v>
      </c>
      <c r="J1515" s="27">
        <f>'Hasil Peramalan Kurs Jual '!$C$13</f>
        <v>13835.25</v>
      </c>
      <c r="K1515" s="5">
        <f t="shared" si="23"/>
        <v>1.7148213498014997</v>
      </c>
    </row>
    <row r="1516" spans="7:11" ht="15.6" x14ac:dyDescent="0.3">
      <c r="G1516" s="1" t="s">
        <v>1313</v>
      </c>
      <c r="H1516" s="16">
        <v>13602</v>
      </c>
      <c r="I1516" s="23" t="s">
        <v>1963</v>
      </c>
      <c r="J1516" s="27">
        <f>'Hasil Peramalan Kurs Jual '!$C$13</f>
        <v>13835.25</v>
      </c>
      <c r="K1516" s="5">
        <f t="shared" si="23"/>
        <v>1.7148213498014997</v>
      </c>
    </row>
    <row r="1517" spans="7:11" ht="15.6" x14ac:dyDescent="0.3">
      <c r="G1517" s="1" t="s">
        <v>1314</v>
      </c>
      <c r="H1517" s="16">
        <v>13591</v>
      </c>
      <c r="I1517" s="23" t="s">
        <v>1963</v>
      </c>
      <c r="J1517" s="27">
        <f>'Hasil Peramalan Kurs Jual '!$C$13</f>
        <v>13835.25</v>
      </c>
      <c r="K1517" s="5">
        <f t="shared" si="23"/>
        <v>1.7971451695975276</v>
      </c>
    </row>
    <row r="1518" spans="7:11" ht="15.6" x14ac:dyDescent="0.3">
      <c r="G1518" s="1" t="s">
        <v>1315</v>
      </c>
      <c r="H1518" s="16">
        <v>13582</v>
      </c>
      <c r="I1518" s="23" t="s">
        <v>1963</v>
      </c>
      <c r="J1518" s="27">
        <f>'Hasil Peramalan Kurs Jual '!$C$13</f>
        <v>13835.25</v>
      </c>
      <c r="K1518" s="5">
        <f t="shared" si="23"/>
        <v>1.8646002061552054</v>
      </c>
    </row>
    <row r="1519" spans="7:11" ht="15.6" x14ac:dyDescent="0.3">
      <c r="G1519" s="1" t="s">
        <v>1316</v>
      </c>
      <c r="H1519" s="16">
        <v>13638</v>
      </c>
      <c r="I1519" s="23" t="s">
        <v>1963</v>
      </c>
      <c r="J1519" s="27">
        <f>'Hasil Peramalan Kurs Jual '!$C$13</f>
        <v>13835.25</v>
      </c>
      <c r="K1519" s="5">
        <f t="shared" si="23"/>
        <v>1.4463264408271008</v>
      </c>
    </row>
    <row r="1520" spans="7:11" ht="15.6" x14ac:dyDescent="0.3">
      <c r="G1520" s="1" t="s">
        <v>1317</v>
      </c>
      <c r="H1520" s="16">
        <v>13724</v>
      </c>
      <c r="I1520" s="23" t="s">
        <v>1963</v>
      </c>
      <c r="J1520" s="27">
        <f>'Hasil Peramalan Kurs Jual '!$C$13</f>
        <v>13835.25</v>
      </c>
      <c r="K1520" s="5">
        <f t="shared" si="23"/>
        <v>0.81062372486155643</v>
      </c>
    </row>
    <row r="1521" spans="7:11" ht="15.6" x14ac:dyDescent="0.3">
      <c r="G1521" s="1" t="s">
        <v>1318</v>
      </c>
      <c r="H1521" s="16">
        <v>13677</v>
      </c>
      <c r="I1521" s="23" t="s">
        <v>1963</v>
      </c>
      <c r="J1521" s="27">
        <f>'Hasil Peramalan Kurs Jual '!$C$13</f>
        <v>13835.25</v>
      </c>
      <c r="K1521" s="5">
        <f t="shared" si="23"/>
        <v>1.1570519850844483</v>
      </c>
    </row>
    <row r="1522" spans="7:11" ht="15.6" x14ac:dyDescent="0.3">
      <c r="G1522" s="3">
        <v>43162</v>
      </c>
      <c r="H1522" s="16">
        <v>13677</v>
      </c>
      <c r="I1522" s="23" t="s">
        <v>1963</v>
      </c>
      <c r="J1522" s="27">
        <f>'Hasil Peramalan Kurs Jual '!$C$13</f>
        <v>13835.25</v>
      </c>
      <c r="K1522" s="5">
        <f t="shared" si="23"/>
        <v>1.1570519850844483</v>
      </c>
    </row>
    <row r="1523" spans="7:11" ht="15.6" x14ac:dyDescent="0.3">
      <c r="G1523" s="3">
        <v>43193</v>
      </c>
      <c r="H1523" s="16">
        <v>13677</v>
      </c>
      <c r="I1523" s="23" t="s">
        <v>1963</v>
      </c>
      <c r="J1523" s="27">
        <f>'Hasil Peramalan Kurs Jual '!$C$13</f>
        <v>13835.25</v>
      </c>
      <c r="K1523" s="5">
        <f t="shared" si="23"/>
        <v>1.1570519850844483</v>
      </c>
    </row>
    <row r="1524" spans="7:11" ht="15.6" x14ac:dyDescent="0.3">
      <c r="G1524" s="1" t="s">
        <v>1319</v>
      </c>
      <c r="H1524" s="16">
        <v>13671</v>
      </c>
      <c r="I1524" s="23" t="s">
        <v>1963</v>
      </c>
      <c r="J1524" s="27">
        <f>'Hasil Peramalan Kurs Jual '!$C$13</f>
        <v>13835.25</v>
      </c>
      <c r="K1524" s="5">
        <f t="shared" si="23"/>
        <v>1.2014483212639895</v>
      </c>
    </row>
    <row r="1525" spans="7:11" ht="15.6" x14ac:dyDescent="0.3">
      <c r="G1525" s="1" t="s">
        <v>1320</v>
      </c>
      <c r="H1525" s="16">
        <v>13681</v>
      </c>
      <c r="I1525" s="23" t="s">
        <v>1963</v>
      </c>
      <c r="J1525" s="27">
        <f>'Hasil Peramalan Kurs Jual '!$C$13</f>
        <v>13835.25</v>
      </c>
      <c r="K1525" s="5">
        <f t="shared" si="23"/>
        <v>1.1274760616913968</v>
      </c>
    </row>
    <row r="1526" spans="7:11" ht="15.6" x14ac:dyDescent="0.3">
      <c r="G1526" s="1" t="s">
        <v>1321</v>
      </c>
      <c r="H1526" s="16">
        <v>13694</v>
      </c>
      <c r="I1526" s="23" t="s">
        <v>1963</v>
      </c>
      <c r="J1526" s="27">
        <f>'Hasil Peramalan Kurs Jual '!$C$13</f>
        <v>13835.25</v>
      </c>
      <c r="K1526" s="5">
        <f t="shared" si="23"/>
        <v>1.0314736380896743</v>
      </c>
    </row>
    <row r="1527" spans="7:11" ht="15.6" x14ac:dyDescent="0.3">
      <c r="G1527" s="1" t="s">
        <v>1322</v>
      </c>
      <c r="H1527" s="16">
        <v>13705</v>
      </c>
      <c r="I1527" s="23" t="s">
        <v>1963</v>
      </c>
      <c r="J1527" s="27">
        <f>'Hasil Peramalan Kurs Jual '!$C$13</f>
        <v>13835.25</v>
      </c>
      <c r="K1527" s="5">
        <f t="shared" si="23"/>
        <v>0.95038307187157967</v>
      </c>
    </row>
    <row r="1528" spans="7:11" ht="15.6" x14ac:dyDescent="0.3">
      <c r="G1528" s="1" t="s">
        <v>1323</v>
      </c>
      <c r="H1528" s="16">
        <v>13725</v>
      </c>
      <c r="I1528" s="23" t="s">
        <v>1963</v>
      </c>
      <c r="J1528" s="27">
        <f>'Hasil Peramalan Kurs Jual '!$C$13</f>
        <v>13835.25</v>
      </c>
      <c r="K1528" s="5">
        <f t="shared" si="23"/>
        <v>0.80327868852459006</v>
      </c>
    </row>
    <row r="1529" spans="7:11" ht="15.6" x14ac:dyDescent="0.3">
      <c r="G1529" s="3">
        <v>43376</v>
      </c>
      <c r="H1529" s="16">
        <v>13725</v>
      </c>
      <c r="I1529" s="23" t="s">
        <v>1963</v>
      </c>
      <c r="J1529" s="27">
        <f>'Hasil Peramalan Kurs Jual '!$C$13</f>
        <v>13835.25</v>
      </c>
      <c r="K1529" s="5">
        <f t="shared" si="23"/>
        <v>0.80327868852459006</v>
      </c>
    </row>
    <row r="1530" spans="7:11" ht="15.6" x14ac:dyDescent="0.3">
      <c r="G1530" s="3">
        <v>43407</v>
      </c>
      <c r="H1530" s="16">
        <v>13725</v>
      </c>
      <c r="I1530" s="23" t="s">
        <v>1963</v>
      </c>
      <c r="J1530" s="27">
        <f>'Hasil Peramalan Kurs Jual '!$C$13</f>
        <v>13835.25</v>
      </c>
      <c r="K1530" s="5">
        <f t="shared" si="23"/>
        <v>0.80327868852459006</v>
      </c>
    </row>
    <row r="1531" spans="7:11" ht="15.6" x14ac:dyDescent="0.3">
      <c r="G1531" s="1" t="s">
        <v>1324</v>
      </c>
      <c r="H1531" s="16">
        <v>13699</v>
      </c>
      <c r="I1531" s="23" t="s">
        <v>1963</v>
      </c>
      <c r="J1531" s="27">
        <f>'Hasil Peramalan Kurs Jual '!$C$13</f>
        <v>13835.25</v>
      </c>
      <c r="K1531" s="5">
        <f t="shared" si="23"/>
        <v>0.99459814585006212</v>
      </c>
    </row>
    <row r="1532" spans="7:11" ht="15.6" x14ac:dyDescent="0.3">
      <c r="G1532" s="1" t="s">
        <v>1325</v>
      </c>
      <c r="H1532" s="16">
        <v>13688</v>
      </c>
      <c r="I1532" s="23" t="s">
        <v>1963</v>
      </c>
      <c r="J1532" s="27">
        <f>'Hasil Peramalan Kurs Jual '!$C$13</f>
        <v>13835.25</v>
      </c>
      <c r="K1532" s="5">
        <f t="shared" si="23"/>
        <v>1.075759789596727</v>
      </c>
    </row>
    <row r="1533" spans="7:11" ht="15.6" x14ac:dyDescent="0.3">
      <c r="G1533" s="1" t="s">
        <v>1326</v>
      </c>
      <c r="H1533" s="16">
        <v>13670</v>
      </c>
      <c r="I1533" s="23" t="s">
        <v>1963</v>
      </c>
      <c r="J1533" s="27">
        <f>'Hasil Peramalan Kurs Jual '!$C$13</f>
        <v>13835.25</v>
      </c>
      <c r="K1533" s="5">
        <f t="shared" si="23"/>
        <v>1.2088514996342357</v>
      </c>
    </row>
    <row r="1534" spans="7:11" ht="15.6" x14ac:dyDescent="0.3">
      <c r="G1534" s="1" t="s">
        <v>1327</v>
      </c>
      <c r="H1534" s="16">
        <v>13679</v>
      </c>
      <c r="I1534" s="23" t="s">
        <v>1963</v>
      </c>
      <c r="J1534" s="27">
        <f>'Hasil Peramalan Kurs Jual '!$C$13</f>
        <v>13835.25</v>
      </c>
      <c r="K1534" s="5">
        <f t="shared" si="23"/>
        <v>1.1422618612471671</v>
      </c>
    </row>
    <row r="1535" spans="7:11" ht="15.6" x14ac:dyDescent="0.3">
      <c r="G1535" s="1" t="s">
        <v>1328</v>
      </c>
      <c r="H1535" s="16">
        <v>13696</v>
      </c>
      <c r="I1535" s="23" t="s">
        <v>1963</v>
      </c>
      <c r="J1535" s="27">
        <f>'Hasil Peramalan Kurs Jual '!$C$13</f>
        <v>13835.25</v>
      </c>
      <c r="K1535" s="5">
        <f t="shared" si="23"/>
        <v>1.0167202102803738</v>
      </c>
    </row>
    <row r="1536" spans="7:11" ht="15.6" x14ac:dyDescent="0.3">
      <c r="G1536" s="1" t="s">
        <v>1329</v>
      </c>
      <c r="H1536" s="16">
        <v>13696</v>
      </c>
      <c r="I1536" s="23" t="s">
        <v>1963</v>
      </c>
      <c r="J1536" s="27">
        <f>'Hasil Peramalan Kurs Jual '!$C$13</f>
        <v>13835.25</v>
      </c>
      <c r="K1536" s="5">
        <f t="shared" si="23"/>
        <v>1.0167202102803738</v>
      </c>
    </row>
    <row r="1537" spans="7:11" ht="15.6" x14ac:dyDescent="0.3">
      <c r="G1537" s="1" t="s">
        <v>1330</v>
      </c>
      <c r="H1537" s="16">
        <v>13696</v>
      </c>
      <c r="I1537" s="23" t="s">
        <v>1963</v>
      </c>
      <c r="J1537" s="27">
        <f>'Hasil Peramalan Kurs Jual '!$C$13</f>
        <v>13835.25</v>
      </c>
      <c r="K1537" s="5">
        <f t="shared" si="23"/>
        <v>1.0167202102803738</v>
      </c>
    </row>
    <row r="1538" spans="7:11" ht="15.6" x14ac:dyDescent="0.3">
      <c r="G1538" s="1" t="s">
        <v>1331</v>
      </c>
      <c r="H1538" s="16">
        <v>13696</v>
      </c>
      <c r="I1538" s="23" t="s">
        <v>1963</v>
      </c>
      <c r="J1538" s="27">
        <f>'Hasil Peramalan Kurs Jual '!$C$13</f>
        <v>13835.25</v>
      </c>
      <c r="K1538" s="5">
        <f t="shared" si="23"/>
        <v>1.0167202102803738</v>
      </c>
    </row>
    <row r="1539" spans="7:11" ht="15.6" x14ac:dyDescent="0.3">
      <c r="G1539" s="1" t="s">
        <v>1332</v>
      </c>
      <c r="H1539" s="16">
        <v>13692</v>
      </c>
      <c r="I1539" s="23" t="s">
        <v>1963</v>
      </c>
      <c r="J1539" s="27">
        <f>'Hasil Peramalan Kurs Jual '!$C$13</f>
        <v>13835.25</v>
      </c>
      <c r="K1539" s="5">
        <f t="shared" si="23"/>
        <v>1.0462313759859772</v>
      </c>
    </row>
    <row r="1540" spans="7:11" ht="15.6" x14ac:dyDescent="0.3">
      <c r="G1540" s="1" t="s">
        <v>1333</v>
      </c>
      <c r="H1540" s="16">
        <v>13690</v>
      </c>
      <c r="I1540" s="23" t="s">
        <v>1963</v>
      </c>
      <c r="J1540" s="27">
        <f>'Hasil Peramalan Kurs Jual '!$C$13</f>
        <v>13835.25</v>
      </c>
      <c r="K1540" s="5">
        <f t="shared" si="23"/>
        <v>1.0609934258582907</v>
      </c>
    </row>
    <row r="1541" spans="7:11" ht="15.6" x14ac:dyDescent="0.3">
      <c r="G1541" s="1" t="s">
        <v>1334</v>
      </c>
      <c r="H1541" s="16">
        <v>13668</v>
      </c>
      <c r="I1541" s="23" t="s">
        <v>1963</v>
      </c>
      <c r="J1541" s="27">
        <f>'Hasil Peramalan Kurs Jual '!$C$13</f>
        <v>13835.25</v>
      </c>
      <c r="K1541" s="5">
        <f t="shared" si="23"/>
        <v>1.2236611062335381</v>
      </c>
    </row>
    <row r="1542" spans="7:11" ht="15.6" x14ac:dyDescent="0.3">
      <c r="G1542" s="1" t="s">
        <v>1335</v>
      </c>
      <c r="H1542" s="16">
        <v>13711</v>
      </c>
      <c r="I1542" s="23" t="s">
        <v>1963</v>
      </c>
      <c r="J1542" s="27">
        <f>'Hasil Peramalan Kurs Jual '!$C$13</f>
        <v>13835.25</v>
      </c>
      <c r="K1542" s="5">
        <f t="shared" si="23"/>
        <v>0.90620669535409537</v>
      </c>
    </row>
    <row r="1543" spans="7:11" ht="15.6" x14ac:dyDescent="0.3">
      <c r="G1543" s="1" t="s">
        <v>1336</v>
      </c>
      <c r="H1543" s="16">
        <v>13711</v>
      </c>
      <c r="I1543" s="23" t="s">
        <v>1963</v>
      </c>
      <c r="J1543" s="27">
        <f>'Hasil Peramalan Kurs Jual '!$C$13</f>
        <v>13835.25</v>
      </c>
      <c r="K1543" s="5">
        <f t="shared" ref="K1543:K1606" si="24">ABS((J1543-H1543)/H1543)*100</f>
        <v>0.90620669535409537</v>
      </c>
    </row>
    <row r="1544" spans="7:11" ht="15.6" x14ac:dyDescent="0.3">
      <c r="G1544" s="1" t="s">
        <v>1337</v>
      </c>
      <c r="H1544" s="16">
        <v>13711</v>
      </c>
      <c r="I1544" s="23" t="s">
        <v>1963</v>
      </c>
      <c r="J1544" s="27">
        <f>'Hasil Peramalan Kurs Jual '!$C$13</f>
        <v>13835.25</v>
      </c>
      <c r="K1544" s="5">
        <f t="shared" si="24"/>
        <v>0.90620669535409537</v>
      </c>
    </row>
    <row r="1545" spans="7:11" ht="15.6" x14ac:dyDescent="0.3">
      <c r="G1545" s="1" t="s">
        <v>1338</v>
      </c>
      <c r="H1545" s="16">
        <v>13707</v>
      </c>
      <c r="I1545" s="23" t="s">
        <v>1963</v>
      </c>
      <c r="J1545" s="27">
        <f>'Hasil Peramalan Kurs Jual '!$C$13</f>
        <v>13835.25</v>
      </c>
      <c r="K1545" s="5">
        <f t="shared" si="24"/>
        <v>0.93565331582403155</v>
      </c>
    </row>
    <row r="1546" spans="7:11" ht="15.6" x14ac:dyDescent="0.3">
      <c r="G1546" s="1" t="s">
        <v>1339</v>
      </c>
      <c r="H1546" s="16">
        <v>13639</v>
      </c>
      <c r="I1546" s="23" t="s">
        <v>1963</v>
      </c>
      <c r="J1546" s="27">
        <f>'Hasil Peramalan Kurs Jual '!$C$13</f>
        <v>13835.25</v>
      </c>
      <c r="K1546" s="5">
        <f t="shared" si="24"/>
        <v>1.4388884815602319</v>
      </c>
    </row>
    <row r="1547" spans="7:11" ht="15.6" x14ac:dyDescent="0.3">
      <c r="G1547" s="1" t="s">
        <v>1340</v>
      </c>
      <c r="H1547" s="16">
        <v>13676</v>
      </c>
      <c r="I1547" s="23" t="s">
        <v>1963</v>
      </c>
      <c r="J1547" s="27">
        <f>'Hasil Peramalan Kurs Jual '!$C$13</f>
        <v>13835.25</v>
      </c>
      <c r="K1547" s="5">
        <f t="shared" si="24"/>
        <v>1.164448669201521</v>
      </c>
    </row>
    <row r="1548" spans="7:11" ht="15.6" x14ac:dyDescent="0.3">
      <c r="G1548" s="1" t="s">
        <v>1341</v>
      </c>
      <c r="H1548" s="16">
        <v>13687</v>
      </c>
      <c r="I1548" s="23" t="s">
        <v>1963</v>
      </c>
      <c r="J1548" s="27">
        <f>'Hasil Peramalan Kurs Jual '!$C$13</f>
        <v>13835.25</v>
      </c>
      <c r="K1548" s="5">
        <f t="shared" si="24"/>
        <v>1.0831445897567036</v>
      </c>
    </row>
    <row r="1549" spans="7:11" ht="15.6" x14ac:dyDescent="0.3">
      <c r="G1549" s="1" t="s">
        <v>1342</v>
      </c>
      <c r="H1549" s="16">
        <v>13687</v>
      </c>
      <c r="I1549" s="23" t="s">
        <v>1963</v>
      </c>
      <c r="J1549" s="27">
        <f>'Hasil Peramalan Kurs Jual '!$C$13</f>
        <v>13835.25</v>
      </c>
      <c r="K1549" s="5">
        <f t="shared" si="24"/>
        <v>1.0831445897567036</v>
      </c>
    </row>
    <row r="1550" spans="7:11" ht="15.6" x14ac:dyDescent="0.3">
      <c r="G1550" s="1" t="s">
        <v>1343</v>
      </c>
      <c r="H1550" s="16">
        <v>13687</v>
      </c>
      <c r="I1550" s="23" t="s">
        <v>1963</v>
      </c>
      <c r="J1550" s="27">
        <f>'Hasil Peramalan Kurs Jual '!$C$13</f>
        <v>13835.25</v>
      </c>
      <c r="K1550" s="5">
        <f t="shared" si="24"/>
        <v>1.0831445897567036</v>
      </c>
    </row>
    <row r="1551" spans="7:11" ht="15.6" x14ac:dyDescent="0.3">
      <c r="G1551" s="3">
        <v>43104</v>
      </c>
      <c r="H1551" s="16">
        <v>13687</v>
      </c>
      <c r="I1551" s="23" t="s">
        <v>1963</v>
      </c>
      <c r="J1551" s="27">
        <f>'Hasil Peramalan Kurs Jual '!$C$13</f>
        <v>13835.25</v>
      </c>
      <c r="K1551" s="5">
        <f t="shared" si="24"/>
        <v>1.0831445897567036</v>
      </c>
    </row>
    <row r="1552" spans="7:11" ht="15.6" x14ac:dyDescent="0.3">
      <c r="G1552" s="1" t="s">
        <v>1344</v>
      </c>
      <c r="H1552" s="16">
        <v>13681</v>
      </c>
      <c r="I1552" s="23" t="s">
        <v>1963</v>
      </c>
      <c r="J1552" s="27">
        <f>'Hasil Peramalan Kurs Jual '!$C$13</f>
        <v>13835.25</v>
      </c>
      <c r="K1552" s="5">
        <f t="shared" si="24"/>
        <v>1.1274760616913968</v>
      </c>
    </row>
    <row r="1553" spans="7:11" ht="15.6" x14ac:dyDescent="0.3">
      <c r="G1553" s="1" t="s">
        <v>1345</v>
      </c>
      <c r="H1553" s="16">
        <v>13696</v>
      </c>
      <c r="I1553" s="23" t="s">
        <v>1963</v>
      </c>
      <c r="J1553" s="27">
        <f>'Hasil Peramalan Kurs Jual '!$C$13</f>
        <v>13835.25</v>
      </c>
      <c r="K1553" s="5">
        <f t="shared" si="24"/>
        <v>1.0167202102803738</v>
      </c>
    </row>
    <row r="1554" spans="7:11" ht="15.6" x14ac:dyDescent="0.3">
      <c r="G1554" s="1" t="s">
        <v>1346</v>
      </c>
      <c r="H1554" s="16">
        <v>13691</v>
      </c>
      <c r="I1554" s="23" t="s">
        <v>1963</v>
      </c>
      <c r="J1554" s="27">
        <f>'Hasil Peramalan Kurs Jual '!$C$13</f>
        <v>13835.25</v>
      </c>
      <c r="K1554" s="5">
        <f t="shared" si="24"/>
        <v>1.0536118618070265</v>
      </c>
    </row>
    <row r="1555" spans="7:11" ht="15.6" x14ac:dyDescent="0.3">
      <c r="G1555" s="1" t="s">
        <v>1347</v>
      </c>
      <c r="H1555" s="16">
        <v>13698</v>
      </c>
      <c r="I1555" s="23" t="s">
        <v>1963</v>
      </c>
      <c r="J1555" s="27">
        <f>'Hasil Peramalan Kurs Jual '!$C$13</f>
        <v>13835.25</v>
      </c>
      <c r="K1555" s="5">
        <f t="shared" si="24"/>
        <v>1.0019710906701709</v>
      </c>
    </row>
    <row r="1556" spans="7:11" ht="15.6" x14ac:dyDescent="0.3">
      <c r="G1556" s="1" t="s">
        <v>1348</v>
      </c>
      <c r="H1556" s="16">
        <v>13702</v>
      </c>
      <c r="I1556" s="23" t="s">
        <v>1963</v>
      </c>
      <c r="J1556" s="27">
        <f>'Hasil Peramalan Kurs Jual '!$C$13</f>
        <v>13835.25</v>
      </c>
      <c r="K1556" s="5">
        <f t="shared" si="24"/>
        <v>0.97248576850094881</v>
      </c>
    </row>
    <row r="1557" spans="7:11" ht="15.6" x14ac:dyDescent="0.3">
      <c r="G1557" s="3">
        <v>43285</v>
      </c>
      <c r="H1557" s="16">
        <v>13702</v>
      </c>
      <c r="I1557" s="23" t="s">
        <v>1963</v>
      </c>
      <c r="J1557" s="27">
        <f>'Hasil Peramalan Kurs Jual '!$C$13</f>
        <v>13835.25</v>
      </c>
      <c r="K1557" s="5">
        <f t="shared" si="24"/>
        <v>0.97248576850094881</v>
      </c>
    </row>
    <row r="1558" spans="7:11" ht="15.6" x14ac:dyDescent="0.3">
      <c r="G1558" s="3">
        <v>43316</v>
      </c>
      <c r="H1558" s="16">
        <v>13702</v>
      </c>
      <c r="I1558" s="23" t="s">
        <v>1963</v>
      </c>
      <c r="J1558" s="27">
        <f>'Hasil Peramalan Kurs Jual '!$C$13</f>
        <v>13835.25</v>
      </c>
      <c r="K1558" s="5">
        <f t="shared" si="24"/>
        <v>0.97248576850094881</v>
      </c>
    </row>
    <row r="1559" spans="7:11" ht="15.6" x14ac:dyDescent="0.3">
      <c r="G1559" s="1" t="s">
        <v>1349</v>
      </c>
      <c r="H1559" s="16">
        <v>13702</v>
      </c>
      <c r="I1559" s="23" t="s">
        <v>1963</v>
      </c>
      <c r="J1559" s="27">
        <f>'Hasil Peramalan Kurs Jual '!$C$13</f>
        <v>13835.25</v>
      </c>
      <c r="K1559" s="5">
        <f t="shared" si="24"/>
        <v>0.97248576850094881</v>
      </c>
    </row>
    <row r="1560" spans="7:11" ht="15.6" x14ac:dyDescent="0.3">
      <c r="G1560" s="1" t="s">
        <v>1350</v>
      </c>
      <c r="H1560" s="16">
        <v>13690</v>
      </c>
      <c r="I1560" s="23" t="s">
        <v>1963</v>
      </c>
      <c r="J1560" s="27">
        <f>'Hasil Peramalan Kurs Jual '!$C$13</f>
        <v>13835.25</v>
      </c>
      <c r="K1560" s="5">
        <f t="shared" si="24"/>
        <v>1.0609934258582907</v>
      </c>
    </row>
    <row r="1561" spans="7:11" ht="15.6" x14ac:dyDescent="0.3">
      <c r="G1561" s="1" t="s">
        <v>1351</v>
      </c>
      <c r="H1561" s="16">
        <v>13678</v>
      </c>
      <c r="I1561" s="23" t="s">
        <v>1963</v>
      </c>
      <c r="J1561" s="27">
        <f>'Hasil Peramalan Kurs Jual '!$C$13</f>
        <v>13835.25</v>
      </c>
      <c r="K1561" s="5">
        <f t="shared" si="24"/>
        <v>1.1496563825120631</v>
      </c>
    </row>
    <row r="1562" spans="7:11" ht="15.6" x14ac:dyDescent="0.3">
      <c r="G1562" s="1" t="s">
        <v>1352</v>
      </c>
      <c r="H1562" s="16">
        <v>13694</v>
      </c>
      <c r="I1562" s="23" t="s">
        <v>1963</v>
      </c>
      <c r="J1562" s="27">
        <f>'Hasil Peramalan Kurs Jual '!$C$13</f>
        <v>13835.25</v>
      </c>
      <c r="K1562" s="5">
        <f t="shared" si="24"/>
        <v>1.0314736380896743</v>
      </c>
    </row>
    <row r="1563" spans="7:11" ht="15.6" x14ac:dyDescent="0.3">
      <c r="G1563" s="1" t="s">
        <v>1353</v>
      </c>
      <c r="H1563" s="16">
        <v>13684</v>
      </c>
      <c r="I1563" s="23" t="s">
        <v>1963</v>
      </c>
      <c r="J1563" s="27">
        <f>'Hasil Peramalan Kurs Jual '!$C$13</f>
        <v>13835.25</v>
      </c>
      <c r="K1563" s="5">
        <f t="shared" si="24"/>
        <v>1.1053054662379422</v>
      </c>
    </row>
    <row r="1564" spans="7:11" ht="15.6" x14ac:dyDescent="0.3">
      <c r="G1564" s="1" t="s">
        <v>1354</v>
      </c>
      <c r="H1564" s="16">
        <v>13684</v>
      </c>
      <c r="I1564" s="23" t="s">
        <v>1963</v>
      </c>
      <c r="J1564" s="27">
        <f>'Hasil Peramalan Kurs Jual '!$C$13</f>
        <v>13835.25</v>
      </c>
      <c r="K1564" s="5">
        <f t="shared" si="24"/>
        <v>1.1053054662379422</v>
      </c>
    </row>
    <row r="1565" spans="7:11" ht="15.6" x14ac:dyDescent="0.3">
      <c r="G1565" s="1" t="s">
        <v>1355</v>
      </c>
      <c r="H1565" s="16">
        <v>13684</v>
      </c>
      <c r="I1565" s="23" t="s">
        <v>1963</v>
      </c>
      <c r="J1565" s="27">
        <f>'Hasil Peramalan Kurs Jual '!$C$13</f>
        <v>13835.25</v>
      </c>
      <c r="K1565" s="5">
        <f t="shared" si="24"/>
        <v>1.1053054662379422</v>
      </c>
    </row>
    <row r="1566" spans="7:11" ht="15.6" x14ac:dyDescent="0.3">
      <c r="G1566" s="1" t="s">
        <v>1356</v>
      </c>
      <c r="H1566" s="16">
        <v>13697</v>
      </c>
      <c r="I1566" s="23" t="s">
        <v>1963</v>
      </c>
      <c r="J1566" s="27">
        <f>'Hasil Peramalan Kurs Jual '!$C$13</f>
        <v>13835.25</v>
      </c>
      <c r="K1566" s="5">
        <f t="shared" si="24"/>
        <v>1.0093451120683361</v>
      </c>
    </row>
    <row r="1567" spans="7:11" ht="15.6" x14ac:dyDescent="0.3">
      <c r="G1567" s="1" t="s">
        <v>1357</v>
      </c>
      <c r="H1567" s="16">
        <v>13701</v>
      </c>
      <c r="I1567" s="23" t="s">
        <v>1963</v>
      </c>
      <c r="J1567" s="27">
        <f>'Hasil Peramalan Kurs Jual '!$C$13</f>
        <v>13835.25</v>
      </c>
      <c r="K1567" s="5">
        <f t="shared" si="24"/>
        <v>0.97985548500109476</v>
      </c>
    </row>
    <row r="1568" spans="7:11" ht="15.6" x14ac:dyDescent="0.3">
      <c r="G1568" s="1" t="s">
        <v>1358</v>
      </c>
      <c r="H1568" s="16">
        <v>13701</v>
      </c>
      <c r="I1568" s="23" t="s">
        <v>1963</v>
      </c>
      <c r="J1568" s="27">
        <f>'Hasil Peramalan Kurs Jual '!$C$13</f>
        <v>13835.25</v>
      </c>
      <c r="K1568" s="5">
        <f t="shared" si="24"/>
        <v>0.97985548500109476</v>
      </c>
    </row>
    <row r="1569" spans="7:11" ht="15.6" x14ac:dyDescent="0.3">
      <c r="G1569" s="1" t="s">
        <v>1359</v>
      </c>
      <c r="H1569" s="16">
        <v>13709</v>
      </c>
      <c r="I1569" s="23" t="s">
        <v>1963</v>
      </c>
      <c r="J1569" s="27">
        <f>'Hasil Peramalan Kurs Jual '!$C$13</f>
        <v>13835.25</v>
      </c>
      <c r="K1569" s="5">
        <f t="shared" si="24"/>
        <v>0.92092785761178786</v>
      </c>
    </row>
    <row r="1570" spans="7:11" ht="15.6" x14ac:dyDescent="0.3">
      <c r="G1570" s="1" t="s">
        <v>1360</v>
      </c>
      <c r="H1570" s="16">
        <v>13735</v>
      </c>
      <c r="I1570" s="23" t="s">
        <v>1963</v>
      </c>
      <c r="J1570" s="27">
        <f>'Hasil Peramalan Kurs Jual '!$C$13</f>
        <v>13835.25</v>
      </c>
      <c r="K1570" s="5">
        <f t="shared" si="24"/>
        <v>0.72988714961776491</v>
      </c>
    </row>
    <row r="1571" spans="7:11" ht="15.6" x14ac:dyDescent="0.3">
      <c r="G1571" s="1" t="s">
        <v>1361</v>
      </c>
      <c r="H1571" s="16">
        <v>13735</v>
      </c>
      <c r="I1571" s="23" t="s">
        <v>1963</v>
      </c>
      <c r="J1571" s="27">
        <f>'Hasil Peramalan Kurs Jual '!$C$13</f>
        <v>13835.25</v>
      </c>
      <c r="K1571" s="5">
        <f t="shared" si="24"/>
        <v>0.72988714961776491</v>
      </c>
    </row>
    <row r="1572" spans="7:11" ht="15.6" x14ac:dyDescent="0.3">
      <c r="G1572" s="1" t="s">
        <v>1362</v>
      </c>
      <c r="H1572" s="16">
        <v>13735</v>
      </c>
      <c r="I1572" s="23" t="s">
        <v>1963</v>
      </c>
      <c r="J1572" s="27">
        <f>'Hasil Peramalan Kurs Jual '!$C$13</f>
        <v>13835.25</v>
      </c>
      <c r="K1572" s="5">
        <f t="shared" si="24"/>
        <v>0.72988714961776491</v>
      </c>
    </row>
    <row r="1573" spans="7:11" ht="15.6" x14ac:dyDescent="0.3">
      <c r="G1573" s="1" t="s">
        <v>1363</v>
      </c>
      <c r="H1573" s="16">
        <v>13825</v>
      </c>
      <c r="I1573" s="23" t="s">
        <v>1963</v>
      </c>
      <c r="J1573" s="27">
        <f>'Hasil Peramalan Kurs Jual '!$C$13</f>
        <v>13835.25</v>
      </c>
      <c r="K1573" s="5">
        <f t="shared" si="24"/>
        <v>7.4141048824593131E-2</v>
      </c>
    </row>
    <row r="1574" spans="7:11" ht="15.6" x14ac:dyDescent="0.3">
      <c r="G1574" s="1" t="s">
        <v>1364</v>
      </c>
      <c r="H1574" s="16">
        <v>13830</v>
      </c>
      <c r="I1574" s="23" t="s">
        <v>1963</v>
      </c>
      <c r="J1574" s="27">
        <f>'Hasil Peramalan Kurs Jual '!$C$13</f>
        <v>13835.25</v>
      </c>
      <c r="K1574" s="5">
        <f t="shared" si="24"/>
        <v>3.7960954446854663E-2</v>
      </c>
    </row>
    <row r="1575" spans="7:11" ht="15.6" x14ac:dyDescent="0.3">
      <c r="G1575" s="1" t="s">
        <v>1365</v>
      </c>
      <c r="H1575" s="16">
        <v>13819</v>
      </c>
      <c r="I1575" s="23" t="s">
        <v>1963</v>
      </c>
      <c r="J1575" s="27">
        <f>'Hasil Peramalan Kurs Jual '!$C$13</f>
        <v>13835.25</v>
      </c>
      <c r="K1575" s="5">
        <f t="shared" si="24"/>
        <v>0.11759172154280338</v>
      </c>
    </row>
    <row r="1576" spans="7:11" ht="15.6" x14ac:dyDescent="0.3">
      <c r="G1576" s="1" t="s">
        <v>1366</v>
      </c>
      <c r="H1576" s="16">
        <v>13860</v>
      </c>
      <c r="I1576" s="23" t="s">
        <v>1963</v>
      </c>
      <c r="J1576" s="27">
        <f>'Hasil Peramalan Kurs Jual '!$C$13</f>
        <v>13835.25</v>
      </c>
      <c r="K1576" s="5">
        <f t="shared" si="24"/>
        <v>0.17857142857142858</v>
      </c>
    </row>
    <row r="1577" spans="7:11" ht="15.6" x14ac:dyDescent="0.3">
      <c r="G1577" s="1" t="s">
        <v>1367</v>
      </c>
      <c r="H1577" s="16">
        <v>13810</v>
      </c>
      <c r="I1577" s="23" t="s">
        <v>1963</v>
      </c>
      <c r="J1577" s="27">
        <f>'Hasil Peramalan Kurs Jual '!$C$13</f>
        <v>13835.25</v>
      </c>
      <c r="K1577" s="5">
        <f t="shared" si="24"/>
        <v>0.18283852280955828</v>
      </c>
    </row>
    <row r="1578" spans="7:11" ht="15.6" x14ac:dyDescent="0.3">
      <c r="G1578" s="1" t="s">
        <v>1368</v>
      </c>
      <c r="H1578" s="16">
        <v>13810</v>
      </c>
      <c r="I1578" s="23" t="s">
        <v>1963</v>
      </c>
      <c r="J1578" s="27">
        <f>'Hasil Peramalan Kurs Jual '!$C$13</f>
        <v>13835.25</v>
      </c>
      <c r="K1578" s="5">
        <f t="shared" si="24"/>
        <v>0.18283852280955828</v>
      </c>
    </row>
    <row r="1579" spans="7:11" ht="15.6" x14ac:dyDescent="0.3">
      <c r="G1579" s="1" t="s">
        <v>1369</v>
      </c>
      <c r="H1579" s="16">
        <v>13810</v>
      </c>
      <c r="I1579" s="23" t="s">
        <v>1963</v>
      </c>
      <c r="J1579" s="27">
        <f>'Hasil Peramalan Kurs Jual '!$C$13</f>
        <v>13835.25</v>
      </c>
      <c r="K1579" s="5">
        <f t="shared" si="24"/>
        <v>0.18283852280955828</v>
      </c>
    </row>
    <row r="1580" spans="7:11" ht="15.6" x14ac:dyDescent="0.3">
      <c r="G1580" s="1" t="s">
        <v>1370</v>
      </c>
      <c r="H1580" s="16">
        <v>13808</v>
      </c>
      <c r="I1580" s="23" t="s">
        <v>1963</v>
      </c>
      <c r="J1580" s="27">
        <f>'Hasil Peramalan Kurs Jual '!$C$13</f>
        <v>13835.25</v>
      </c>
      <c r="K1580" s="5">
        <f t="shared" si="24"/>
        <v>0.19734936268829664</v>
      </c>
    </row>
    <row r="1581" spans="7:11" ht="15.6" x14ac:dyDescent="0.3">
      <c r="G1581" s="3">
        <v>43105</v>
      </c>
      <c r="H1581" s="16">
        <v>13808</v>
      </c>
      <c r="I1581" s="23" t="s">
        <v>1963</v>
      </c>
      <c r="J1581" s="27">
        <f>'Hasil Peramalan Kurs Jual '!$C$13</f>
        <v>13835.25</v>
      </c>
      <c r="K1581" s="5">
        <f t="shared" si="24"/>
        <v>0.19734936268829664</v>
      </c>
    </row>
    <row r="1582" spans="7:11" ht="15.6" x14ac:dyDescent="0.3">
      <c r="G1582" s="1" t="s">
        <v>1371</v>
      </c>
      <c r="H1582" s="16">
        <v>13866</v>
      </c>
      <c r="I1582" s="23" t="s">
        <v>1964</v>
      </c>
      <c r="J1582" s="27">
        <f>'Hasil Peramalan Kurs Jual '!$C$13</f>
        <v>13835.25</v>
      </c>
      <c r="K1582" s="5">
        <f t="shared" si="24"/>
        <v>0.22176546949372566</v>
      </c>
    </row>
    <row r="1583" spans="7:11" ht="15.6" x14ac:dyDescent="0.3">
      <c r="G1583" s="1" t="s">
        <v>1372</v>
      </c>
      <c r="H1583" s="16">
        <v>13895</v>
      </c>
      <c r="I1583" s="23" t="s">
        <v>1964</v>
      </c>
      <c r="J1583" s="22">
        <f>'Hasil Peramalan Kurs Jual '!$C$14</f>
        <v>14171.529255319148</v>
      </c>
      <c r="K1583" s="5">
        <f t="shared" si="24"/>
        <v>1.9901349789071494</v>
      </c>
    </row>
    <row r="1584" spans="7:11" ht="15.6" x14ac:dyDescent="0.3">
      <c r="G1584" s="1" t="s">
        <v>1373</v>
      </c>
      <c r="H1584" s="16">
        <v>13873</v>
      </c>
      <c r="I1584" s="23" t="s">
        <v>1964</v>
      </c>
      <c r="J1584" s="22">
        <f>'Hasil Peramalan Kurs Jual '!$C$14</f>
        <v>14171.529255319148</v>
      </c>
      <c r="K1584" s="5">
        <f t="shared" si="24"/>
        <v>2.151872380300933</v>
      </c>
    </row>
    <row r="1585" spans="7:11" ht="15.6" x14ac:dyDescent="0.3">
      <c r="G1585" s="3">
        <v>43225</v>
      </c>
      <c r="H1585" s="16">
        <v>13873</v>
      </c>
      <c r="I1585" s="23" t="s">
        <v>1964</v>
      </c>
      <c r="J1585" s="22">
        <f>'Hasil Peramalan Kurs Jual '!$C$14</f>
        <v>14171.529255319148</v>
      </c>
      <c r="K1585" s="5">
        <f t="shared" si="24"/>
        <v>2.151872380300933</v>
      </c>
    </row>
    <row r="1586" spans="7:11" ht="15.6" x14ac:dyDescent="0.3">
      <c r="G1586" s="3">
        <v>43256</v>
      </c>
      <c r="H1586" s="16">
        <v>13873</v>
      </c>
      <c r="I1586" s="23" t="s">
        <v>1964</v>
      </c>
      <c r="J1586" s="22">
        <f>'Hasil Peramalan Kurs Jual '!$C$14</f>
        <v>14171.529255319148</v>
      </c>
      <c r="K1586" s="5">
        <f t="shared" si="24"/>
        <v>2.151872380300933</v>
      </c>
    </row>
    <row r="1587" spans="7:11" ht="15.6" x14ac:dyDescent="0.3">
      <c r="G1587" s="1" t="s">
        <v>1374</v>
      </c>
      <c r="H1587" s="16">
        <v>13886</v>
      </c>
      <c r="I1587" s="23" t="s">
        <v>1964</v>
      </c>
      <c r="J1587" s="22">
        <f>'Hasil Peramalan Kurs Jual '!$C$14</f>
        <v>14171.529255319148</v>
      </c>
      <c r="K1587" s="5">
        <f t="shared" si="24"/>
        <v>2.05623833587173</v>
      </c>
    </row>
    <row r="1588" spans="7:11" ht="15.6" x14ac:dyDescent="0.3">
      <c r="G1588" s="1" t="s">
        <v>1375</v>
      </c>
      <c r="H1588" s="16">
        <v>13966</v>
      </c>
      <c r="I1588" s="23" t="s">
        <v>1964</v>
      </c>
      <c r="J1588" s="22">
        <f>'Hasil Peramalan Kurs Jual '!$C$14</f>
        <v>14171.529255319148</v>
      </c>
      <c r="K1588" s="5">
        <f t="shared" si="24"/>
        <v>1.471640092504285</v>
      </c>
    </row>
    <row r="1589" spans="7:11" ht="15.6" x14ac:dyDescent="0.3">
      <c r="G1589" s="1" t="s">
        <v>1376</v>
      </c>
      <c r="H1589" s="16">
        <v>14004</v>
      </c>
      <c r="I1589" s="23" t="s">
        <v>1964</v>
      </c>
      <c r="J1589" s="22">
        <f>'Hasil Peramalan Kurs Jual '!$C$14</f>
        <v>14171.529255319148</v>
      </c>
      <c r="K1589" s="5">
        <f t="shared" si="24"/>
        <v>1.1962957392112856</v>
      </c>
    </row>
    <row r="1590" spans="7:11" ht="15.6" x14ac:dyDescent="0.3">
      <c r="G1590" s="3">
        <v>43378</v>
      </c>
      <c r="H1590" s="16">
        <v>14004</v>
      </c>
      <c r="I1590" s="23" t="s">
        <v>1964</v>
      </c>
      <c r="J1590" s="22">
        <f>'Hasil Peramalan Kurs Jual '!$C$14</f>
        <v>14171.529255319148</v>
      </c>
      <c r="K1590" s="5">
        <f t="shared" si="24"/>
        <v>1.1962957392112856</v>
      </c>
    </row>
    <row r="1591" spans="7:11" ht="15.6" x14ac:dyDescent="0.3">
      <c r="G1591" s="1" t="s">
        <v>1377</v>
      </c>
      <c r="H1591" s="16">
        <v>13978</v>
      </c>
      <c r="I1591" s="23" t="s">
        <v>1964</v>
      </c>
      <c r="J1591" s="22">
        <f>'Hasil Peramalan Kurs Jual '!$C$14</f>
        <v>14171.529255319148</v>
      </c>
      <c r="K1591" s="5">
        <f t="shared" si="24"/>
        <v>1.3845275097950238</v>
      </c>
    </row>
    <row r="1592" spans="7:11" ht="15.6" x14ac:dyDescent="0.3">
      <c r="G1592" s="3">
        <v>43439</v>
      </c>
      <c r="H1592" s="16">
        <v>13978</v>
      </c>
      <c r="I1592" s="23" t="s">
        <v>1964</v>
      </c>
      <c r="J1592" s="22">
        <f>'Hasil Peramalan Kurs Jual '!$C$14</f>
        <v>14171.529255319148</v>
      </c>
      <c r="K1592" s="5">
        <f t="shared" si="24"/>
        <v>1.3845275097950238</v>
      </c>
    </row>
    <row r="1593" spans="7:11" ht="15.6" x14ac:dyDescent="0.3">
      <c r="G1593" s="1" t="s">
        <v>1378</v>
      </c>
      <c r="H1593" s="16">
        <v>13978</v>
      </c>
      <c r="I1593" s="23" t="s">
        <v>1964</v>
      </c>
      <c r="J1593" s="22">
        <f>'Hasil Peramalan Kurs Jual '!$C$14</f>
        <v>14171.529255319148</v>
      </c>
      <c r="K1593" s="5">
        <f t="shared" si="24"/>
        <v>1.3845275097950238</v>
      </c>
    </row>
    <row r="1594" spans="7:11" ht="15.6" x14ac:dyDescent="0.3">
      <c r="G1594" s="1" t="s">
        <v>1379</v>
      </c>
      <c r="H1594" s="16">
        <v>13906</v>
      </c>
      <c r="I1594" s="23" t="s">
        <v>1964</v>
      </c>
      <c r="J1594" s="22">
        <f>'Hasil Peramalan Kurs Jual '!$C$14</f>
        <v>14171.529255319148</v>
      </c>
      <c r="K1594" s="5">
        <f t="shared" si="24"/>
        <v>1.9094581858129474</v>
      </c>
    </row>
    <row r="1595" spans="7:11" ht="15.6" x14ac:dyDescent="0.3">
      <c r="G1595" s="1" t="s">
        <v>1380</v>
      </c>
      <c r="H1595" s="16">
        <v>13950</v>
      </c>
      <c r="I1595" s="23" t="s">
        <v>1964</v>
      </c>
      <c r="J1595" s="22">
        <f>'Hasil Peramalan Kurs Jual '!$C$14</f>
        <v>14171.529255319148</v>
      </c>
      <c r="K1595" s="5">
        <f t="shared" si="24"/>
        <v>1.5880233356211355</v>
      </c>
    </row>
    <row r="1596" spans="7:11" ht="15.6" x14ac:dyDescent="0.3">
      <c r="G1596" s="1" t="s">
        <v>1381</v>
      </c>
      <c r="H1596" s="16">
        <v>14024</v>
      </c>
      <c r="I1596" s="23" t="s">
        <v>1964</v>
      </c>
      <c r="J1596" s="22">
        <f>'Hasil Peramalan Kurs Jual '!$C$14</f>
        <v>14171.529255319148</v>
      </c>
      <c r="K1596" s="5">
        <f t="shared" si="24"/>
        <v>1.0519770059836597</v>
      </c>
    </row>
    <row r="1597" spans="7:11" ht="15.6" x14ac:dyDescent="0.3">
      <c r="G1597" s="1" t="s">
        <v>1382</v>
      </c>
      <c r="H1597" s="16">
        <v>14004</v>
      </c>
      <c r="I1597" s="23" t="s">
        <v>1964</v>
      </c>
      <c r="J1597" s="22">
        <f>'Hasil Peramalan Kurs Jual '!$C$14</f>
        <v>14171.529255319148</v>
      </c>
      <c r="K1597" s="5">
        <f t="shared" si="24"/>
        <v>1.1962957392112856</v>
      </c>
    </row>
    <row r="1598" spans="7:11" ht="15.6" x14ac:dyDescent="0.3">
      <c r="G1598" s="1" t="s">
        <v>1383</v>
      </c>
      <c r="H1598" s="16">
        <v>14036</v>
      </c>
      <c r="I1598" s="23" t="s">
        <v>1964</v>
      </c>
      <c r="J1598" s="22">
        <f>'Hasil Peramalan Kurs Jual '!$C$14</f>
        <v>14171.529255319148</v>
      </c>
      <c r="K1598" s="5">
        <f t="shared" si="24"/>
        <v>0.96558318124215192</v>
      </c>
    </row>
    <row r="1599" spans="7:11" ht="15.6" x14ac:dyDescent="0.3">
      <c r="G1599" s="1" t="s">
        <v>1384</v>
      </c>
      <c r="H1599" s="16">
        <v>14036</v>
      </c>
      <c r="I1599" s="23" t="s">
        <v>1964</v>
      </c>
      <c r="J1599" s="22">
        <f>'Hasil Peramalan Kurs Jual '!$C$14</f>
        <v>14171.529255319148</v>
      </c>
      <c r="K1599" s="5">
        <f t="shared" si="24"/>
        <v>0.96558318124215192</v>
      </c>
    </row>
    <row r="1600" spans="7:11" ht="15.6" x14ac:dyDescent="0.3">
      <c r="G1600" s="1" t="s">
        <v>1385</v>
      </c>
      <c r="H1600" s="16">
        <v>14036</v>
      </c>
      <c r="I1600" s="23" t="s">
        <v>1964</v>
      </c>
      <c r="J1600" s="22">
        <f>'Hasil Peramalan Kurs Jual '!$C$14</f>
        <v>14171.529255319148</v>
      </c>
      <c r="K1600" s="5">
        <f t="shared" si="24"/>
        <v>0.96558318124215192</v>
      </c>
    </row>
    <row r="1601" spans="7:11" ht="15.6" x14ac:dyDescent="0.3">
      <c r="G1601" s="1" t="s">
        <v>1386</v>
      </c>
      <c r="H1601" s="16">
        <v>14105</v>
      </c>
      <c r="I1601" s="23" t="s">
        <v>1964</v>
      </c>
      <c r="J1601" s="22">
        <f>'Hasil Peramalan Kurs Jual '!$C$14</f>
        <v>14171.529255319148</v>
      </c>
      <c r="K1601" s="5">
        <f t="shared" si="24"/>
        <v>0.47167143083409024</v>
      </c>
    </row>
    <row r="1602" spans="7:11" ht="15.6" x14ac:dyDescent="0.3">
      <c r="G1602" s="1" t="s">
        <v>1387</v>
      </c>
      <c r="H1602" s="16">
        <v>14107</v>
      </c>
      <c r="I1602" s="23" t="s">
        <v>1964</v>
      </c>
      <c r="J1602" s="22">
        <f>'Hasil Peramalan Kurs Jual '!$C$14</f>
        <v>14171.529255319148</v>
      </c>
      <c r="K1602" s="5">
        <f t="shared" si="24"/>
        <v>0.45742720152511829</v>
      </c>
    </row>
    <row r="1603" spans="7:11" ht="15.6" x14ac:dyDescent="0.3">
      <c r="G1603" s="1" t="s">
        <v>1388</v>
      </c>
      <c r="H1603" s="16">
        <v>14121</v>
      </c>
      <c r="I1603" s="23" t="s">
        <v>1964</v>
      </c>
      <c r="J1603" s="22">
        <f>'Hasil Peramalan Kurs Jual '!$C$14</f>
        <v>14171.529255319148</v>
      </c>
      <c r="K1603" s="5">
        <f t="shared" si="24"/>
        <v>0.35783057374936927</v>
      </c>
    </row>
    <row r="1604" spans="7:11" ht="15.6" x14ac:dyDescent="0.3">
      <c r="G1604" s="1" t="s">
        <v>1389</v>
      </c>
      <c r="H1604" s="16">
        <v>14134</v>
      </c>
      <c r="I1604" s="23" t="s">
        <v>1964</v>
      </c>
      <c r="J1604" s="22">
        <f>'Hasil Peramalan Kurs Jual '!$C$14</f>
        <v>14171.529255319148</v>
      </c>
      <c r="K1604" s="5">
        <f t="shared" si="24"/>
        <v>0.26552465911382789</v>
      </c>
    </row>
    <row r="1605" spans="7:11" ht="15.6" x14ac:dyDescent="0.3">
      <c r="G1605" s="1" t="s">
        <v>1390</v>
      </c>
      <c r="H1605" s="16">
        <v>14095</v>
      </c>
      <c r="I1605" s="23" t="s">
        <v>1964</v>
      </c>
      <c r="J1605" s="22">
        <f>'Hasil Peramalan Kurs Jual '!$C$14</f>
        <v>14171.529255319148</v>
      </c>
      <c r="K1605" s="5">
        <f t="shared" si="24"/>
        <v>0.54295321262255003</v>
      </c>
    </row>
    <row r="1606" spans="7:11" ht="15.6" x14ac:dyDescent="0.3">
      <c r="G1606" s="1" t="s">
        <v>1391</v>
      </c>
      <c r="H1606" s="16">
        <v>14095</v>
      </c>
      <c r="I1606" s="23" t="s">
        <v>1964</v>
      </c>
      <c r="J1606" s="22">
        <f>'Hasil Peramalan Kurs Jual '!$C$14</f>
        <v>14171.529255319148</v>
      </c>
      <c r="K1606" s="5">
        <f t="shared" si="24"/>
        <v>0.54295321262255003</v>
      </c>
    </row>
    <row r="1607" spans="7:11" ht="15.6" x14ac:dyDescent="0.3">
      <c r="G1607" s="1" t="s">
        <v>1392</v>
      </c>
      <c r="H1607" s="16">
        <v>14095</v>
      </c>
      <c r="I1607" s="23" t="s">
        <v>1964</v>
      </c>
      <c r="J1607" s="22">
        <f>'Hasil Peramalan Kurs Jual '!$C$14</f>
        <v>14171.529255319148</v>
      </c>
      <c r="K1607" s="5">
        <f t="shared" ref="K1607:K1670" si="25">ABS((J1607-H1607)/H1607)*100</f>
        <v>0.54295321262255003</v>
      </c>
    </row>
    <row r="1608" spans="7:11" ht="15.6" x14ac:dyDescent="0.3">
      <c r="G1608" s="1" t="s">
        <v>1393</v>
      </c>
      <c r="H1608" s="16">
        <v>13995</v>
      </c>
      <c r="I1608" s="23" t="s">
        <v>1964</v>
      </c>
      <c r="J1608" s="22">
        <f>'Hasil Peramalan Kurs Jual '!$C$14</f>
        <v>14171.529255319148</v>
      </c>
      <c r="K1608" s="5">
        <f t="shared" si="25"/>
        <v>1.2613737429020966</v>
      </c>
    </row>
    <row r="1609" spans="7:11" ht="15.6" x14ac:dyDescent="0.3">
      <c r="G1609" s="1" t="s">
        <v>1394</v>
      </c>
      <c r="H1609" s="16">
        <v>13995</v>
      </c>
      <c r="I1609" s="23" t="s">
        <v>1964</v>
      </c>
      <c r="J1609" s="22">
        <f>'Hasil Peramalan Kurs Jual '!$C$14</f>
        <v>14171.529255319148</v>
      </c>
      <c r="K1609" s="5">
        <f t="shared" si="25"/>
        <v>1.2613737429020966</v>
      </c>
    </row>
    <row r="1610" spans="7:11" ht="15.6" x14ac:dyDescent="0.3">
      <c r="G1610" s="1" t="s">
        <v>1395</v>
      </c>
      <c r="H1610" s="16">
        <v>13962</v>
      </c>
      <c r="I1610" s="23" t="s">
        <v>1964</v>
      </c>
      <c r="J1610" s="22">
        <f>'Hasil Peramalan Kurs Jual '!$C$14</f>
        <v>14171.529255319148</v>
      </c>
      <c r="K1610" s="5">
        <f t="shared" si="25"/>
        <v>1.5007108961405846</v>
      </c>
    </row>
    <row r="1611" spans="7:11" ht="15.6" x14ac:dyDescent="0.3">
      <c r="G1611" s="1" t="s">
        <v>1396</v>
      </c>
      <c r="H1611" s="16">
        <v>13881</v>
      </c>
      <c r="I1611" s="23" t="s">
        <v>1964</v>
      </c>
      <c r="J1611" s="22">
        <f>'Hasil Peramalan Kurs Jual '!$C$14</f>
        <v>14171.529255319148</v>
      </c>
      <c r="K1611" s="5">
        <f t="shared" si="25"/>
        <v>2.0929994619922803</v>
      </c>
    </row>
    <row r="1612" spans="7:11" ht="15.6" x14ac:dyDescent="0.3">
      <c r="G1612" s="3">
        <v>43106</v>
      </c>
      <c r="H1612" s="16">
        <v>13881</v>
      </c>
      <c r="I1612" s="23" t="s">
        <v>1964</v>
      </c>
      <c r="J1612" s="22">
        <f>'Hasil Peramalan Kurs Jual '!$C$14</f>
        <v>14171.529255319148</v>
      </c>
      <c r="K1612" s="5">
        <f t="shared" si="25"/>
        <v>2.0929994619922803</v>
      </c>
    </row>
    <row r="1613" spans="7:11" ht="15.6" x14ac:dyDescent="0.3">
      <c r="G1613" s="3">
        <v>43137</v>
      </c>
      <c r="H1613" s="16">
        <v>13881</v>
      </c>
      <c r="I1613" s="23" t="s">
        <v>1964</v>
      </c>
      <c r="J1613" s="22">
        <f>'Hasil Peramalan Kurs Jual '!$C$14</f>
        <v>14171.529255319148</v>
      </c>
      <c r="K1613" s="5">
        <f t="shared" si="25"/>
        <v>2.0929994619922803</v>
      </c>
    </row>
    <row r="1614" spans="7:11" ht="15.6" x14ac:dyDescent="0.3">
      <c r="G1614" s="3">
        <v>43165</v>
      </c>
      <c r="H1614" s="16">
        <v>13881</v>
      </c>
      <c r="I1614" s="23" t="s">
        <v>1964</v>
      </c>
      <c r="J1614" s="22">
        <f>'Hasil Peramalan Kurs Jual '!$C$14</f>
        <v>14171.529255319148</v>
      </c>
      <c r="K1614" s="5">
        <f t="shared" si="25"/>
        <v>2.0929994619922803</v>
      </c>
    </row>
    <row r="1615" spans="7:11" ht="15.6" x14ac:dyDescent="0.3">
      <c r="G1615" s="1" t="s">
        <v>1397</v>
      </c>
      <c r="H1615" s="16">
        <v>13803</v>
      </c>
      <c r="I1615" s="23" t="s">
        <v>1963</v>
      </c>
      <c r="J1615" s="22">
        <f>'Hasil Peramalan Kurs Jual '!$C$14</f>
        <v>14171.529255319148</v>
      </c>
      <c r="K1615" s="5">
        <f t="shared" si="25"/>
        <v>2.6699214324360532</v>
      </c>
    </row>
    <row r="1616" spans="7:11" ht="15.6" x14ac:dyDescent="0.3">
      <c r="G1616" s="1" t="s">
        <v>1398</v>
      </c>
      <c r="H1616" s="16">
        <v>13818</v>
      </c>
      <c r="I1616" s="23" t="s">
        <v>1963</v>
      </c>
      <c r="J1616" s="27">
        <f>'Hasil Peramalan Kurs Jual '!$C$13</f>
        <v>13835.25</v>
      </c>
      <c r="K1616" s="5">
        <f t="shared" si="25"/>
        <v>0.12483716891011724</v>
      </c>
    </row>
    <row r="1617" spans="7:11" ht="15.6" x14ac:dyDescent="0.3">
      <c r="G1617" s="1" t="s">
        <v>1399</v>
      </c>
      <c r="H1617" s="16">
        <v>13806</v>
      </c>
      <c r="I1617" s="23" t="s">
        <v>1963</v>
      </c>
      <c r="J1617" s="27">
        <f>'Hasil Peramalan Kurs Jual '!$C$13</f>
        <v>13835.25</v>
      </c>
      <c r="K1617" s="5">
        <f t="shared" si="25"/>
        <v>0.21186440677966101</v>
      </c>
    </row>
    <row r="1618" spans="7:11" ht="15.6" x14ac:dyDescent="0.3">
      <c r="G1618" s="1" t="s">
        <v>1400</v>
      </c>
      <c r="H1618" s="16">
        <v>13799</v>
      </c>
      <c r="I1618" s="23" t="s">
        <v>1963</v>
      </c>
      <c r="J1618" s="27">
        <f>'Hasil Peramalan Kurs Jual '!$C$13</f>
        <v>13835.25</v>
      </c>
      <c r="K1618" s="5">
        <f t="shared" si="25"/>
        <v>0.26270019566635266</v>
      </c>
    </row>
    <row r="1619" spans="7:11" ht="15.6" x14ac:dyDescent="0.3">
      <c r="G1619" s="1" t="s">
        <v>1401</v>
      </c>
      <c r="H1619" s="16">
        <v>13832</v>
      </c>
      <c r="I1619" s="23" t="s">
        <v>1963</v>
      </c>
      <c r="J1619" s="27">
        <f>'Hasil Peramalan Kurs Jual '!$C$13</f>
        <v>13835.25</v>
      </c>
      <c r="K1619" s="5">
        <f t="shared" si="25"/>
        <v>2.3496240601503758E-2</v>
      </c>
    </row>
    <row r="1620" spans="7:11" ht="15.6" x14ac:dyDescent="0.3">
      <c r="G1620" s="3">
        <v>43349</v>
      </c>
      <c r="H1620" s="16">
        <v>13832</v>
      </c>
      <c r="I1620" s="23" t="s">
        <v>1963</v>
      </c>
      <c r="J1620" s="27">
        <f>'Hasil Peramalan Kurs Jual '!$C$13</f>
        <v>13835.25</v>
      </c>
      <c r="K1620" s="5">
        <f t="shared" si="25"/>
        <v>2.3496240601503758E-2</v>
      </c>
    </row>
    <row r="1621" spans="7:11" ht="15.6" x14ac:dyDescent="0.3">
      <c r="G1621" s="3">
        <v>43379</v>
      </c>
      <c r="H1621" s="16">
        <v>13832</v>
      </c>
      <c r="I1621" s="23" t="s">
        <v>1963</v>
      </c>
      <c r="J1621" s="27">
        <f>'Hasil Peramalan Kurs Jual '!$C$13</f>
        <v>13835.25</v>
      </c>
      <c r="K1621" s="5">
        <f t="shared" si="25"/>
        <v>2.3496240601503758E-2</v>
      </c>
    </row>
    <row r="1622" spans="7:11" ht="15.6" x14ac:dyDescent="0.3">
      <c r="G1622" s="3">
        <v>43410</v>
      </c>
      <c r="H1622" s="16">
        <v>13832</v>
      </c>
      <c r="I1622" s="23" t="s">
        <v>1963</v>
      </c>
      <c r="J1622" s="27">
        <f>'Hasil Peramalan Kurs Jual '!$C$13</f>
        <v>13835.25</v>
      </c>
      <c r="K1622" s="5">
        <f t="shared" si="25"/>
        <v>2.3496240601503758E-2</v>
      </c>
    </row>
    <row r="1623" spans="7:11" ht="15.6" x14ac:dyDescent="0.3">
      <c r="G1623" s="3">
        <v>43440</v>
      </c>
      <c r="H1623" s="16">
        <v>13832</v>
      </c>
      <c r="I1623" s="23" t="s">
        <v>1963</v>
      </c>
      <c r="J1623" s="27">
        <f>'Hasil Peramalan Kurs Jual '!$C$13</f>
        <v>13835.25</v>
      </c>
      <c r="K1623" s="5">
        <f t="shared" si="25"/>
        <v>2.3496240601503758E-2</v>
      </c>
    </row>
    <row r="1624" spans="7:11" ht="15.6" x14ac:dyDescent="0.3">
      <c r="G1624" s="1" t="s">
        <v>1402</v>
      </c>
      <c r="H1624" s="16">
        <v>13832</v>
      </c>
      <c r="I1624" s="23" t="s">
        <v>1963</v>
      </c>
      <c r="J1624" s="27">
        <f>'Hasil Peramalan Kurs Jual '!$C$13</f>
        <v>13835.25</v>
      </c>
      <c r="K1624" s="5">
        <f t="shared" si="25"/>
        <v>2.3496240601503758E-2</v>
      </c>
    </row>
    <row r="1625" spans="7:11" ht="15.6" x14ac:dyDescent="0.3">
      <c r="G1625" s="1" t="s">
        <v>1403</v>
      </c>
      <c r="H1625" s="16">
        <v>13832</v>
      </c>
      <c r="I1625" s="23" t="s">
        <v>1963</v>
      </c>
      <c r="J1625" s="27">
        <f>'Hasil Peramalan Kurs Jual '!$C$13</f>
        <v>13835.25</v>
      </c>
      <c r="K1625" s="5">
        <f t="shared" si="25"/>
        <v>2.3496240601503758E-2</v>
      </c>
    </row>
    <row r="1626" spans="7:11" ht="15.6" x14ac:dyDescent="0.3">
      <c r="G1626" s="1" t="s">
        <v>1404</v>
      </c>
      <c r="H1626" s="16">
        <v>13832</v>
      </c>
      <c r="I1626" s="23" t="s">
        <v>1963</v>
      </c>
      <c r="J1626" s="27">
        <f>'Hasil Peramalan Kurs Jual '!$C$13</f>
        <v>13835.25</v>
      </c>
      <c r="K1626" s="5">
        <f t="shared" si="25"/>
        <v>2.3496240601503758E-2</v>
      </c>
    </row>
    <row r="1627" spans="7:11" ht="15.6" x14ac:dyDescent="0.3">
      <c r="G1627" s="1" t="s">
        <v>1405</v>
      </c>
      <c r="H1627" s="16">
        <v>13832</v>
      </c>
      <c r="I1627" s="23" t="s">
        <v>1963</v>
      </c>
      <c r="J1627" s="27">
        <f>'Hasil Peramalan Kurs Jual '!$C$13</f>
        <v>13835.25</v>
      </c>
      <c r="K1627" s="5">
        <f t="shared" si="25"/>
        <v>2.3496240601503758E-2</v>
      </c>
    </row>
    <row r="1628" spans="7:11" ht="15.6" x14ac:dyDescent="0.3">
      <c r="G1628" s="1" t="s">
        <v>1406</v>
      </c>
      <c r="H1628" s="16">
        <v>13832</v>
      </c>
      <c r="I1628" s="23" t="s">
        <v>1963</v>
      </c>
      <c r="J1628" s="27">
        <f>'Hasil Peramalan Kurs Jual '!$C$13</f>
        <v>13835.25</v>
      </c>
      <c r="K1628" s="5">
        <f t="shared" si="25"/>
        <v>2.3496240601503758E-2</v>
      </c>
    </row>
    <row r="1629" spans="7:11" ht="15.6" x14ac:dyDescent="0.3">
      <c r="G1629" s="1" t="s">
        <v>1407</v>
      </c>
      <c r="H1629" s="16">
        <v>13832</v>
      </c>
      <c r="I1629" s="23" t="s">
        <v>1963</v>
      </c>
      <c r="J1629" s="27">
        <f>'Hasil Peramalan Kurs Jual '!$C$13</f>
        <v>13835.25</v>
      </c>
      <c r="K1629" s="5">
        <f t="shared" si="25"/>
        <v>2.3496240601503758E-2</v>
      </c>
    </row>
    <row r="1630" spans="7:11" ht="15.6" x14ac:dyDescent="0.3">
      <c r="G1630" s="1" t="s">
        <v>1408</v>
      </c>
      <c r="H1630" s="16">
        <v>13832</v>
      </c>
      <c r="I1630" s="23" t="s">
        <v>1963</v>
      </c>
      <c r="J1630" s="27">
        <f>'Hasil Peramalan Kurs Jual '!$C$13</f>
        <v>13835.25</v>
      </c>
      <c r="K1630" s="5">
        <f t="shared" si="25"/>
        <v>2.3496240601503758E-2</v>
      </c>
    </row>
    <row r="1631" spans="7:11" ht="15.6" x14ac:dyDescent="0.3">
      <c r="G1631" s="1" t="s">
        <v>1409</v>
      </c>
      <c r="H1631" s="16">
        <v>13832</v>
      </c>
      <c r="I1631" s="23" t="s">
        <v>1963</v>
      </c>
      <c r="J1631" s="27">
        <f>'Hasil Peramalan Kurs Jual '!$C$13</f>
        <v>13835.25</v>
      </c>
      <c r="K1631" s="5">
        <f t="shared" si="25"/>
        <v>2.3496240601503758E-2</v>
      </c>
    </row>
    <row r="1632" spans="7:11" ht="15.6" x14ac:dyDescent="0.3">
      <c r="G1632" s="1" t="s">
        <v>1410</v>
      </c>
      <c r="H1632" s="16">
        <v>14020</v>
      </c>
      <c r="I1632" s="23" t="s">
        <v>1964</v>
      </c>
      <c r="J1632" s="27">
        <f>'Hasil Peramalan Kurs Jual '!$C$13</f>
        <v>13835.25</v>
      </c>
      <c r="K1632" s="5">
        <f t="shared" si="25"/>
        <v>1.3177603423680457</v>
      </c>
    </row>
    <row r="1633" spans="7:11" ht="15.6" x14ac:dyDescent="0.3">
      <c r="G1633" s="1" t="s">
        <v>1411</v>
      </c>
      <c r="H1633" s="16">
        <v>14031</v>
      </c>
      <c r="I1633" s="23" t="s">
        <v>1964</v>
      </c>
      <c r="J1633" s="22">
        <f>'Hasil Peramalan Kurs Jual '!$C$14</f>
        <v>14171.529255319148</v>
      </c>
      <c r="K1633" s="5">
        <f t="shared" si="25"/>
        <v>1.0015626492705325</v>
      </c>
    </row>
    <row r="1634" spans="7:11" ht="15.6" x14ac:dyDescent="0.3">
      <c r="G1634" s="1" t="s">
        <v>1412</v>
      </c>
      <c r="H1634" s="16">
        <v>14031</v>
      </c>
      <c r="I1634" s="23" t="s">
        <v>1964</v>
      </c>
      <c r="J1634" s="22">
        <f>'Hasil Peramalan Kurs Jual '!$C$14</f>
        <v>14171.529255319148</v>
      </c>
      <c r="K1634" s="5">
        <f t="shared" si="25"/>
        <v>1.0015626492705325</v>
      </c>
    </row>
    <row r="1635" spans="7:11" ht="15.6" x14ac:dyDescent="0.3">
      <c r="G1635" s="1" t="s">
        <v>1413</v>
      </c>
      <c r="H1635" s="16">
        <v>14031</v>
      </c>
      <c r="I1635" s="23" t="s">
        <v>1964</v>
      </c>
      <c r="J1635" s="22">
        <f>'Hasil Peramalan Kurs Jual '!$C$14</f>
        <v>14171.529255319148</v>
      </c>
      <c r="K1635" s="5">
        <f t="shared" si="25"/>
        <v>1.0015626492705325</v>
      </c>
    </row>
    <row r="1636" spans="7:11" ht="15.6" x14ac:dyDescent="0.3">
      <c r="G1636" s="1" t="s">
        <v>1414</v>
      </c>
      <c r="H1636" s="16">
        <v>14034</v>
      </c>
      <c r="I1636" s="23" t="s">
        <v>1964</v>
      </c>
      <c r="J1636" s="22">
        <f>'Hasil Peramalan Kurs Jual '!$C$14</f>
        <v>14171.529255319148</v>
      </c>
      <c r="K1636" s="5">
        <f t="shared" si="25"/>
        <v>0.97997189197056023</v>
      </c>
    </row>
    <row r="1637" spans="7:11" ht="15.6" x14ac:dyDescent="0.3">
      <c r="G1637" s="1" t="s">
        <v>1415</v>
      </c>
      <c r="H1637" s="16">
        <v>14092</v>
      </c>
      <c r="I1637" s="23" t="s">
        <v>1964</v>
      </c>
      <c r="J1637" s="22">
        <f>'Hasil Peramalan Kurs Jual '!$C$14</f>
        <v>14171.529255319148</v>
      </c>
      <c r="K1637" s="5">
        <f t="shared" si="25"/>
        <v>0.56435747458947227</v>
      </c>
    </row>
    <row r="1638" spans="7:11" ht="15.6" x14ac:dyDescent="0.3">
      <c r="G1638" s="1" t="s">
        <v>1416</v>
      </c>
      <c r="H1638" s="16">
        <v>14092</v>
      </c>
      <c r="I1638" s="23" t="s">
        <v>1964</v>
      </c>
      <c r="J1638" s="22">
        <f>'Hasil Peramalan Kurs Jual '!$C$14</f>
        <v>14171.529255319148</v>
      </c>
      <c r="K1638" s="5">
        <f t="shared" si="25"/>
        <v>0.56435747458947227</v>
      </c>
    </row>
    <row r="1639" spans="7:11" ht="15.6" x14ac:dyDescent="0.3">
      <c r="G1639" s="1" t="s">
        <v>1417</v>
      </c>
      <c r="H1639" s="16">
        <v>14200</v>
      </c>
      <c r="I1639" s="23" t="s">
        <v>1965</v>
      </c>
      <c r="J1639" s="22">
        <f>'Hasil Peramalan Kurs Jual '!$C$14</f>
        <v>14171.529255319148</v>
      </c>
      <c r="K1639" s="5">
        <f t="shared" si="25"/>
        <v>0.20049820197782794</v>
      </c>
    </row>
    <row r="1640" spans="7:11" ht="15.6" x14ac:dyDescent="0.3">
      <c r="G1640" s="1" t="s">
        <v>1418</v>
      </c>
      <c r="H1640" s="16">
        <v>14332</v>
      </c>
      <c r="I1640" s="23" t="s">
        <v>1965</v>
      </c>
      <c r="J1640" s="22">
        <f>'Hasil Peramalan Kurs Jual '!$C$15</f>
        <v>14494.113636363638</v>
      </c>
      <c r="K1640" s="5">
        <f t="shared" si="25"/>
        <v>1.1311305914292342</v>
      </c>
    </row>
    <row r="1641" spans="7:11" ht="15.6" x14ac:dyDescent="0.3">
      <c r="G1641" s="1" t="s">
        <v>1419</v>
      </c>
      <c r="H1641" s="16">
        <v>14332</v>
      </c>
      <c r="I1641" s="23" t="s">
        <v>1965</v>
      </c>
      <c r="J1641" s="22">
        <f>'Hasil Peramalan Kurs Jual '!$C$15</f>
        <v>14494.113636363638</v>
      </c>
      <c r="K1641" s="5">
        <f t="shared" si="25"/>
        <v>1.1311305914292342</v>
      </c>
    </row>
    <row r="1642" spans="7:11" ht="15.6" x14ac:dyDescent="0.3">
      <c r="G1642" s="3">
        <v>43107</v>
      </c>
      <c r="H1642" s="16">
        <v>14332</v>
      </c>
      <c r="I1642" s="23" t="s">
        <v>1965</v>
      </c>
      <c r="J1642" s="22">
        <f>'Hasil Peramalan Kurs Jual '!$C$15</f>
        <v>14494.113636363638</v>
      </c>
      <c r="K1642" s="5">
        <f t="shared" si="25"/>
        <v>1.1311305914292342</v>
      </c>
    </row>
    <row r="1643" spans="7:11" ht="15.6" x14ac:dyDescent="0.3">
      <c r="G1643" s="1" t="s">
        <v>1420</v>
      </c>
      <c r="H1643" s="16">
        <v>14259</v>
      </c>
      <c r="I1643" s="23" t="s">
        <v>1965</v>
      </c>
      <c r="J1643" s="22">
        <f>'Hasil Peramalan Kurs Jual '!$C$15</f>
        <v>14494.113636363638</v>
      </c>
      <c r="K1643" s="5">
        <f t="shared" si="25"/>
        <v>1.6488788580099434</v>
      </c>
    </row>
    <row r="1644" spans="7:11" ht="15.6" x14ac:dyDescent="0.3">
      <c r="G1644" s="1" t="s">
        <v>1421</v>
      </c>
      <c r="H1644" s="16">
        <v>14346</v>
      </c>
      <c r="I1644" s="23" t="s">
        <v>1965</v>
      </c>
      <c r="J1644" s="22">
        <f>'Hasil Peramalan Kurs Jual '!$C$15</f>
        <v>14494.113636363638</v>
      </c>
      <c r="K1644" s="5">
        <f t="shared" si="25"/>
        <v>1.0324385638062028</v>
      </c>
    </row>
    <row r="1645" spans="7:11" ht="15.6" x14ac:dyDescent="0.3">
      <c r="G1645" s="1" t="s">
        <v>1422</v>
      </c>
      <c r="H1645" s="16">
        <v>14271</v>
      </c>
      <c r="I1645" s="23" t="s">
        <v>1965</v>
      </c>
      <c r="J1645" s="22">
        <f>'Hasil Peramalan Kurs Jual '!$C$15</f>
        <v>14494.113636363638</v>
      </c>
      <c r="K1645" s="5">
        <f t="shared" si="25"/>
        <v>1.5634057624808202</v>
      </c>
    </row>
    <row r="1646" spans="7:11" ht="15.6" x14ac:dyDescent="0.3">
      <c r="G1646" s="1" t="s">
        <v>1423</v>
      </c>
      <c r="H1646" s="16">
        <v>14315</v>
      </c>
      <c r="I1646" s="23" t="s">
        <v>1965</v>
      </c>
      <c r="J1646" s="22">
        <f>'Hasil Peramalan Kurs Jual '!$C$15</f>
        <v>14494.113636363638</v>
      </c>
      <c r="K1646" s="5">
        <f t="shared" si="25"/>
        <v>1.251230432159538</v>
      </c>
    </row>
    <row r="1647" spans="7:11" ht="15.6" x14ac:dyDescent="0.3">
      <c r="G1647" s="1" t="s">
        <v>1424</v>
      </c>
      <c r="H1647" s="16">
        <v>14337</v>
      </c>
      <c r="I1647" s="23" t="s">
        <v>1965</v>
      </c>
      <c r="J1647" s="22">
        <f>'Hasil Peramalan Kurs Jual '!$C$15</f>
        <v>14494.113636363638</v>
      </c>
      <c r="K1647" s="5">
        <f t="shared" si="25"/>
        <v>1.0958613124338275</v>
      </c>
    </row>
    <row r="1648" spans="7:11" ht="15.6" x14ac:dyDescent="0.3">
      <c r="G1648" s="3">
        <v>43288</v>
      </c>
      <c r="H1648" s="16">
        <v>14337</v>
      </c>
      <c r="I1648" s="23" t="s">
        <v>1965</v>
      </c>
      <c r="J1648" s="22">
        <f>'Hasil Peramalan Kurs Jual '!$C$15</f>
        <v>14494.113636363638</v>
      </c>
      <c r="K1648" s="5">
        <f t="shared" si="25"/>
        <v>1.0958613124338275</v>
      </c>
    </row>
    <row r="1649" spans="7:11" ht="15.6" x14ac:dyDescent="0.3">
      <c r="G1649" s="3">
        <v>43319</v>
      </c>
      <c r="H1649" s="16">
        <v>14337</v>
      </c>
      <c r="I1649" s="23" t="s">
        <v>1965</v>
      </c>
      <c r="J1649" s="22">
        <f>'Hasil Peramalan Kurs Jual '!$C$15</f>
        <v>14494.113636363638</v>
      </c>
      <c r="K1649" s="5">
        <f t="shared" si="25"/>
        <v>1.0958613124338275</v>
      </c>
    </row>
    <row r="1650" spans="7:11" ht="15.6" x14ac:dyDescent="0.3">
      <c r="G1650" s="1" t="s">
        <v>1425</v>
      </c>
      <c r="H1650" s="16">
        <v>14260</v>
      </c>
      <c r="I1650" s="23" t="s">
        <v>1965</v>
      </c>
      <c r="J1650" s="22">
        <f>'Hasil Peramalan Kurs Jual '!$C$15</f>
        <v>14494.113636363638</v>
      </c>
      <c r="K1650" s="5">
        <f t="shared" si="25"/>
        <v>1.6417506056356093</v>
      </c>
    </row>
    <row r="1651" spans="7:11" ht="15.6" x14ac:dyDescent="0.3">
      <c r="G1651" s="1" t="s">
        <v>1426</v>
      </c>
      <c r="H1651" s="16">
        <v>14254</v>
      </c>
      <c r="I1651" s="23" t="s">
        <v>1965</v>
      </c>
      <c r="J1651" s="22">
        <f>'Hasil Peramalan Kurs Jual '!$C$15</f>
        <v>14494.113636363638</v>
      </c>
      <c r="K1651" s="5">
        <f t="shared" si="25"/>
        <v>1.6845351225174536</v>
      </c>
    </row>
    <row r="1652" spans="7:11" ht="15.6" x14ac:dyDescent="0.3">
      <c r="G1652" s="1" t="s">
        <v>1427</v>
      </c>
      <c r="H1652" s="16">
        <v>14319</v>
      </c>
      <c r="I1652" s="23" t="s">
        <v>1965</v>
      </c>
      <c r="J1652" s="22">
        <f>'Hasil Peramalan Kurs Jual '!$C$15</f>
        <v>14494.113636363638</v>
      </c>
      <c r="K1652" s="5">
        <f t="shared" si="25"/>
        <v>1.2229459903878612</v>
      </c>
    </row>
    <row r="1653" spans="7:11" ht="15.6" x14ac:dyDescent="0.3">
      <c r="G1653" s="1" t="s">
        <v>1428</v>
      </c>
      <c r="H1653" s="16">
        <v>14363</v>
      </c>
      <c r="I1653" s="23" t="s">
        <v>1965</v>
      </c>
      <c r="J1653" s="22">
        <f>'Hasil Peramalan Kurs Jual '!$C$15</f>
        <v>14494.113636363638</v>
      </c>
      <c r="K1653" s="5">
        <f t="shared" si="25"/>
        <v>0.9128568987233715</v>
      </c>
    </row>
    <row r="1654" spans="7:11" ht="15.6" x14ac:dyDescent="0.3">
      <c r="G1654" s="1" t="s">
        <v>1429</v>
      </c>
      <c r="H1654" s="16">
        <v>14286</v>
      </c>
      <c r="I1654" s="23" t="s">
        <v>1965</v>
      </c>
      <c r="J1654" s="22">
        <f>'Hasil Peramalan Kurs Jual '!$C$15</f>
        <v>14494.113636363638</v>
      </c>
      <c r="K1654" s="5">
        <f t="shared" si="25"/>
        <v>1.4567663192190807</v>
      </c>
    </row>
    <row r="1655" spans="7:11" ht="15.6" x14ac:dyDescent="0.3">
      <c r="G1655" s="1" t="s">
        <v>1430</v>
      </c>
      <c r="H1655" s="16">
        <v>14286</v>
      </c>
      <c r="I1655" s="23" t="s">
        <v>1965</v>
      </c>
      <c r="J1655" s="22">
        <f>'Hasil Peramalan Kurs Jual '!$C$15</f>
        <v>14494.113636363638</v>
      </c>
      <c r="K1655" s="5">
        <f t="shared" si="25"/>
        <v>1.4567663192190807</v>
      </c>
    </row>
    <row r="1656" spans="7:11" ht="15.6" x14ac:dyDescent="0.3">
      <c r="G1656" s="1" t="s">
        <v>1431</v>
      </c>
      <c r="H1656" s="16">
        <v>14286</v>
      </c>
      <c r="I1656" s="23" t="s">
        <v>1965</v>
      </c>
      <c r="J1656" s="22">
        <f>'Hasil Peramalan Kurs Jual '!$C$15</f>
        <v>14494.113636363638</v>
      </c>
      <c r="K1656" s="5">
        <f t="shared" si="25"/>
        <v>1.4567663192190807</v>
      </c>
    </row>
    <row r="1657" spans="7:11" ht="15.6" x14ac:dyDescent="0.3">
      <c r="G1657" s="1" t="s">
        <v>1432</v>
      </c>
      <c r="H1657" s="16">
        <v>14324</v>
      </c>
      <c r="I1657" s="23" t="s">
        <v>1965</v>
      </c>
      <c r="J1657" s="22">
        <f>'Hasil Peramalan Kurs Jual '!$C$15</f>
        <v>14494.113636363638</v>
      </c>
      <c r="K1657" s="5">
        <f t="shared" si="25"/>
        <v>1.1876126526363995</v>
      </c>
    </row>
    <row r="1658" spans="7:11" ht="15.6" x14ac:dyDescent="0.3">
      <c r="G1658" s="1" t="s">
        <v>1433</v>
      </c>
      <c r="H1658" s="16">
        <v>14319</v>
      </c>
      <c r="I1658" s="23" t="s">
        <v>1965</v>
      </c>
      <c r="J1658" s="22">
        <f>'Hasil Peramalan Kurs Jual '!$C$15</f>
        <v>14494.113636363638</v>
      </c>
      <c r="K1658" s="5">
        <f t="shared" si="25"/>
        <v>1.2229459903878612</v>
      </c>
    </row>
    <row r="1659" spans="7:11" ht="15.6" x14ac:dyDescent="0.3">
      <c r="G1659" s="1" t="s">
        <v>1434</v>
      </c>
      <c r="H1659" s="16">
        <v>14334</v>
      </c>
      <c r="I1659" s="23" t="s">
        <v>1965</v>
      </c>
      <c r="J1659" s="22">
        <f>'Hasil Peramalan Kurs Jual '!$C$15</f>
        <v>14494.113636363638</v>
      </c>
      <c r="K1659" s="5">
        <f t="shared" si="25"/>
        <v>1.1170199271915575</v>
      </c>
    </row>
    <row r="1660" spans="7:11" ht="15.6" x14ac:dyDescent="0.3">
      <c r="G1660" s="1" t="s">
        <v>1435</v>
      </c>
      <c r="H1660" s="16">
        <v>14346</v>
      </c>
      <c r="I1660" s="23" t="s">
        <v>1965</v>
      </c>
      <c r="J1660" s="22">
        <f>'Hasil Peramalan Kurs Jual '!$C$15</f>
        <v>14494.113636363638</v>
      </c>
      <c r="K1660" s="5">
        <f t="shared" si="25"/>
        <v>1.0324385638062028</v>
      </c>
    </row>
    <row r="1661" spans="7:11" ht="15.6" x14ac:dyDescent="0.3">
      <c r="G1661" s="1" t="s">
        <v>1436</v>
      </c>
      <c r="H1661" s="16">
        <v>14447</v>
      </c>
      <c r="I1661" s="23" t="s">
        <v>1965</v>
      </c>
      <c r="J1661" s="22">
        <f>'Hasil Peramalan Kurs Jual '!$C$15</f>
        <v>14494.113636363638</v>
      </c>
      <c r="K1661" s="5">
        <f t="shared" si="25"/>
        <v>0.32611363164420193</v>
      </c>
    </row>
    <row r="1662" spans="7:11" ht="15.6" x14ac:dyDescent="0.3">
      <c r="G1662" s="1" t="s">
        <v>1437</v>
      </c>
      <c r="H1662" s="16">
        <v>14447</v>
      </c>
      <c r="I1662" s="23" t="s">
        <v>1965</v>
      </c>
      <c r="J1662" s="22">
        <f>'Hasil Peramalan Kurs Jual '!$C$15</f>
        <v>14494.113636363638</v>
      </c>
      <c r="K1662" s="5">
        <f t="shared" si="25"/>
        <v>0.32611363164420193</v>
      </c>
    </row>
    <row r="1663" spans="7:11" ht="15.6" x14ac:dyDescent="0.3">
      <c r="G1663" s="1" t="s">
        <v>1438</v>
      </c>
      <c r="H1663" s="16">
        <v>14447</v>
      </c>
      <c r="I1663" s="23" t="s">
        <v>1965</v>
      </c>
      <c r="J1663" s="22">
        <f>'Hasil Peramalan Kurs Jual '!$C$15</f>
        <v>14494.113636363638</v>
      </c>
      <c r="K1663" s="5">
        <f t="shared" si="25"/>
        <v>0.32611363164420193</v>
      </c>
    </row>
    <row r="1664" spans="7:11" ht="15.6" x14ac:dyDescent="0.3">
      <c r="G1664" s="1" t="s">
        <v>1439</v>
      </c>
      <c r="H1664" s="16">
        <v>14382</v>
      </c>
      <c r="I1664" s="23" t="s">
        <v>1965</v>
      </c>
      <c r="J1664" s="22">
        <f>'Hasil Peramalan Kurs Jual '!$C$15</f>
        <v>14494.113636363638</v>
      </c>
      <c r="K1664" s="5">
        <f t="shared" si="25"/>
        <v>0.77954134587427237</v>
      </c>
    </row>
    <row r="1665" spans="7:11" ht="15.6" x14ac:dyDescent="0.3">
      <c r="G1665" s="1" t="s">
        <v>1440</v>
      </c>
      <c r="H1665" s="16">
        <v>14468</v>
      </c>
      <c r="I1665" s="23" t="s">
        <v>1965</v>
      </c>
      <c r="J1665" s="22">
        <f>'Hasil Peramalan Kurs Jual '!$C$15</f>
        <v>14494.113636363638</v>
      </c>
      <c r="K1665" s="5">
        <f t="shared" si="25"/>
        <v>0.1804923718802727</v>
      </c>
    </row>
    <row r="1666" spans="7:11" ht="15.6" x14ac:dyDescent="0.3">
      <c r="G1666" s="1" t="s">
        <v>1441</v>
      </c>
      <c r="H1666" s="16">
        <v>14442</v>
      </c>
      <c r="I1666" s="23" t="s">
        <v>1965</v>
      </c>
      <c r="J1666" s="22">
        <f>'Hasil Peramalan Kurs Jual '!$C$15</f>
        <v>14494.113636363638</v>
      </c>
      <c r="K1666" s="5">
        <f t="shared" si="25"/>
        <v>0.36084777983408012</v>
      </c>
    </row>
    <row r="1667" spans="7:11" ht="15.6" x14ac:dyDescent="0.3">
      <c r="G1667" s="1" t="s">
        <v>1442</v>
      </c>
      <c r="H1667" s="16">
        <v>14371</v>
      </c>
      <c r="I1667" s="23" t="s">
        <v>1965</v>
      </c>
      <c r="J1667" s="22">
        <f>'Hasil Peramalan Kurs Jual '!$C$15</f>
        <v>14494.113636363638</v>
      </c>
      <c r="K1667" s="5">
        <f t="shared" si="25"/>
        <v>0.85668106856612525</v>
      </c>
    </row>
    <row r="1668" spans="7:11" ht="15.6" x14ac:dyDescent="0.3">
      <c r="G1668" s="1" t="s">
        <v>1443</v>
      </c>
      <c r="H1668" s="16">
        <v>14411</v>
      </c>
      <c r="I1668" s="23" t="s">
        <v>1965</v>
      </c>
      <c r="J1668" s="22">
        <f>'Hasil Peramalan Kurs Jual '!$C$15</f>
        <v>14494.113636363638</v>
      </c>
      <c r="K1668" s="5">
        <f t="shared" si="25"/>
        <v>0.57673746696022377</v>
      </c>
    </row>
    <row r="1669" spans="7:11" ht="15.6" x14ac:dyDescent="0.3">
      <c r="G1669" s="1" t="s">
        <v>1444</v>
      </c>
      <c r="H1669" s="16">
        <v>14411</v>
      </c>
      <c r="I1669" s="23" t="s">
        <v>1965</v>
      </c>
      <c r="J1669" s="22">
        <f>'Hasil Peramalan Kurs Jual '!$C$15</f>
        <v>14494.113636363638</v>
      </c>
      <c r="K1669" s="5">
        <f t="shared" si="25"/>
        <v>0.57673746696022377</v>
      </c>
    </row>
    <row r="1670" spans="7:11" ht="15.6" x14ac:dyDescent="0.3">
      <c r="G1670" s="1" t="s">
        <v>1445</v>
      </c>
      <c r="H1670" s="16">
        <v>14411</v>
      </c>
      <c r="I1670" s="23" t="s">
        <v>1965</v>
      </c>
      <c r="J1670" s="22">
        <f>'Hasil Peramalan Kurs Jual '!$C$15</f>
        <v>14494.113636363638</v>
      </c>
      <c r="K1670" s="5">
        <f t="shared" si="25"/>
        <v>0.57673746696022377</v>
      </c>
    </row>
    <row r="1671" spans="7:11" ht="15.6" x14ac:dyDescent="0.3">
      <c r="G1671" s="1" t="s">
        <v>1446</v>
      </c>
      <c r="H1671" s="16">
        <v>14337</v>
      </c>
      <c r="I1671" s="23" t="s">
        <v>1965</v>
      </c>
      <c r="J1671" s="22">
        <f>'Hasil Peramalan Kurs Jual '!$C$15</f>
        <v>14494.113636363638</v>
      </c>
      <c r="K1671" s="5">
        <f t="shared" ref="K1671:K1734" si="26">ABS((J1671-H1671)/H1671)*100</f>
        <v>1.0958613124338275</v>
      </c>
    </row>
    <row r="1672" spans="7:11" ht="15.6" x14ac:dyDescent="0.3">
      <c r="G1672" s="1" t="s">
        <v>1447</v>
      </c>
      <c r="H1672" s="16">
        <v>14341</v>
      </c>
      <c r="I1672" s="23" t="s">
        <v>1965</v>
      </c>
      <c r="J1672" s="22">
        <f>'Hasil Peramalan Kurs Jual '!$C$15</f>
        <v>14494.113636363638</v>
      </c>
      <c r="K1672" s="5">
        <f t="shared" si="26"/>
        <v>1.0676635964272914</v>
      </c>
    </row>
    <row r="1673" spans="7:11" ht="15.6" x14ac:dyDescent="0.3">
      <c r="G1673" s="1" t="s">
        <v>1448</v>
      </c>
      <c r="H1673" s="16">
        <v>14370</v>
      </c>
      <c r="I1673" s="23" t="s">
        <v>1965</v>
      </c>
      <c r="J1673" s="22">
        <f>'Hasil Peramalan Kurs Jual '!$C$15</f>
        <v>14494.113636363638</v>
      </c>
      <c r="K1673" s="5">
        <f t="shared" si="26"/>
        <v>0.86369962674765388</v>
      </c>
    </row>
    <row r="1674" spans="7:11" ht="15.6" x14ac:dyDescent="0.3">
      <c r="G1674" s="1" t="s">
        <v>1449</v>
      </c>
      <c r="H1674" s="16">
        <v>14374</v>
      </c>
      <c r="I1674" s="23" t="s">
        <v>1965</v>
      </c>
      <c r="J1674" s="22">
        <f>'Hasil Peramalan Kurs Jual '!$C$15</f>
        <v>14494.113636363638</v>
      </c>
      <c r="K1674" s="5">
        <f t="shared" si="26"/>
        <v>0.83563125339945632</v>
      </c>
    </row>
    <row r="1675" spans="7:11" ht="15.6" x14ac:dyDescent="0.3">
      <c r="G1675" s="1" t="s">
        <v>1450</v>
      </c>
      <c r="H1675" s="16">
        <v>14430</v>
      </c>
      <c r="I1675" s="23" t="s">
        <v>1965</v>
      </c>
      <c r="J1675" s="22">
        <f>'Hasil Peramalan Kurs Jual '!$C$15</f>
        <v>14494.113636363638</v>
      </c>
      <c r="K1675" s="5">
        <f t="shared" si="26"/>
        <v>0.44430794430795462</v>
      </c>
    </row>
    <row r="1676" spans="7:11" ht="15.6" x14ac:dyDescent="0.3">
      <c r="G1676" s="3">
        <v>43198</v>
      </c>
      <c r="H1676" s="16">
        <v>14430</v>
      </c>
      <c r="I1676" s="23" t="s">
        <v>1965</v>
      </c>
      <c r="J1676" s="22">
        <f>'Hasil Peramalan Kurs Jual '!$C$15</f>
        <v>14494.113636363638</v>
      </c>
      <c r="K1676" s="5">
        <f t="shared" si="26"/>
        <v>0.44430794430795462</v>
      </c>
    </row>
    <row r="1677" spans="7:11" ht="15.6" x14ac:dyDescent="0.3">
      <c r="G1677" s="3">
        <v>43228</v>
      </c>
      <c r="H1677" s="16">
        <v>14430</v>
      </c>
      <c r="I1677" s="23" t="s">
        <v>1965</v>
      </c>
      <c r="J1677" s="22">
        <f>'Hasil Peramalan Kurs Jual '!$C$15</f>
        <v>14494.113636363638</v>
      </c>
      <c r="K1677" s="5">
        <f t="shared" si="26"/>
        <v>0.44430794430795462</v>
      </c>
    </row>
    <row r="1678" spans="7:11" ht="15.6" x14ac:dyDescent="0.3">
      <c r="G1678" s="1" t="s">
        <v>1451</v>
      </c>
      <c r="H1678" s="16">
        <v>14409</v>
      </c>
      <c r="I1678" s="23" t="s">
        <v>1965</v>
      </c>
      <c r="J1678" s="22">
        <f>'Hasil Peramalan Kurs Jual '!$C$15</f>
        <v>14494.113636363638</v>
      </c>
      <c r="K1678" s="5">
        <f t="shared" si="26"/>
        <v>0.59069773310873652</v>
      </c>
    </row>
    <row r="1679" spans="7:11" ht="15.6" x14ac:dyDescent="0.3">
      <c r="G1679" s="1" t="s">
        <v>1452</v>
      </c>
      <c r="H1679" s="16">
        <v>14413</v>
      </c>
      <c r="I1679" s="23" t="s">
        <v>1965</v>
      </c>
      <c r="J1679" s="22">
        <f>'Hasil Peramalan Kurs Jual '!$C$15</f>
        <v>14494.113636363638</v>
      </c>
      <c r="K1679" s="5">
        <f t="shared" si="26"/>
        <v>0.56278107516573828</v>
      </c>
    </row>
    <row r="1680" spans="7:11" ht="15.6" x14ac:dyDescent="0.3">
      <c r="G1680" s="1" t="s">
        <v>1453</v>
      </c>
      <c r="H1680" s="16">
        <v>14367</v>
      </c>
      <c r="I1680" s="23" t="s">
        <v>1965</v>
      </c>
      <c r="J1680" s="22">
        <f>'Hasil Peramalan Kurs Jual '!$C$15</f>
        <v>14494.113636363638</v>
      </c>
      <c r="K1680" s="5">
        <f t="shared" si="26"/>
        <v>0.88476116352500767</v>
      </c>
    </row>
    <row r="1681" spans="7:11" ht="15.6" x14ac:dyDescent="0.3">
      <c r="G1681" s="1" t="s">
        <v>1454</v>
      </c>
      <c r="H1681" s="16">
        <v>14350</v>
      </c>
      <c r="I1681" s="23" t="s">
        <v>1965</v>
      </c>
      <c r="J1681" s="22">
        <f>'Hasil Peramalan Kurs Jual '!$C$15</f>
        <v>14494.113636363638</v>
      </c>
      <c r="K1681" s="5">
        <f t="shared" si="26"/>
        <v>1.0042762115932951</v>
      </c>
    </row>
    <row r="1682" spans="7:11" ht="15.6" x14ac:dyDescent="0.3">
      <c r="G1682" s="1" t="s">
        <v>1455</v>
      </c>
      <c r="H1682" s="16">
        <v>14365</v>
      </c>
      <c r="I1682" s="23" t="s">
        <v>1965</v>
      </c>
      <c r="J1682" s="22">
        <f>'Hasil Peramalan Kurs Jual '!$C$15</f>
        <v>14494.113636363638</v>
      </c>
      <c r="K1682" s="5">
        <f t="shared" si="26"/>
        <v>0.89880707527767389</v>
      </c>
    </row>
    <row r="1683" spans="7:11" ht="15.6" x14ac:dyDescent="0.3">
      <c r="G1683" s="3">
        <v>43412</v>
      </c>
      <c r="H1683" s="16">
        <v>14365</v>
      </c>
      <c r="I1683" s="23" t="s">
        <v>1965</v>
      </c>
      <c r="J1683" s="22">
        <f>'Hasil Peramalan Kurs Jual '!$C$15</f>
        <v>14494.113636363638</v>
      </c>
      <c r="K1683" s="5">
        <f t="shared" si="26"/>
        <v>0.89880707527767389</v>
      </c>
    </row>
    <row r="1684" spans="7:11" ht="15.6" x14ac:dyDescent="0.3">
      <c r="G1684" s="3">
        <v>43442</v>
      </c>
      <c r="H1684" s="16">
        <v>14365</v>
      </c>
      <c r="I1684" s="23" t="s">
        <v>1965</v>
      </c>
      <c r="J1684" s="22">
        <f>'Hasil Peramalan Kurs Jual '!$C$15</f>
        <v>14494.113636363638</v>
      </c>
      <c r="K1684" s="5">
        <f t="shared" si="26"/>
        <v>0.89880707527767389</v>
      </c>
    </row>
    <row r="1685" spans="7:11" ht="15.6" x14ac:dyDescent="0.3">
      <c r="G1685" s="1" t="s">
        <v>1456</v>
      </c>
      <c r="H1685" s="16">
        <v>14510</v>
      </c>
      <c r="I1685" s="23" t="s">
        <v>1965</v>
      </c>
      <c r="J1685" s="22">
        <f>'Hasil Peramalan Kurs Jual '!$C$15</f>
        <v>14494.113636363638</v>
      </c>
      <c r="K1685" s="5">
        <f t="shared" si="26"/>
        <v>0.10948562120166884</v>
      </c>
    </row>
    <row r="1686" spans="7:11" ht="15.6" x14ac:dyDescent="0.3">
      <c r="G1686" s="1" t="s">
        <v>1457</v>
      </c>
      <c r="H1686" s="16">
        <v>14552</v>
      </c>
      <c r="I1686" s="23" t="s">
        <v>1966</v>
      </c>
      <c r="J1686" s="22">
        <f>'Hasil Peramalan Kurs Jual '!$C$15</f>
        <v>14494.113636363638</v>
      </c>
      <c r="K1686" s="5">
        <f t="shared" si="26"/>
        <v>0.39778974461491307</v>
      </c>
    </row>
    <row r="1687" spans="7:11" ht="15.6" x14ac:dyDescent="0.3">
      <c r="G1687" s="1" t="s">
        <v>1458</v>
      </c>
      <c r="H1687" s="16">
        <v>14548</v>
      </c>
      <c r="I1687" s="23" t="s">
        <v>1966</v>
      </c>
      <c r="J1687" s="22">
        <f>'Hasil Peramalan Kurs Jual '!$C$16</f>
        <v>14815.839041095889</v>
      </c>
      <c r="K1687" s="5">
        <f t="shared" si="26"/>
        <v>1.8410712200707251</v>
      </c>
    </row>
    <row r="1688" spans="7:11" ht="15.6" x14ac:dyDescent="0.3">
      <c r="G1688" s="1" t="s">
        <v>1459</v>
      </c>
      <c r="H1688" s="16">
        <v>14546</v>
      </c>
      <c r="I1688" s="23" t="s">
        <v>1966</v>
      </c>
      <c r="J1688" s="22">
        <f>'Hasil Peramalan Kurs Jual '!$C$16</f>
        <v>14815.839041095889</v>
      </c>
      <c r="K1688" s="5">
        <f t="shared" si="26"/>
        <v>1.8550738422651525</v>
      </c>
    </row>
    <row r="1689" spans="7:11" ht="15.6" x14ac:dyDescent="0.3">
      <c r="G1689" s="1" t="s">
        <v>1460</v>
      </c>
      <c r="H1689" s="16">
        <v>14546</v>
      </c>
      <c r="I1689" s="23" t="s">
        <v>1966</v>
      </c>
      <c r="J1689" s="22">
        <f>'Hasil Peramalan Kurs Jual '!$C$16</f>
        <v>14815.839041095889</v>
      </c>
      <c r="K1689" s="5">
        <f t="shared" si="26"/>
        <v>1.8550738422651525</v>
      </c>
    </row>
    <row r="1690" spans="7:11" ht="15.6" x14ac:dyDescent="0.3">
      <c r="G1690" s="1" t="s">
        <v>1461</v>
      </c>
      <c r="H1690" s="16">
        <v>14546</v>
      </c>
      <c r="I1690" s="23" t="s">
        <v>1966</v>
      </c>
      <c r="J1690" s="22">
        <f>'Hasil Peramalan Kurs Jual '!$C$16</f>
        <v>14815.839041095889</v>
      </c>
      <c r="K1690" s="5">
        <f t="shared" si="26"/>
        <v>1.8550738422651525</v>
      </c>
    </row>
    <row r="1691" spans="7:11" ht="15.6" x14ac:dyDescent="0.3">
      <c r="G1691" s="1" t="s">
        <v>1462</v>
      </c>
      <c r="H1691" s="16">
        <v>14546</v>
      </c>
      <c r="I1691" s="23" t="s">
        <v>1966</v>
      </c>
      <c r="J1691" s="22">
        <f>'Hasil Peramalan Kurs Jual '!$C$16</f>
        <v>14815.839041095889</v>
      </c>
      <c r="K1691" s="5">
        <f t="shared" si="26"/>
        <v>1.8550738422651525</v>
      </c>
    </row>
    <row r="1692" spans="7:11" ht="15.6" x14ac:dyDescent="0.3">
      <c r="G1692" s="1" t="s">
        <v>1463</v>
      </c>
      <c r="H1692" s="16">
        <v>14505</v>
      </c>
      <c r="I1692" s="23" t="s">
        <v>1965</v>
      </c>
      <c r="J1692" s="22">
        <f>'Hasil Peramalan Kurs Jual '!$C$16</f>
        <v>14815.839041095889</v>
      </c>
      <c r="K1692" s="5">
        <f t="shared" si="26"/>
        <v>2.1429785666727965</v>
      </c>
    </row>
    <row r="1693" spans="7:11" ht="15.6" x14ac:dyDescent="0.3">
      <c r="G1693" s="1" t="s">
        <v>1464</v>
      </c>
      <c r="H1693" s="16">
        <v>14495</v>
      </c>
      <c r="I1693" s="23" t="s">
        <v>1965</v>
      </c>
      <c r="J1693" s="22">
        <f>'Hasil Peramalan Kurs Jual '!$C$15</f>
        <v>14494.113636363638</v>
      </c>
      <c r="K1693" s="5">
        <f t="shared" si="26"/>
        <v>6.1149612719016769E-3</v>
      </c>
    </row>
    <row r="1694" spans="7:11" ht="15.6" x14ac:dyDescent="0.3">
      <c r="G1694" s="1" t="s">
        <v>1465</v>
      </c>
      <c r="H1694" s="16">
        <v>14547</v>
      </c>
      <c r="I1694" s="23" t="s">
        <v>1966</v>
      </c>
      <c r="J1694" s="22">
        <f>'Hasil Peramalan Kurs Jual '!$C$15</f>
        <v>14494.113636363638</v>
      </c>
      <c r="K1694" s="5">
        <f t="shared" si="26"/>
        <v>0.36355512226824876</v>
      </c>
    </row>
    <row r="1695" spans="7:11" ht="15.6" x14ac:dyDescent="0.3">
      <c r="G1695" s="1" t="s">
        <v>1466</v>
      </c>
      <c r="H1695" s="16">
        <v>14582</v>
      </c>
      <c r="I1695" s="23" t="s">
        <v>1966</v>
      </c>
      <c r="J1695" s="22">
        <f>'Hasil Peramalan Kurs Jual '!$C$16</f>
        <v>14815.839041095889</v>
      </c>
      <c r="K1695" s="5">
        <f t="shared" si="26"/>
        <v>1.603614326538809</v>
      </c>
    </row>
    <row r="1696" spans="7:11" ht="15.6" x14ac:dyDescent="0.3">
      <c r="G1696" s="1" t="s">
        <v>1467</v>
      </c>
      <c r="H1696" s="16">
        <v>14582</v>
      </c>
      <c r="I1696" s="23" t="s">
        <v>1966</v>
      </c>
      <c r="J1696" s="22">
        <f>'Hasil Peramalan Kurs Jual '!$C$16</f>
        <v>14815.839041095889</v>
      </c>
      <c r="K1696" s="5">
        <f t="shared" si="26"/>
        <v>1.603614326538809</v>
      </c>
    </row>
    <row r="1697" spans="7:11" ht="15.6" x14ac:dyDescent="0.3">
      <c r="G1697" s="1" t="s">
        <v>1468</v>
      </c>
      <c r="H1697" s="16">
        <v>14582</v>
      </c>
      <c r="I1697" s="23" t="s">
        <v>1966</v>
      </c>
      <c r="J1697" s="22">
        <f>'Hasil Peramalan Kurs Jual '!$C$16</f>
        <v>14815.839041095889</v>
      </c>
      <c r="K1697" s="5">
        <f t="shared" si="26"/>
        <v>1.603614326538809</v>
      </c>
    </row>
    <row r="1698" spans="7:11" ht="15.6" x14ac:dyDescent="0.3">
      <c r="G1698" s="1" t="s">
        <v>1469</v>
      </c>
      <c r="H1698" s="16">
        <v>14582</v>
      </c>
      <c r="I1698" s="23" t="s">
        <v>1966</v>
      </c>
      <c r="J1698" s="22">
        <f>'Hasil Peramalan Kurs Jual '!$C$16</f>
        <v>14815.839041095889</v>
      </c>
      <c r="K1698" s="5">
        <f t="shared" si="26"/>
        <v>1.603614326538809</v>
      </c>
    </row>
    <row r="1699" spans="7:11" ht="15.6" x14ac:dyDescent="0.3">
      <c r="G1699" s="1" t="s">
        <v>1470</v>
      </c>
      <c r="H1699" s="16">
        <v>14537</v>
      </c>
      <c r="I1699" s="23" t="s">
        <v>1966</v>
      </c>
      <c r="J1699" s="22">
        <f>'Hasil Peramalan Kurs Jual '!$C$16</f>
        <v>14815.839041095889</v>
      </c>
      <c r="K1699" s="5">
        <f t="shared" si="26"/>
        <v>1.9181333225279571</v>
      </c>
    </row>
    <row r="1700" spans="7:11" ht="15.6" x14ac:dyDescent="0.3">
      <c r="G1700" s="1" t="s">
        <v>1471</v>
      </c>
      <c r="H1700" s="16">
        <v>14541</v>
      </c>
      <c r="I1700" s="23" t="s">
        <v>1966</v>
      </c>
      <c r="J1700" s="22">
        <f>'Hasil Peramalan Kurs Jual '!$C$16</f>
        <v>14815.839041095889</v>
      </c>
      <c r="K1700" s="5">
        <f t="shared" si="26"/>
        <v>1.8900972498169941</v>
      </c>
    </row>
    <row r="1701" spans="7:11" ht="15.6" x14ac:dyDescent="0.3">
      <c r="G1701" s="1" t="s">
        <v>1472</v>
      </c>
      <c r="H1701" s="16">
        <v>14570</v>
      </c>
      <c r="I1701" s="23" t="s">
        <v>1966</v>
      </c>
      <c r="J1701" s="22">
        <f>'Hasil Peramalan Kurs Jual '!$C$16</f>
        <v>14815.839041095889</v>
      </c>
      <c r="K1701" s="5">
        <f t="shared" si="26"/>
        <v>1.6872960953732954</v>
      </c>
    </row>
    <row r="1702" spans="7:11" ht="15.6" x14ac:dyDescent="0.3">
      <c r="G1702" s="1" t="s">
        <v>1473</v>
      </c>
      <c r="H1702" s="16">
        <v>14582</v>
      </c>
      <c r="I1702" s="23" t="s">
        <v>1966</v>
      </c>
      <c r="J1702" s="22">
        <f>'Hasil Peramalan Kurs Jual '!$C$16</f>
        <v>14815.839041095889</v>
      </c>
      <c r="K1702" s="5">
        <f t="shared" si="26"/>
        <v>1.603614326538809</v>
      </c>
    </row>
    <row r="1703" spans="7:11" ht="15.6" x14ac:dyDescent="0.3">
      <c r="G1703" s="1" t="s">
        <v>1474</v>
      </c>
      <c r="H1703" s="16">
        <v>14637</v>
      </c>
      <c r="I1703" s="23" t="s">
        <v>1966</v>
      </c>
      <c r="J1703" s="22">
        <f>'Hasil Peramalan Kurs Jual '!$C$16</f>
        <v>14815.839041095889</v>
      </c>
      <c r="K1703" s="5">
        <f t="shared" si="26"/>
        <v>1.2218285242596783</v>
      </c>
    </row>
    <row r="1704" spans="7:11" ht="15.6" x14ac:dyDescent="0.3">
      <c r="G1704" s="3">
        <v>43109</v>
      </c>
      <c r="H1704" s="16">
        <v>14637</v>
      </c>
      <c r="I1704" s="23" t="s">
        <v>1966</v>
      </c>
      <c r="J1704" s="22">
        <f>'Hasil Peramalan Kurs Jual '!$C$16</f>
        <v>14815.839041095889</v>
      </c>
      <c r="K1704" s="5">
        <f t="shared" si="26"/>
        <v>1.2218285242596783</v>
      </c>
    </row>
    <row r="1705" spans="7:11" ht="15.6" x14ac:dyDescent="0.3">
      <c r="G1705" s="3">
        <v>43140</v>
      </c>
      <c r="H1705" s="16">
        <v>14637</v>
      </c>
      <c r="I1705" s="23" t="s">
        <v>1966</v>
      </c>
      <c r="J1705" s="22">
        <f>'Hasil Peramalan Kurs Jual '!$C$16</f>
        <v>14815.839041095889</v>
      </c>
      <c r="K1705" s="5">
        <f t="shared" si="26"/>
        <v>1.2218285242596783</v>
      </c>
    </row>
    <row r="1706" spans="7:11" ht="15.6" x14ac:dyDescent="0.3">
      <c r="G1706" s="1" t="s">
        <v>1475</v>
      </c>
      <c r="H1706" s="16">
        <v>14693</v>
      </c>
      <c r="I1706" s="23" t="s">
        <v>1966</v>
      </c>
      <c r="J1706" s="22">
        <f>'Hasil Peramalan Kurs Jual '!$C$16</f>
        <v>14815.839041095889</v>
      </c>
      <c r="K1706" s="5">
        <f t="shared" si="26"/>
        <v>0.83603784860742603</v>
      </c>
    </row>
    <row r="1707" spans="7:11" ht="15.6" x14ac:dyDescent="0.3">
      <c r="G1707" s="1" t="s">
        <v>1476</v>
      </c>
      <c r="H1707" s="16">
        <v>14766</v>
      </c>
      <c r="I1707" s="23" t="s">
        <v>1966</v>
      </c>
      <c r="J1707" s="22">
        <f>'Hasil Peramalan Kurs Jual '!$C$16</f>
        <v>14815.839041095889</v>
      </c>
      <c r="K1707" s="5">
        <f t="shared" si="26"/>
        <v>0.3375256744947116</v>
      </c>
    </row>
    <row r="1708" spans="7:11" ht="15.6" x14ac:dyDescent="0.3">
      <c r="G1708" s="1" t="s">
        <v>1477</v>
      </c>
      <c r="H1708" s="16">
        <v>14852</v>
      </c>
      <c r="I1708" s="23" t="s">
        <v>1966</v>
      </c>
      <c r="J1708" s="22">
        <f>'Hasil Peramalan Kurs Jual '!$C$16</f>
        <v>14815.839041095889</v>
      </c>
      <c r="K1708" s="5">
        <f t="shared" si="26"/>
        <v>0.24347534947556479</v>
      </c>
    </row>
    <row r="1709" spans="7:11" ht="15.6" x14ac:dyDescent="0.3">
      <c r="G1709" s="1" t="s">
        <v>1478</v>
      </c>
      <c r="H1709" s="16">
        <v>14817</v>
      </c>
      <c r="I1709" s="23" t="s">
        <v>1966</v>
      </c>
      <c r="J1709" s="22">
        <f>'Hasil Peramalan Kurs Jual '!$C$16</f>
        <v>14815.839041095889</v>
      </c>
      <c r="K1709" s="5">
        <f t="shared" si="26"/>
        <v>7.8353168935066803E-3</v>
      </c>
    </row>
    <row r="1710" spans="7:11" ht="15.6" x14ac:dyDescent="0.3">
      <c r="G1710" s="1" t="s">
        <v>1479</v>
      </c>
      <c r="H1710" s="16">
        <v>14810</v>
      </c>
      <c r="I1710" s="23" t="s">
        <v>1966</v>
      </c>
      <c r="J1710" s="22">
        <f>'Hasil Peramalan Kurs Jual '!$C$16</f>
        <v>14815.839041095889</v>
      </c>
      <c r="K1710" s="5">
        <f t="shared" si="26"/>
        <v>3.9426340958062897E-2</v>
      </c>
    </row>
    <row r="1711" spans="7:11" ht="15.6" x14ac:dyDescent="0.3">
      <c r="G1711" s="3">
        <v>43321</v>
      </c>
      <c r="H1711" s="16">
        <v>14810</v>
      </c>
      <c r="I1711" s="23" t="s">
        <v>1966</v>
      </c>
      <c r="J1711" s="22">
        <f>'Hasil Peramalan Kurs Jual '!$C$16</f>
        <v>14815.839041095889</v>
      </c>
      <c r="K1711" s="5">
        <f t="shared" si="26"/>
        <v>3.9426340958062897E-2</v>
      </c>
    </row>
    <row r="1712" spans="7:11" ht="15.6" x14ac:dyDescent="0.3">
      <c r="G1712" s="3">
        <v>43352</v>
      </c>
      <c r="H1712" s="16">
        <v>14810</v>
      </c>
      <c r="I1712" s="23" t="s">
        <v>1966</v>
      </c>
      <c r="J1712" s="22">
        <f>'Hasil Peramalan Kurs Jual '!$C$16</f>
        <v>14815.839041095889</v>
      </c>
      <c r="K1712" s="5">
        <f t="shared" si="26"/>
        <v>3.9426340958062897E-2</v>
      </c>
    </row>
    <row r="1713" spans="7:11" ht="15.6" x14ac:dyDescent="0.3">
      <c r="G1713" s="1" t="s">
        <v>1480</v>
      </c>
      <c r="H1713" s="16">
        <v>14761</v>
      </c>
      <c r="I1713" s="23" t="s">
        <v>1966</v>
      </c>
      <c r="J1713" s="22">
        <f>'Hasil Peramalan Kurs Jual '!$C$16</f>
        <v>14815.839041095889</v>
      </c>
      <c r="K1713" s="5">
        <f t="shared" si="26"/>
        <v>0.37151304854609524</v>
      </c>
    </row>
    <row r="1714" spans="7:11" ht="15.6" x14ac:dyDescent="0.3">
      <c r="G1714" s="3">
        <v>43413</v>
      </c>
      <c r="H1714" s="16">
        <v>14761</v>
      </c>
      <c r="I1714" s="23" t="s">
        <v>1966</v>
      </c>
      <c r="J1714" s="22">
        <f>'Hasil Peramalan Kurs Jual '!$C$16</f>
        <v>14815.839041095889</v>
      </c>
      <c r="K1714" s="5">
        <f t="shared" si="26"/>
        <v>0.37151304854609524</v>
      </c>
    </row>
    <row r="1715" spans="7:11" ht="15.6" x14ac:dyDescent="0.3">
      <c r="G1715" s="1" t="s">
        <v>1481</v>
      </c>
      <c r="H1715" s="16">
        <v>14789</v>
      </c>
      <c r="I1715" s="23" t="s">
        <v>1966</v>
      </c>
      <c r="J1715" s="22">
        <f>'Hasil Peramalan Kurs Jual '!$C$16</f>
        <v>14815.839041095889</v>
      </c>
      <c r="K1715" s="5">
        <f t="shared" si="26"/>
        <v>0.18147975587185824</v>
      </c>
    </row>
    <row r="1716" spans="7:11" ht="15.6" x14ac:dyDescent="0.3">
      <c r="G1716" s="1" t="s">
        <v>1482</v>
      </c>
      <c r="H1716" s="16">
        <v>14720</v>
      </c>
      <c r="I1716" s="23" t="s">
        <v>1966</v>
      </c>
      <c r="J1716" s="22">
        <f>'Hasil Peramalan Kurs Jual '!$C$16</f>
        <v>14815.839041095889</v>
      </c>
      <c r="K1716" s="5">
        <f t="shared" si="26"/>
        <v>0.65108044222750749</v>
      </c>
    </row>
    <row r="1717" spans="7:11" ht="15.6" x14ac:dyDescent="0.3">
      <c r="G1717" s="1" t="s">
        <v>1483</v>
      </c>
      <c r="H1717" s="16">
        <v>14761</v>
      </c>
      <c r="I1717" s="23" t="s">
        <v>1966</v>
      </c>
      <c r="J1717" s="22">
        <f>'Hasil Peramalan Kurs Jual '!$C$16</f>
        <v>14815.839041095889</v>
      </c>
      <c r="K1717" s="5">
        <f t="shared" si="26"/>
        <v>0.37151304854609524</v>
      </c>
    </row>
    <row r="1718" spans="7:11" ht="15.6" x14ac:dyDescent="0.3">
      <c r="G1718" s="1" t="s">
        <v>1484</v>
      </c>
      <c r="H1718" s="16">
        <v>14761</v>
      </c>
      <c r="I1718" s="23" t="s">
        <v>1966</v>
      </c>
      <c r="J1718" s="22">
        <f>'Hasil Peramalan Kurs Jual '!$C$16</f>
        <v>14815.839041095889</v>
      </c>
      <c r="K1718" s="5">
        <f t="shared" si="26"/>
        <v>0.37151304854609524</v>
      </c>
    </row>
    <row r="1719" spans="7:11" ht="15.6" x14ac:dyDescent="0.3">
      <c r="G1719" s="1" t="s">
        <v>1485</v>
      </c>
      <c r="H1719" s="16">
        <v>14761</v>
      </c>
      <c r="I1719" s="23" t="s">
        <v>1966</v>
      </c>
      <c r="J1719" s="22">
        <f>'Hasil Peramalan Kurs Jual '!$C$16</f>
        <v>14815.839041095889</v>
      </c>
      <c r="K1719" s="5">
        <f t="shared" si="26"/>
        <v>0.37151304854609524</v>
      </c>
    </row>
    <row r="1720" spans="7:11" ht="15.6" x14ac:dyDescent="0.3">
      <c r="G1720" s="1" t="s">
        <v>1486</v>
      </c>
      <c r="H1720" s="16">
        <v>14785</v>
      </c>
      <c r="I1720" s="23" t="s">
        <v>1966</v>
      </c>
      <c r="J1720" s="22">
        <f>'Hasil Peramalan Kurs Jual '!$C$16</f>
        <v>14815.839041095889</v>
      </c>
      <c r="K1720" s="5">
        <f t="shared" si="26"/>
        <v>0.20858330129109987</v>
      </c>
    </row>
    <row r="1721" spans="7:11" ht="15.6" x14ac:dyDescent="0.3">
      <c r="G1721" s="1" t="s">
        <v>1487</v>
      </c>
      <c r="H1721" s="16">
        <v>14833</v>
      </c>
      <c r="I1721" s="23" t="s">
        <v>1966</v>
      </c>
      <c r="J1721" s="22">
        <f>'Hasil Peramalan Kurs Jual '!$C$16</f>
        <v>14815.839041095889</v>
      </c>
      <c r="K1721" s="5">
        <f t="shared" si="26"/>
        <v>0.11569445765597576</v>
      </c>
    </row>
    <row r="1722" spans="7:11" ht="15.6" x14ac:dyDescent="0.3">
      <c r="G1722" s="1" t="s">
        <v>1488</v>
      </c>
      <c r="H1722" s="16">
        <v>14822</v>
      </c>
      <c r="I1722" s="23" t="s">
        <v>1966</v>
      </c>
      <c r="J1722" s="22">
        <f>'Hasil Peramalan Kurs Jual '!$C$16</f>
        <v>14815.839041095889</v>
      </c>
      <c r="K1722" s="5">
        <f t="shared" si="26"/>
        <v>4.15663129409721E-2</v>
      </c>
    </row>
    <row r="1723" spans="7:11" ht="15.6" x14ac:dyDescent="0.3">
      <c r="G1723" s="1" t="s">
        <v>1489</v>
      </c>
      <c r="H1723" s="16">
        <v>14765</v>
      </c>
      <c r="I1723" s="23" t="s">
        <v>1966</v>
      </c>
      <c r="J1723" s="22">
        <f>'Hasil Peramalan Kurs Jual '!$C$16</f>
        <v>14815.839041095889</v>
      </c>
      <c r="K1723" s="5">
        <f t="shared" si="26"/>
        <v>0.34432130779471126</v>
      </c>
    </row>
    <row r="1724" spans="7:11" ht="15.6" x14ac:dyDescent="0.3">
      <c r="G1724" s="1" t="s">
        <v>1490</v>
      </c>
      <c r="H1724" s="16">
        <v>14750</v>
      </c>
      <c r="I1724" s="23" t="s">
        <v>1966</v>
      </c>
      <c r="J1724" s="22">
        <f>'Hasil Peramalan Kurs Jual '!$C$16</f>
        <v>14815.839041095889</v>
      </c>
      <c r="K1724" s="5">
        <f t="shared" si="26"/>
        <v>0.4463663803111127</v>
      </c>
    </row>
    <row r="1725" spans="7:11" ht="15.6" x14ac:dyDescent="0.3">
      <c r="G1725" s="1" t="s">
        <v>1491</v>
      </c>
      <c r="H1725" s="16">
        <v>14750</v>
      </c>
      <c r="I1725" s="23" t="s">
        <v>1966</v>
      </c>
      <c r="J1725" s="22">
        <f>'Hasil Peramalan Kurs Jual '!$C$16</f>
        <v>14815.839041095889</v>
      </c>
      <c r="K1725" s="5">
        <f t="shared" si="26"/>
        <v>0.4463663803111127</v>
      </c>
    </row>
    <row r="1726" spans="7:11" ht="15.6" x14ac:dyDescent="0.3">
      <c r="G1726" s="1" t="s">
        <v>1492</v>
      </c>
      <c r="H1726" s="16">
        <v>14750</v>
      </c>
      <c r="I1726" s="23" t="s">
        <v>1966</v>
      </c>
      <c r="J1726" s="22">
        <f>'Hasil Peramalan Kurs Jual '!$C$16</f>
        <v>14815.839041095889</v>
      </c>
      <c r="K1726" s="5">
        <f t="shared" si="26"/>
        <v>0.4463663803111127</v>
      </c>
    </row>
    <row r="1727" spans="7:11" ht="15.6" x14ac:dyDescent="0.3">
      <c r="G1727" s="1" t="s">
        <v>1493</v>
      </c>
      <c r="H1727" s="16">
        <v>14791</v>
      </c>
      <c r="I1727" s="23" t="s">
        <v>1966</v>
      </c>
      <c r="J1727" s="22">
        <f>'Hasil Peramalan Kurs Jual '!$C$16</f>
        <v>14815.839041095889</v>
      </c>
      <c r="K1727" s="5">
        <f t="shared" si="26"/>
        <v>0.16793348046710241</v>
      </c>
    </row>
    <row r="1728" spans="7:11" ht="15.6" x14ac:dyDescent="0.3">
      <c r="G1728" s="1" t="s">
        <v>1494</v>
      </c>
      <c r="H1728" s="16">
        <v>14819</v>
      </c>
      <c r="I1728" s="23" t="s">
        <v>1966</v>
      </c>
      <c r="J1728" s="22">
        <f>'Hasil Peramalan Kurs Jual '!$C$16</f>
        <v>14815.839041095889</v>
      </c>
      <c r="K1728" s="5">
        <f t="shared" si="26"/>
        <v>2.1330446751541162E-2</v>
      </c>
    </row>
    <row r="1729" spans="7:11" ht="15.6" x14ac:dyDescent="0.3">
      <c r="G1729" s="1" t="s">
        <v>1495</v>
      </c>
      <c r="H1729" s="16">
        <v>14863</v>
      </c>
      <c r="I1729" s="23" t="s">
        <v>1967</v>
      </c>
      <c r="J1729" s="22">
        <f>'Hasil Peramalan Kurs Jual '!$C$16</f>
        <v>14815.839041095889</v>
      </c>
      <c r="K1729" s="5">
        <f t="shared" si="26"/>
        <v>0.31730443991193491</v>
      </c>
    </row>
    <row r="1730" spans="7:11" ht="15.6" x14ac:dyDescent="0.3">
      <c r="G1730" s="1" t="s">
        <v>1496</v>
      </c>
      <c r="H1730" s="16">
        <v>14844</v>
      </c>
      <c r="I1730" s="23" t="s">
        <v>1966</v>
      </c>
      <c r="J1730" s="22">
        <f>'Hasil Peramalan Kurs Jual '!$C$17</f>
        <v>15154.666666666666</v>
      </c>
      <c r="K1730" s="5">
        <f t="shared" si="26"/>
        <v>2.0928770322464705</v>
      </c>
    </row>
    <row r="1731" spans="7:11" ht="15.6" x14ac:dyDescent="0.3">
      <c r="G1731" s="1" t="s">
        <v>1497</v>
      </c>
      <c r="H1731" s="16">
        <v>14854</v>
      </c>
      <c r="I1731" s="23" t="s">
        <v>1966</v>
      </c>
      <c r="J1731" s="22">
        <f>'Hasil Peramalan Kurs Jual '!$C$16</f>
        <v>14815.839041095889</v>
      </c>
      <c r="K1731" s="5">
        <f t="shared" si="26"/>
        <v>0.25690695371018502</v>
      </c>
    </row>
    <row r="1732" spans="7:11" ht="15.6" x14ac:dyDescent="0.3">
      <c r="G1732" s="1" t="s">
        <v>1498</v>
      </c>
      <c r="H1732" s="16">
        <v>14854</v>
      </c>
      <c r="I1732" s="23" t="s">
        <v>1966</v>
      </c>
      <c r="J1732" s="22">
        <f>'Hasil Peramalan Kurs Jual '!$C$16</f>
        <v>14815.839041095889</v>
      </c>
      <c r="K1732" s="5">
        <f t="shared" si="26"/>
        <v>0.25690695371018502</v>
      </c>
    </row>
    <row r="1733" spans="7:11" ht="15.6" x14ac:dyDescent="0.3">
      <c r="G1733" s="1" t="s">
        <v>1499</v>
      </c>
      <c r="H1733" s="16">
        <v>14854</v>
      </c>
      <c r="I1733" s="23" t="s">
        <v>1966</v>
      </c>
      <c r="J1733" s="22">
        <f>'Hasil Peramalan Kurs Jual '!$C$16</f>
        <v>14815.839041095889</v>
      </c>
      <c r="K1733" s="5">
        <f t="shared" si="26"/>
        <v>0.25690695371018502</v>
      </c>
    </row>
    <row r="1734" spans="7:11" ht="15.6" x14ac:dyDescent="0.3">
      <c r="G1734" s="1" t="s">
        <v>1500</v>
      </c>
      <c r="H1734" s="16">
        <v>14830</v>
      </c>
      <c r="I1734" s="23" t="s">
        <v>1966</v>
      </c>
      <c r="J1734" s="22">
        <f>'Hasil Peramalan Kurs Jual '!$C$16</f>
        <v>14815.839041095889</v>
      </c>
      <c r="K1734" s="5">
        <f t="shared" si="26"/>
        <v>9.5488596791037661E-2</v>
      </c>
    </row>
    <row r="1735" spans="7:11" ht="15.6" x14ac:dyDescent="0.3">
      <c r="G1735" s="1" t="s">
        <v>1501</v>
      </c>
      <c r="H1735" s="16">
        <v>14913</v>
      </c>
      <c r="I1735" s="23" t="s">
        <v>1967</v>
      </c>
      <c r="J1735" s="22">
        <f>'Hasil Peramalan Kurs Jual '!$C$16</f>
        <v>14815.839041095889</v>
      </c>
      <c r="K1735" s="5">
        <f t="shared" ref="K1735:K1798" si="27">ABS((J1735-H1735)/H1735)*100</f>
        <v>0.65151853352183253</v>
      </c>
    </row>
    <row r="1736" spans="7:11" ht="15.6" x14ac:dyDescent="0.3">
      <c r="G1736" s="1" t="s">
        <v>1502</v>
      </c>
      <c r="H1736" s="16">
        <v>15013</v>
      </c>
      <c r="I1736" s="23" t="s">
        <v>1967</v>
      </c>
      <c r="J1736" s="22">
        <f>'Hasil Peramalan Kurs Jual '!$C$17</f>
        <v>15154.666666666666</v>
      </c>
      <c r="K1736" s="5">
        <f t="shared" si="27"/>
        <v>0.94362663469437191</v>
      </c>
    </row>
    <row r="1737" spans="7:11" ht="15.6" x14ac:dyDescent="0.3">
      <c r="G1737" s="1" t="s">
        <v>1503</v>
      </c>
      <c r="H1737" s="16">
        <v>15057</v>
      </c>
      <c r="I1737" s="23" t="s">
        <v>1967</v>
      </c>
      <c r="J1737" s="22">
        <f>'Hasil Peramalan Kurs Jual '!$C$17</f>
        <v>15154.666666666666</v>
      </c>
      <c r="K1737" s="5">
        <f t="shared" si="27"/>
        <v>0.64864625534081199</v>
      </c>
    </row>
    <row r="1738" spans="7:11" ht="15.6" x14ac:dyDescent="0.3">
      <c r="G1738" s="1" t="s">
        <v>1504</v>
      </c>
      <c r="H1738" s="16">
        <v>15106</v>
      </c>
      <c r="I1738" s="23" t="s">
        <v>1967</v>
      </c>
      <c r="J1738" s="22">
        <f>'Hasil Peramalan Kurs Jual '!$C$17</f>
        <v>15154.666666666666</v>
      </c>
      <c r="K1738" s="5">
        <f t="shared" si="27"/>
        <v>0.32216779204730611</v>
      </c>
    </row>
    <row r="1739" spans="7:11" ht="15.6" x14ac:dyDescent="0.3">
      <c r="G1739" s="3">
        <v>43261</v>
      </c>
      <c r="H1739" s="16">
        <v>15106</v>
      </c>
      <c r="I1739" s="23" t="s">
        <v>1967</v>
      </c>
      <c r="J1739" s="22">
        <f>'Hasil Peramalan Kurs Jual '!$C$17</f>
        <v>15154.666666666666</v>
      </c>
      <c r="K1739" s="5">
        <f t="shared" si="27"/>
        <v>0.32216779204730611</v>
      </c>
    </row>
    <row r="1740" spans="7:11" ht="15.6" x14ac:dyDescent="0.3">
      <c r="G1740" s="3">
        <v>43291</v>
      </c>
      <c r="H1740" s="16">
        <v>15106</v>
      </c>
      <c r="I1740" s="23" t="s">
        <v>1967</v>
      </c>
      <c r="J1740" s="22">
        <f>'Hasil Peramalan Kurs Jual '!$C$17</f>
        <v>15154.666666666666</v>
      </c>
      <c r="K1740" s="5">
        <f t="shared" si="27"/>
        <v>0.32216779204730611</v>
      </c>
    </row>
    <row r="1741" spans="7:11" ht="15.6" x14ac:dyDescent="0.3">
      <c r="G1741" s="1" t="s">
        <v>1505</v>
      </c>
      <c r="H1741" s="16">
        <v>15117</v>
      </c>
      <c r="I1741" s="23" t="s">
        <v>1967</v>
      </c>
      <c r="J1741" s="22">
        <f>'Hasil Peramalan Kurs Jual '!$C$17</f>
        <v>15154.666666666666</v>
      </c>
      <c r="K1741" s="5">
        <f t="shared" si="27"/>
        <v>0.24916760380145572</v>
      </c>
    </row>
    <row r="1742" spans="7:11" ht="15.6" x14ac:dyDescent="0.3">
      <c r="G1742" s="1" t="s">
        <v>1506</v>
      </c>
      <c r="H1742" s="16">
        <v>15157</v>
      </c>
      <c r="I1742" s="23" t="s">
        <v>1967</v>
      </c>
      <c r="J1742" s="22">
        <f>'Hasil Peramalan Kurs Jual '!$C$17</f>
        <v>15154.666666666666</v>
      </c>
      <c r="K1742" s="5">
        <f t="shared" si="27"/>
        <v>1.5394427217351321E-2</v>
      </c>
    </row>
    <row r="1743" spans="7:11" ht="15.6" x14ac:dyDescent="0.3">
      <c r="G1743" s="1" t="s">
        <v>1507</v>
      </c>
      <c r="H1743" s="16">
        <v>15139</v>
      </c>
      <c r="I1743" s="23" t="s">
        <v>1967</v>
      </c>
      <c r="J1743" s="22">
        <f>'Hasil Peramalan Kurs Jual '!$C$17</f>
        <v>15154.666666666666</v>
      </c>
      <c r="K1743" s="5">
        <f t="shared" si="27"/>
        <v>0.10348547900565466</v>
      </c>
    </row>
    <row r="1744" spans="7:11" ht="15.6" x14ac:dyDescent="0.3">
      <c r="G1744" s="1" t="s">
        <v>1508</v>
      </c>
      <c r="H1744" s="16">
        <v>15177</v>
      </c>
      <c r="I1744" s="23" t="s">
        <v>1967</v>
      </c>
      <c r="J1744" s="22">
        <f>'Hasil Peramalan Kurs Jual '!$C$17</f>
        <v>15154.666666666666</v>
      </c>
      <c r="K1744" s="5">
        <f t="shared" si="27"/>
        <v>0.14715248951264373</v>
      </c>
    </row>
    <row r="1745" spans="7:11" ht="15.6" x14ac:dyDescent="0.3">
      <c r="G1745" s="1" t="s">
        <v>1509</v>
      </c>
      <c r="H1745" s="16">
        <v>15118</v>
      </c>
      <c r="I1745" s="23" t="s">
        <v>1967</v>
      </c>
      <c r="J1745" s="22">
        <f>'Hasil Peramalan Kurs Jual '!$C$17</f>
        <v>15154.666666666666</v>
      </c>
      <c r="K1745" s="5">
        <f t="shared" si="27"/>
        <v>0.24253649071746303</v>
      </c>
    </row>
    <row r="1746" spans="7:11" ht="15.6" x14ac:dyDescent="0.3">
      <c r="G1746" s="1" t="s">
        <v>1510</v>
      </c>
      <c r="H1746" s="16">
        <v>15118</v>
      </c>
      <c r="I1746" s="23" t="s">
        <v>1967</v>
      </c>
      <c r="J1746" s="22">
        <f>'Hasil Peramalan Kurs Jual '!$C$17</f>
        <v>15154.666666666666</v>
      </c>
      <c r="K1746" s="5">
        <f t="shared" si="27"/>
        <v>0.24253649071746303</v>
      </c>
    </row>
    <row r="1747" spans="7:11" ht="15.6" x14ac:dyDescent="0.3">
      <c r="G1747" s="1" t="s">
        <v>1511</v>
      </c>
      <c r="H1747" s="16">
        <v>15118</v>
      </c>
      <c r="I1747" s="23" t="s">
        <v>1967</v>
      </c>
      <c r="J1747" s="22">
        <f>'Hasil Peramalan Kurs Jual '!$C$17</f>
        <v>15154.666666666666</v>
      </c>
      <c r="K1747" s="5">
        <f t="shared" si="27"/>
        <v>0.24253649071746303</v>
      </c>
    </row>
    <row r="1748" spans="7:11" ht="15.6" x14ac:dyDescent="0.3">
      <c r="G1748" s="1" t="s">
        <v>1512</v>
      </c>
      <c r="H1748" s="16">
        <v>15170</v>
      </c>
      <c r="I1748" s="23" t="s">
        <v>1967</v>
      </c>
      <c r="J1748" s="22">
        <f>'Hasil Peramalan Kurs Jual '!$C$17</f>
        <v>15154.666666666666</v>
      </c>
      <c r="K1748" s="5">
        <f t="shared" si="27"/>
        <v>0.1010766864425441</v>
      </c>
    </row>
    <row r="1749" spans="7:11" ht="15.6" x14ac:dyDescent="0.3">
      <c r="G1749" s="1" t="s">
        <v>1513</v>
      </c>
      <c r="H1749" s="16">
        <v>15130</v>
      </c>
      <c r="I1749" s="23" t="s">
        <v>1967</v>
      </c>
      <c r="J1749" s="22">
        <f>'Hasil Peramalan Kurs Jual '!$C$17</f>
        <v>15154.666666666666</v>
      </c>
      <c r="K1749" s="5">
        <f t="shared" si="27"/>
        <v>0.16303150473672215</v>
      </c>
    </row>
    <row r="1750" spans="7:11" ht="15.6" x14ac:dyDescent="0.3">
      <c r="G1750" s="1" t="s">
        <v>1514</v>
      </c>
      <c r="H1750" s="16">
        <v>15102</v>
      </c>
      <c r="I1750" s="23" t="s">
        <v>1967</v>
      </c>
      <c r="J1750" s="22">
        <f>'Hasil Peramalan Kurs Jual '!$C$17</f>
        <v>15154.666666666666</v>
      </c>
      <c r="K1750" s="5">
        <f t="shared" si="27"/>
        <v>0.34873968127841382</v>
      </c>
    </row>
    <row r="1751" spans="7:11" ht="15.6" x14ac:dyDescent="0.3">
      <c r="G1751" s="1" t="s">
        <v>1515</v>
      </c>
      <c r="H1751" s="16">
        <v>15111</v>
      </c>
      <c r="I1751" s="23" t="s">
        <v>1967</v>
      </c>
      <c r="J1751" s="22">
        <f>'Hasil Peramalan Kurs Jual '!$C$17</f>
        <v>15154.666666666666</v>
      </c>
      <c r="K1751" s="5">
        <f t="shared" si="27"/>
        <v>0.28897271303465066</v>
      </c>
    </row>
    <row r="1752" spans="7:11" ht="15.6" x14ac:dyDescent="0.3">
      <c r="G1752" s="1" t="s">
        <v>1516</v>
      </c>
      <c r="H1752" s="16">
        <v>15145</v>
      </c>
      <c r="I1752" s="23" t="s">
        <v>1967</v>
      </c>
      <c r="J1752" s="22">
        <f>'Hasil Peramalan Kurs Jual '!$C$17</f>
        <v>15154.666666666666</v>
      </c>
      <c r="K1752" s="5">
        <f t="shared" si="27"/>
        <v>6.3827445801690724E-2</v>
      </c>
    </row>
    <row r="1753" spans="7:11" ht="15.6" x14ac:dyDescent="0.3">
      <c r="G1753" s="1" t="s">
        <v>1517</v>
      </c>
      <c r="H1753" s="16">
        <v>15145</v>
      </c>
      <c r="I1753" s="23" t="s">
        <v>1967</v>
      </c>
      <c r="J1753" s="22">
        <f>'Hasil Peramalan Kurs Jual '!$C$17</f>
        <v>15154.666666666666</v>
      </c>
      <c r="K1753" s="5">
        <f t="shared" si="27"/>
        <v>6.3827445801690724E-2</v>
      </c>
    </row>
    <row r="1754" spans="7:11" ht="15.6" x14ac:dyDescent="0.3">
      <c r="G1754" s="1" t="s">
        <v>1518</v>
      </c>
      <c r="H1754" s="16">
        <v>15145</v>
      </c>
      <c r="I1754" s="23" t="s">
        <v>1967</v>
      </c>
      <c r="J1754" s="22">
        <f>'Hasil Peramalan Kurs Jual '!$C$17</f>
        <v>15154.666666666666</v>
      </c>
      <c r="K1754" s="5">
        <f t="shared" si="27"/>
        <v>6.3827445801690724E-2</v>
      </c>
    </row>
    <row r="1755" spans="7:11" ht="15.6" x14ac:dyDescent="0.3">
      <c r="G1755" s="1" t="s">
        <v>1519</v>
      </c>
      <c r="H1755" s="16">
        <v>15116</v>
      </c>
      <c r="I1755" s="23" t="s">
        <v>1967</v>
      </c>
      <c r="J1755" s="22">
        <f>'Hasil Peramalan Kurs Jual '!$C$17</f>
        <v>15154.666666666666</v>
      </c>
      <c r="K1755" s="5">
        <f t="shared" si="27"/>
        <v>0.25579959424891546</v>
      </c>
    </row>
    <row r="1756" spans="7:11" ht="15.6" x14ac:dyDescent="0.3">
      <c r="G1756" s="1" t="s">
        <v>1520</v>
      </c>
      <c r="H1756" s="16">
        <v>15132</v>
      </c>
      <c r="I1756" s="23" t="s">
        <v>1967</v>
      </c>
      <c r="J1756" s="22">
        <f>'Hasil Peramalan Kurs Jual '!$C$17</f>
        <v>15154.666666666666</v>
      </c>
      <c r="K1756" s="5">
        <f t="shared" si="27"/>
        <v>0.14979293329808394</v>
      </c>
    </row>
    <row r="1757" spans="7:11" ht="15.6" x14ac:dyDescent="0.3">
      <c r="G1757" s="1" t="s">
        <v>1521</v>
      </c>
      <c r="H1757" s="16">
        <v>15117</v>
      </c>
      <c r="I1757" s="23" t="s">
        <v>1967</v>
      </c>
      <c r="J1757" s="22">
        <f>'Hasil Peramalan Kurs Jual '!$C$17</f>
        <v>15154.666666666666</v>
      </c>
      <c r="K1757" s="5">
        <f t="shared" si="27"/>
        <v>0.24916760380145572</v>
      </c>
    </row>
    <row r="1758" spans="7:11" ht="15.6" x14ac:dyDescent="0.3">
      <c r="G1758" s="1" t="s">
        <v>1522</v>
      </c>
      <c r="H1758" s="16">
        <v>15134</v>
      </c>
      <c r="I1758" s="23" t="s">
        <v>1967</v>
      </c>
      <c r="J1758" s="22">
        <f>'Hasil Peramalan Kurs Jual '!$C$17</f>
        <v>15154.666666666666</v>
      </c>
      <c r="K1758" s="5">
        <f t="shared" si="27"/>
        <v>0.13655786088718158</v>
      </c>
    </row>
    <row r="1759" spans="7:11" ht="15.6" x14ac:dyDescent="0.3">
      <c r="G1759" s="1" t="s">
        <v>1523</v>
      </c>
      <c r="H1759" s="16">
        <v>15131</v>
      </c>
      <c r="I1759" s="23" t="s">
        <v>1967</v>
      </c>
      <c r="J1759" s="22">
        <f>'Hasil Peramalan Kurs Jual '!$C$17</f>
        <v>15154.666666666666</v>
      </c>
      <c r="K1759" s="5">
        <f t="shared" si="27"/>
        <v>0.15641178155221769</v>
      </c>
    </row>
    <row r="1760" spans="7:11" ht="15.6" x14ac:dyDescent="0.3">
      <c r="G1760" s="1" t="s">
        <v>1524</v>
      </c>
      <c r="H1760" s="16">
        <v>15131</v>
      </c>
      <c r="I1760" s="23" t="s">
        <v>1967</v>
      </c>
      <c r="J1760" s="22">
        <f>'Hasil Peramalan Kurs Jual '!$C$17</f>
        <v>15154.666666666666</v>
      </c>
      <c r="K1760" s="5">
        <f t="shared" si="27"/>
        <v>0.15641178155221769</v>
      </c>
    </row>
    <row r="1761" spans="7:11" ht="15.6" x14ac:dyDescent="0.3">
      <c r="G1761" s="1" t="s">
        <v>1525</v>
      </c>
      <c r="H1761" s="16">
        <v>15131</v>
      </c>
      <c r="I1761" s="23" t="s">
        <v>1967</v>
      </c>
      <c r="J1761" s="22">
        <f>'Hasil Peramalan Kurs Jual '!$C$17</f>
        <v>15154.666666666666</v>
      </c>
      <c r="K1761" s="5">
        <f t="shared" si="27"/>
        <v>0.15641178155221769</v>
      </c>
    </row>
    <row r="1762" spans="7:11" ht="15.6" x14ac:dyDescent="0.3">
      <c r="G1762" s="1" t="s">
        <v>1526</v>
      </c>
      <c r="H1762" s="16">
        <v>15142</v>
      </c>
      <c r="I1762" s="23" t="s">
        <v>1967</v>
      </c>
      <c r="J1762" s="22">
        <f>'Hasil Peramalan Kurs Jual '!$C$17</f>
        <v>15154.666666666666</v>
      </c>
      <c r="K1762" s="5">
        <f t="shared" si="27"/>
        <v>8.3652533791216885E-2</v>
      </c>
    </row>
    <row r="1763" spans="7:11" ht="15.6" x14ac:dyDescent="0.3">
      <c r="G1763" s="1" t="s">
        <v>1527</v>
      </c>
      <c r="H1763" s="16">
        <v>15161</v>
      </c>
      <c r="I1763" s="23" t="s">
        <v>1967</v>
      </c>
      <c r="J1763" s="22">
        <f>'Hasil Peramalan Kurs Jual '!$C$17</f>
        <v>15154.666666666666</v>
      </c>
      <c r="K1763" s="5">
        <f t="shared" si="27"/>
        <v>4.177384957017307E-2</v>
      </c>
    </row>
    <row r="1764" spans="7:11" ht="15.6" x14ac:dyDescent="0.3">
      <c r="G1764" s="1" t="s">
        <v>1528</v>
      </c>
      <c r="H1764" s="16">
        <v>15151</v>
      </c>
      <c r="I1764" s="23" t="s">
        <v>1967</v>
      </c>
      <c r="J1764" s="22">
        <f>'Hasil Peramalan Kurs Jual '!$C$17</f>
        <v>15154.666666666666</v>
      </c>
      <c r="K1764" s="5">
        <f t="shared" si="27"/>
        <v>2.4200822827972149E-2</v>
      </c>
    </row>
    <row r="1765" spans="7:11" ht="15.6" x14ac:dyDescent="0.3">
      <c r="G1765" s="1" t="s">
        <v>1529</v>
      </c>
      <c r="H1765" s="16">
        <v>15119</v>
      </c>
      <c r="I1765" s="23" t="s">
        <v>1967</v>
      </c>
      <c r="J1765" s="22">
        <f>'Hasil Peramalan Kurs Jual '!$C$17</f>
        <v>15154.666666666666</v>
      </c>
      <c r="K1765" s="5">
        <f t="shared" si="27"/>
        <v>0.23590625482284583</v>
      </c>
    </row>
    <row r="1766" spans="7:11" ht="15.6" x14ac:dyDescent="0.3">
      <c r="G1766" s="1" t="s">
        <v>1530</v>
      </c>
      <c r="H1766" s="16">
        <v>15014</v>
      </c>
      <c r="I1766" s="23" t="s">
        <v>1967</v>
      </c>
      <c r="J1766" s="22">
        <f>'Hasil Peramalan Kurs Jual '!$C$17</f>
        <v>15154.666666666666</v>
      </c>
      <c r="K1766" s="5">
        <f t="shared" si="27"/>
        <v>0.93690333466541942</v>
      </c>
    </row>
    <row r="1767" spans="7:11" ht="15.6" x14ac:dyDescent="0.3">
      <c r="G1767" s="3">
        <v>43170</v>
      </c>
      <c r="H1767" s="16">
        <v>15014</v>
      </c>
      <c r="I1767" s="23" t="s">
        <v>1967</v>
      </c>
      <c r="J1767" s="22">
        <f>'Hasil Peramalan Kurs Jual '!$C$17</f>
        <v>15154.666666666666</v>
      </c>
      <c r="K1767" s="5">
        <f t="shared" si="27"/>
        <v>0.93690333466541942</v>
      </c>
    </row>
    <row r="1768" spans="7:11" ht="15.6" x14ac:dyDescent="0.3">
      <c r="G1768" s="3">
        <v>43201</v>
      </c>
      <c r="H1768" s="16">
        <v>15014</v>
      </c>
      <c r="I1768" s="23" t="s">
        <v>1967</v>
      </c>
      <c r="J1768" s="22">
        <f>'Hasil Peramalan Kurs Jual '!$C$17</f>
        <v>15154.666666666666</v>
      </c>
      <c r="K1768" s="5">
        <f t="shared" si="27"/>
        <v>0.93690333466541942</v>
      </c>
    </row>
    <row r="1769" spans="7:11" ht="15.6" x14ac:dyDescent="0.3">
      <c r="G1769" s="1" t="s">
        <v>1531</v>
      </c>
      <c r="H1769" s="16">
        <v>14897</v>
      </c>
      <c r="I1769" s="23" t="s">
        <v>1967</v>
      </c>
      <c r="J1769" s="22">
        <f>'Hasil Peramalan Kurs Jual '!$C$17</f>
        <v>15154.666666666666</v>
      </c>
      <c r="K1769" s="5">
        <f t="shared" si="27"/>
        <v>1.7296547403280262</v>
      </c>
    </row>
    <row r="1770" spans="7:11" ht="15.6" x14ac:dyDescent="0.3">
      <c r="G1770" s="1" t="s">
        <v>1532</v>
      </c>
      <c r="H1770" s="16">
        <v>14817</v>
      </c>
      <c r="I1770" s="23" t="s">
        <v>1966</v>
      </c>
      <c r="J1770" s="22">
        <f>'Hasil Peramalan Kurs Jual '!$C$17</f>
        <v>15154.666666666666</v>
      </c>
      <c r="K1770" s="5">
        <f t="shared" si="27"/>
        <v>2.2789138602056154</v>
      </c>
    </row>
    <row r="1771" spans="7:11" ht="15.6" x14ac:dyDescent="0.3">
      <c r="G1771" s="1" t="s">
        <v>1533</v>
      </c>
      <c r="H1771" s="16">
        <v>14690</v>
      </c>
      <c r="I1771" s="23" t="s">
        <v>1966</v>
      </c>
      <c r="J1771" s="22">
        <f>'Hasil Peramalan Kurs Jual '!$C$16</f>
        <v>14815.839041095889</v>
      </c>
      <c r="K1771" s="5">
        <f t="shared" si="27"/>
        <v>0.85663064054383331</v>
      </c>
    </row>
    <row r="1772" spans="7:11" ht="15.6" x14ac:dyDescent="0.3">
      <c r="G1772" s="1" t="s">
        <v>1534</v>
      </c>
      <c r="H1772" s="16">
        <v>14578</v>
      </c>
      <c r="I1772" s="23" t="s">
        <v>1966</v>
      </c>
      <c r="J1772" s="22">
        <f>'Hasil Peramalan Kurs Jual '!$C$16</f>
        <v>14815.839041095889</v>
      </c>
      <c r="K1772" s="5">
        <f t="shared" si="27"/>
        <v>1.631492942076342</v>
      </c>
    </row>
    <row r="1773" spans="7:11" ht="15.6" x14ac:dyDescent="0.3">
      <c r="G1773" s="1" t="s">
        <v>1535</v>
      </c>
      <c r="H1773" s="16">
        <v>14559</v>
      </c>
      <c r="I1773" s="23" t="s">
        <v>1966</v>
      </c>
      <c r="J1773" s="22">
        <f>'Hasil Peramalan Kurs Jual '!$C$16</f>
        <v>14815.839041095889</v>
      </c>
      <c r="K1773" s="5">
        <f t="shared" si="27"/>
        <v>1.7641255656012715</v>
      </c>
    </row>
    <row r="1774" spans="7:11" ht="15.6" x14ac:dyDescent="0.3">
      <c r="G1774" s="3">
        <v>43384</v>
      </c>
      <c r="H1774" s="16">
        <v>14559</v>
      </c>
      <c r="I1774" s="23" t="s">
        <v>1966</v>
      </c>
      <c r="J1774" s="22">
        <f>'Hasil Peramalan Kurs Jual '!$C$16</f>
        <v>14815.839041095889</v>
      </c>
      <c r="K1774" s="5">
        <f t="shared" si="27"/>
        <v>1.7641255656012715</v>
      </c>
    </row>
    <row r="1775" spans="7:11" ht="15.6" x14ac:dyDescent="0.3">
      <c r="G1775" s="3">
        <v>43415</v>
      </c>
      <c r="H1775" s="16">
        <v>14559</v>
      </c>
      <c r="I1775" s="23" t="s">
        <v>1966</v>
      </c>
      <c r="J1775" s="22">
        <f>'Hasil Peramalan Kurs Jual '!$C$16</f>
        <v>14815.839041095889</v>
      </c>
      <c r="K1775" s="5">
        <f t="shared" si="27"/>
        <v>1.7641255656012715</v>
      </c>
    </row>
    <row r="1776" spans="7:11" ht="15.6" x14ac:dyDescent="0.3">
      <c r="G1776" s="1" t="s">
        <v>1536</v>
      </c>
      <c r="H1776" s="16">
        <v>14673</v>
      </c>
      <c r="I1776" s="23" t="s">
        <v>1966</v>
      </c>
      <c r="J1776" s="22">
        <f>'Hasil Peramalan Kurs Jual '!$C$16</f>
        <v>14815.839041095889</v>
      </c>
      <c r="K1776" s="5">
        <f t="shared" si="27"/>
        <v>0.97348218561909028</v>
      </c>
    </row>
    <row r="1777" spans="7:11" ht="15.6" x14ac:dyDescent="0.3">
      <c r="G1777" s="1" t="s">
        <v>1537</v>
      </c>
      <c r="H1777" s="16">
        <v>14821</v>
      </c>
      <c r="I1777" s="23" t="s">
        <v>1966</v>
      </c>
      <c r="J1777" s="22">
        <f>'Hasil Peramalan Kurs Jual '!$C$16</f>
        <v>14815.839041095889</v>
      </c>
      <c r="K1777" s="5">
        <f t="shared" si="27"/>
        <v>3.4821934445117636E-2</v>
      </c>
    </row>
    <row r="1778" spans="7:11" ht="15.6" x14ac:dyDescent="0.3">
      <c r="G1778" s="1" t="s">
        <v>1538</v>
      </c>
      <c r="H1778" s="16">
        <v>14681</v>
      </c>
      <c r="I1778" s="23" t="s">
        <v>1966</v>
      </c>
      <c r="J1778" s="22">
        <f>'Hasil Peramalan Kurs Jual '!$C$16</f>
        <v>14815.839041095889</v>
      </c>
      <c r="K1778" s="5">
        <f t="shared" si="27"/>
        <v>0.9184595129479538</v>
      </c>
    </row>
    <row r="1779" spans="7:11" ht="15.6" x14ac:dyDescent="0.3">
      <c r="G1779" s="1" t="s">
        <v>1539</v>
      </c>
      <c r="H1779" s="16">
        <v>14690</v>
      </c>
      <c r="I1779" s="23" t="s">
        <v>1966</v>
      </c>
      <c r="J1779" s="22">
        <f>'Hasil Peramalan Kurs Jual '!$C$16</f>
        <v>14815.839041095889</v>
      </c>
      <c r="K1779" s="5">
        <f t="shared" si="27"/>
        <v>0.85663064054383331</v>
      </c>
    </row>
    <row r="1780" spans="7:11" ht="15.6" x14ac:dyDescent="0.3">
      <c r="G1780" s="1" t="s">
        <v>1540</v>
      </c>
      <c r="H1780" s="16">
        <v>14521</v>
      </c>
      <c r="I1780" s="23" t="s">
        <v>1965</v>
      </c>
      <c r="J1780" s="22">
        <f>'Hasil Peramalan Kurs Jual '!$C$16</f>
        <v>14815.839041095889</v>
      </c>
      <c r="K1780" s="5">
        <f t="shared" si="27"/>
        <v>2.0304320714543702</v>
      </c>
    </row>
    <row r="1781" spans="7:11" ht="15.6" x14ac:dyDescent="0.3">
      <c r="G1781" s="1" t="s">
        <v>1541</v>
      </c>
      <c r="H1781" s="16">
        <v>14521</v>
      </c>
      <c r="I1781" s="23" t="s">
        <v>1965</v>
      </c>
      <c r="J1781" s="22">
        <f>'Hasil Peramalan Kurs Jual '!$C$15</f>
        <v>14494.113636363638</v>
      </c>
      <c r="K1781" s="5">
        <f t="shared" si="27"/>
        <v>0.18515504191420804</v>
      </c>
    </row>
    <row r="1782" spans="7:11" ht="15.6" x14ac:dyDescent="0.3">
      <c r="G1782" s="1" t="s">
        <v>1542</v>
      </c>
      <c r="H1782" s="16">
        <v>14521</v>
      </c>
      <c r="I1782" s="23" t="s">
        <v>1965</v>
      </c>
      <c r="J1782" s="22">
        <f>'Hasil Peramalan Kurs Jual '!$C$15</f>
        <v>14494.113636363638</v>
      </c>
      <c r="K1782" s="5">
        <f t="shared" si="27"/>
        <v>0.18515504191420804</v>
      </c>
    </row>
    <row r="1783" spans="7:11" ht="15.6" x14ac:dyDescent="0.3">
      <c r="G1783" s="1" t="s">
        <v>1543</v>
      </c>
      <c r="H1783" s="16">
        <v>14513</v>
      </c>
      <c r="I1783" s="23" t="s">
        <v>1965</v>
      </c>
      <c r="J1783" s="22">
        <f>'Hasil Peramalan Kurs Jual '!$C$15</f>
        <v>14494.113636363638</v>
      </c>
      <c r="K1783" s="5">
        <f t="shared" si="27"/>
        <v>0.1301341117368025</v>
      </c>
    </row>
    <row r="1784" spans="7:11" ht="15.6" x14ac:dyDescent="0.3">
      <c r="G1784" s="1" t="s">
        <v>1544</v>
      </c>
      <c r="H1784" s="16">
        <v>14513</v>
      </c>
      <c r="I1784" s="23" t="s">
        <v>1965</v>
      </c>
      <c r="J1784" s="22">
        <f>'Hasil Peramalan Kurs Jual '!$C$15</f>
        <v>14494.113636363638</v>
      </c>
      <c r="K1784" s="5">
        <f t="shared" si="27"/>
        <v>0.1301341117368025</v>
      </c>
    </row>
    <row r="1785" spans="7:11" ht="15.6" x14ac:dyDescent="0.3">
      <c r="G1785" s="1" t="s">
        <v>1545</v>
      </c>
      <c r="H1785" s="16">
        <v>14545</v>
      </c>
      <c r="I1785" s="23" t="s">
        <v>1966</v>
      </c>
      <c r="J1785" s="22">
        <f>'Hasil Peramalan Kurs Jual '!$C$15</f>
        <v>14494.113636363638</v>
      </c>
      <c r="K1785" s="5">
        <f t="shared" si="27"/>
        <v>0.34985468295883226</v>
      </c>
    </row>
    <row r="1786" spans="7:11" ht="15.6" x14ac:dyDescent="0.3">
      <c r="G1786" s="1" t="s">
        <v>1546</v>
      </c>
      <c r="H1786" s="16">
        <v>14519</v>
      </c>
      <c r="I1786" s="23" t="s">
        <v>1965</v>
      </c>
      <c r="J1786" s="22">
        <f>'Hasil Peramalan Kurs Jual '!$C$16</f>
        <v>14815.839041095889</v>
      </c>
      <c r="K1786" s="5">
        <f t="shared" si="27"/>
        <v>2.0444868179343558</v>
      </c>
    </row>
    <row r="1787" spans="7:11" ht="15.6" x14ac:dyDescent="0.3">
      <c r="G1787" s="1" t="s">
        <v>1547</v>
      </c>
      <c r="H1787" s="16">
        <v>14479</v>
      </c>
      <c r="I1787" s="23" t="s">
        <v>1965</v>
      </c>
      <c r="J1787" s="22">
        <f>'Hasil Peramalan Kurs Jual '!$C$15</f>
        <v>14494.113636363638</v>
      </c>
      <c r="K1787" s="5">
        <f t="shared" si="27"/>
        <v>0.10438315051894366</v>
      </c>
    </row>
    <row r="1788" spans="7:11" ht="15.6" x14ac:dyDescent="0.3">
      <c r="G1788" s="1" t="s">
        <v>1548</v>
      </c>
      <c r="H1788" s="16">
        <v>14479</v>
      </c>
      <c r="I1788" s="23" t="s">
        <v>1965</v>
      </c>
      <c r="J1788" s="22">
        <f>'Hasil Peramalan Kurs Jual '!$C$15</f>
        <v>14494.113636363638</v>
      </c>
      <c r="K1788" s="5">
        <f t="shared" si="27"/>
        <v>0.10438315051894366</v>
      </c>
    </row>
    <row r="1789" spans="7:11" ht="15.6" x14ac:dyDescent="0.3">
      <c r="G1789" s="1" t="s">
        <v>1549</v>
      </c>
      <c r="H1789" s="16">
        <v>14479</v>
      </c>
      <c r="I1789" s="23" t="s">
        <v>1965</v>
      </c>
      <c r="J1789" s="22">
        <f>'Hasil Peramalan Kurs Jual '!$C$15</f>
        <v>14494.113636363638</v>
      </c>
      <c r="K1789" s="5">
        <f t="shared" si="27"/>
        <v>0.10438315051894366</v>
      </c>
    </row>
    <row r="1790" spans="7:11" ht="15.6" x14ac:dyDescent="0.3">
      <c r="G1790" s="1" t="s">
        <v>1550</v>
      </c>
      <c r="H1790" s="16">
        <v>14478</v>
      </c>
      <c r="I1790" s="23" t="s">
        <v>1965</v>
      </c>
      <c r="J1790" s="22">
        <f>'Hasil Peramalan Kurs Jual '!$C$15</f>
        <v>14494.113636363638</v>
      </c>
      <c r="K1790" s="5">
        <f t="shared" si="27"/>
        <v>0.11129739165380474</v>
      </c>
    </row>
    <row r="1791" spans="7:11" ht="15.6" x14ac:dyDescent="0.3">
      <c r="G1791" s="1" t="s">
        <v>1551</v>
      </c>
      <c r="H1791" s="16">
        <v>14431</v>
      </c>
      <c r="I1791" s="23" t="s">
        <v>1965</v>
      </c>
      <c r="J1791" s="22">
        <f>'Hasil Peramalan Kurs Jual '!$C$15</f>
        <v>14494.113636363638</v>
      </c>
      <c r="K1791" s="5">
        <f t="shared" si="27"/>
        <v>0.43734762915693887</v>
      </c>
    </row>
    <row r="1792" spans="7:11" ht="15.6" x14ac:dyDescent="0.3">
      <c r="G1792" s="1" t="s">
        <v>1552</v>
      </c>
      <c r="H1792" s="16">
        <v>14462</v>
      </c>
      <c r="I1792" s="23" t="s">
        <v>1965</v>
      </c>
      <c r="J1792" s="22">
        <f>'Hasil Peramalan Kurs Jual '!$C$15</f>
        <v>14494.113636363638</v>
      </c>
      <c r="K1792" s="5">
        <f t="shared" si="27"/>
        <v>0.22205529223923282</v>
      </c>
    </row>
    <row r="1793" spans="7:11" ht="15.6" x14ac:dyDescent="0.3">
      <c r="G1793" s="1" t="s">
        <v>1553</v>
      </c>
      <c r="H1793" s="16">
        <v>14336</v>
      </c>
      <c r="I1793" s="23" t="s">
        <v>1965</v>
      </c>
      <c r="J1793" s="22">
        <f>'Hasil Peramalan Kurs Jual '!$C$15</f>
        <v>14494.113636363638</v>
      </c>
      <c r="K1793" s="5">
        <f t="shared" si="27"/>
        <v>1.1029132000811792</v>
      </c>
    </row>
    <row r="1794" spans="7:11" ht="15.6" x14ac:dyDescent="0.3">
      <c r="G1794" s="1" t="s">
        <v>1554</v>
      </c>
      <c r="H1794" s="16">
        <v>14267</v>
      </c>
      <c r="I1794" s="23" t="s">
        <v>1965</v>
      </c>
      <c r="J1794" s="22">
        <f>'Hasil Peramalan Kurs Jual '!$C$15</f>
        <v>14494.113636363638</v>
      </c>
      <c r="K1794" s="5">
        <f t="shared" si="27"/>
        <v>1.5918808184175921</v>
      </c>
    </row>
    <row r="1795" spans="7:11" ht="15.6" x14ac:dyDescent="0.3">
      <c r="G1795" s="3">
        <v>43112</v>
      </c>
      <c r="H1795" s="16">
        <v>14267</v>
      </c>
      <c r="I1795" s="23" t="s">
        <v>1965</v>
      </c>
      <c r="J1795" s="22">
        <f>'Hasil Peramalan Kurs Jual '!$C$15</f>
        <v>14494.113636363638</v>
      </c>
      <c r="K1795" s="5">
        <f t="shared" si="27"/>
        <v>1.5918808184175921</v>
      </c>
    </row>
    <row r="1796" spans="7:11" ht="15.6" x14ac:dyDescent="0.3">
      <c r="G1796" s="3">
        <v>43143</v>
      </c>
      <c r="H1796" s="16">
        <v>14267</v>
      </c>
      <c r="I1796" s="23" t="s">
        <v>1965</v>
      </c>
      <c r="J1796" s="22">
        <f>'Hasil Peramalan Kurs Jual '!$C$15</f>
        <v>14494.113636363638</v>
      </c>
      <c r="K1796" s="5">
        <f t="shared" si="27"/>
        <v>1.5918808184175921</v>
      </c>
    </row>
    <row r="1797" spans="7:11" ht="15.6" x14ac:dyDescent="0.3">
      <c r="G1797" s="1" t="s">
        <v>1555</v>
      </c>
      <c r="H1797" s="16">
        <v>14181</v>
      </c>
      <c r="I1797" s="23" t="s">
        <v>1964</v>
      </c>
      <c r="J1797" s="22">
        <f>'Hasil Peramalan Kurs Jual '!$C$15</f>
        <v>14494.113636363638</v>
      </c>
      <c r="K1797" s="5">
        <f t="shared" si="27"/>
        <v>2.2079799475610877</v>
      </c>
    </row>
    <row r="1798" spans="7:11" ht="15.6" x14ac:dyDescent="0.3">
      <c r="G1798" s="1" t="s">
        <v>1556</v>
      </c>
      <c r="H1798" s="16">
        <v>14222</v>
      </c>
      <c r="I1798" s="23" t="s">
        <v>1965</v>
      </c>
      <c r="J1798" s="22">
        <f>'Hasil Peramalan Kurs Jual '!$C$14</f>
        <v>14171.529255319148</v>
      </c>
      <c r="K1798" s="5">
        <f t="shared" si="27"/>
        <v>0.35487796850549547</v>
      </c>
    </row>
    <row r="1799" spans="7:11" ht="15.6" x14ac:dyDescent="0.3">
      <c r="G1799" s="1" t="s">
        <v>1557</v>
      </c>
      <c r="H1799" s="16">
        <v>14311</v>
      </c>
      <c r="I1799" s="23" t="s">
        <v>1965</v>
      </c>
      <c r="J1799" s="22">
        <f>'Hasil Peramalan Kurs Jual '!$C$15</f>
        <v>14494.113636363638</v>
      </c>
      <c r="K1799" s="5">
        <f t="shared" ref="K1799:K1862" si="28">ABS((J1799-H1799)/H1799)*100</f>
        <v>1.2795306852326032</v>
      </c>
    </row>
    <row r="1800" spans="7:11" ht="15.6" x14ac:dyDescent="0.3">
      <c r="G1800" s="1" t="s">
        <v>1558</v>
      </c>
      <c r="H1800" s="16">
        <v>14434</v>
      </c>
      <c r="I1800" s="23" t="s">
        <v>1965</v>
      </c>
      <c r="J1800" s="22">
        <f>'Hasil Peramalan Kurs Jual '!$C$15</f>
        <v>14494.113636363638</v>
      </c>
      <c r="K1800" s="5">
        <f t="shared" si="28"/>
        <v>0.41647247030371243</v>
      </c>
    </row>
    <row r="1801" spans="7:11" ht="15.6" x14ac:dyDescent="0.3">
      <c r="G1801" s="1" t="s">
        <v>1559</v>
      </c>
      <c r="H1801" s="16">
        <v>14466</v>
      </c>
      <c r="I1801" s="23" t="s">
        <v>1965</v>
      </c>
      <c r="J1801" s="22">
        <f>'Hasil Peramalan Kurs Jual '!$C$15</f>
        <v>14494.113636363638</v>
      </c>
      <c r="K1801" s="5">
        <f t="shared" si="28"/>
        <v>0.19434284780615135</v>
      </c>
    </row>
    <row r="1802" spans="7:11" ht="15.6" x14ac:dyDescent="0.3">
      <c r="G1802" s="3">
        <v>43324</v>
      </c>
      <c r="H1802" s="16">
        <v>14466</v>
      </c>
      <c r="I1802" s="23" t="s">
        <v>1965</v>
      </c>
      <c r="J1802" s="22">
        <f>'Hasil Peramalan Kurs Jual '!$C$15</f>
        <v>14494.113636363638</v>
      </c>
      <c r="K1802" s="5">
        <f t="shared" si="28"/>
        <v>0.19434284780615135</v>
      </c>
    </row>
    <row r="1803" spans="7:11" ht="15.6" x14ac:dyDescent="0.3">
      <c r="G1803" s="3">
        <v>43355</v>
      </c>
      <c r="H1803" s="16">
        <v>14466</v>
      </c>
      <c r="I1803" s="23" t="s">
        <v>1965</v>
      </c>
      <c r="J1803" s="22">
        <f>'Hasil Peramalan Kurs Jual '!$C$15</f>
        <v>14494.113636363638</v>
      </c>
      <c r="K1803" s="5">
        <f t="shared" si="28"/>
        <v>0.19434284780615135</v>
      </c>
    </row>
    <row r="1804" spans="7:11" ht="15.6" x14ac:dyDescent="0.3">
      <c r="G1804" s="1" t="s">
        <v>1560</v>
      </c>
      <c r="H1804" s="16">
        <v>14444</v>
      </c>
      <c r="I1804" s="23" t="s">
        <v>1965</v>
      </c>
      <c r="J1804" s="22">
        <f>'Hasil Peramalan Kurs Jual '!$C$15</f>
        <v>14494.113636363638</v>
      </c>
      <c r="K1804" s="5">
        <f t="shared" si="28"/>
        <v>0.34695123486318091</v>
      </c>
    </row>
    <row r="1805" spans="7:11" ht="15.6" x14ac:dyDescent="0.3">
      <c r="G1805" s="1" t="s">
        <v>1561</v>
      </c>
      <c r="H1805" s="16">
        <v>14540</v>
      </c>
      <c r="I1805" s="23" t="s">
        <v>1966</v>
      </c>
      <c r="J1805" s="22">
        <f>'Hasil Peramalan Kurs Jual '!$C$15</f>
        <v>14494.113636363638</v>
      </c>
      <c r="K1805" s="5">
        <f t="shared" si="28"/>
        <v>0.31558709516067501</v>
      </c>
    </row>
    <row r="1806" spans="7:11" ht="15.6" x14ac:dyDescent="0.3">
      <c r="G1806" s="1" t="s">
        <v>1562</v>
      </c>
      <c r="H1806" s="16">
        <v>14504</v>
      </c>
      <c r="I1806" s="23" t="s">
        <v>1965</v>
      </c>
      <c r="J1806" s="22">
        <f>'Hasil Peramalan Kurs Jual '!$C$16</f>
        <v>14815.839041095889</v>
      </c>
      <c r="K1806" s="5">
        <f t="shared" si="28"/>
        <v>2.1500209672910171</v>
      </c>
    </row>
    <row r="1807" spans="7:11" ht="15.6" x14ac:dyDescent="0.3">
      <c r="G1807" s="1" t="s">
        <v>1563</v>
      </c>
      <c r="H1807" s="16">
        <v>14463</v>
      </c>
      <c r="I1807" s="23" t="s">
        <v>1965</v>
      </c>
      <c r="J1807" s="22">
        <f>'Hasil Peramalan Kurs Jual '!$C$15</f>
        <v>14494.113636363638</v>
      </c>
      <c r="K1807" s="5">
        <f t="shared" si="28"/>
        <v>0.21512574406165977</v>
      </c>
    </row>
    <row r="1808" spans="7:11" ht="15.6" x14ac:dyDescent="0.3">
      <c r="G1808" s="1" t="s">
        <v>1564</v>
      </c>
      <c r="H1808" s="16">
        <v>14465</v>
      </c>
      <c r="I1808" s="23" t="s">
        <v>1965</v>
      </c>
      <c r="J1808" s="22">
        <f>'Hasil Peramalan Kurs Jual '!$C$15</f>
        <v>14494.113636363638</v>
      </c>
      <c r="K1808" s="5">
        <f t="shared" si="28"/>
        <v>0.2012695220438151</v>
      </c>
    </row>
    <row r="1809" spans="7:11" ht="15.6" x14ac:dyDescent="0.3">
      <c r="G1809" s="1" t="s">
        <v>1565</v>
      </c>
      <c r="H1809" s="16">
        <v>14465</v>
      </c>
      <c r="I1809" s="23" t="s">
        <v>1965</v>
      </c>
      <c r="J1809" s="22">
        <f>'Hasil Peramalan Kurs Jual '!$C$15</f>
        <v>14494.113636363638</v>
      </c>
      <c r="K1809" s="5">
        <f t="shared" si="28"/>
        <v>0.2012695220438151</v>
      </c>
    </row>
    <row r="1810" spans="7:11" ht="15.6" x14ac:dyDescent="0.3">
      <c r="G1810" s="1" t="s">
        <v>1566</v>
      </c>
      <c r="H1810" s="16">
        <v>14465</v>
      </c>
      <c r="I1810" s="23" t="s">
        <v>1965</v>
      </c>
      <c r="J1810" s="22">
        <f>'Hasil Peramalan Kurs Jual '!$C$15</f>
        <v>14494.113636363638</v>
      </c>
      <c r="K1810" s="5">
        <f t="shared" si="28"/>
        <v>0.2012695220438151</v>
      </c>
    </row>
    <row r="1811" spans="7:11" ht="15.6" x14ac:dyDescent="0.3">
      <c r="G1811" s="1" t="s">
        <v>1567</v>
      </c>
      <c r="H1811" s="16">
        <v>14544</v>
      </c>
      <c r="I1811" s="23" t="s">
        <v>1966</v>
      </c>
      <c r="J1811" s="22">
        <f>'Hasil Peramalan Kurs Jual '!$C$15</f>
        <v>14494.113636363638</v>
      </c>
      <c r="K1811" s="5">
        <f t="shared" si="28"/>
        <v>0.34300305030502026</v>
      </c>
    </row>
    <row r="1812" spans="7:11" ht="15.6" x14ac:dyDescent="0.3">
      <c r="G1812" s="1" t="s">
        <v>1568</v>
      </c>
      <c r="H1812" s="16">
        <v>14450</v>
      </c>
      <c r="I1812" s="23" t="s">
        <v>1965</v>
      </c>
      <c r="J1812" s="22">
        <f>'Hasil Peramalan Kurs Jual '!$C$16</f>
        <v>14815.839041095889</v>
      </c>
      <c r="K1812" s="5">
        <f t="shared" si="28"/>
        <v>2.5317580698677449</v>
      </c>
    </row>
    <row r="1813" spans="7:11" ht="15.6" x14ac:dyDescent="0.3">
      <c r="G1813" s="1" t="s">
        <v>1569</v>
      </c>
      <c r="H1813" s="16">
        <v>14308</v>
      </c>
      <c r="I1813" s="23" t="s">
        <v>1965</v>
      </c>
      <c r="J1813" s="22">
        <f>'Hasil Peramalan Kurs Jual '!$C$15</f>
        <v>14494.113636363638</v>
      </c>
      <c r="K1813" s="5">
        <f t="shared" si="28"/>
        <v>1.3007662591811424</v>
      </c>
    </row>
    <row r="1814" spans="7:11" ht="15.6" x14ac:dyDescent="0.3">
      <c r="G1814" s="1" t="s">
        <v>1570</v>
      </c>
      <c r="H1814" s="16">
        <v>14427</v>
      </c>
      <c r="I1814" s="23" t="s">
        <v>1965</v>
      </c>
      <c r="J1814" s="22">
        <f>'Hasil Peramalan Kurs Jual '!$C$15</f>
        <v>14494.113636363638</v>
      </c>
      <c r="K1814" s="5">
        <f t="shared" si="28"/>
        <v>0.46519467916848856</v>
      </c>
    </row>
    <row r="1815" spans="7:11" ht="15.6" x14ac:dyDescent="0.3">
      <c r="G1815" s="1" t="s">
        <v>1571</v>
      </c>
      <c r="H1815" s="16">
        <v>14408</v>
      </c>
      <c r="I1815" s="23" t="s">
        <v>1965</v>
      </c>
      <c r="J1815" s="22">
        <f>'Hasil Peramalan Kurs Jual '!$C$15</f>
        <v>14494.113636363638</v>
      </c>
      <c r="K1815" s="5">
        <f t="shared" si="28"/>
        <v>0.59767931956994624</v>
      </c>
    </row>
    <row r="1816" spans="7:11" ht="15.6" x14ac:dyDescent="0.3">
      <c r="G1816" s="1" t="s">
        <v>1572</v>
      </c>
      <c r="H1816" s="16">
        <v>14408</v>
      </c>
      <c r="I1816" s="23" t="s">
        <v>1965</v>
      </c>
      <c r="J1816" s="22">
        <f>'Hasil Peramalan Kurs Jual '!$C$15</f>
        <v>14494.113636363638</v>
      </c>
      <c r="K1816" s="5">
        <f t="shared" si="28"/>
        <v>0.59767931956994624</v>
      </c>
    </row>
    <row r="1817" spans="7:11" ht="15.6" x14ac:dyDescent="0.3">
      <c r="G1817" s="1" t="s">
        <v>1573</v>
      </c>
      <c r="H1817" s="16">
        <v>14408</v>
      </c>
      <c r="I1817" s="23" t="s">
        <v>1965</v>
      </c>
      <c r="J1817" s="22">
        <f>'Hasil Peramalan Kurs Jual '!$C$15</f>
        <v>14494.113636363638</v>
      </c>
      <c r="K1817" s="5">
        <f t="shared" si="28"/>
        <v>0.59767931956994624</v>
      </c>
    </row>
    <row r="1818" spans="7:11" ht="15.6" x14ac:dyDescent="0.3">
      <c r="G1818" s="1" t="s">
        <v>1574</v>
      </c>
      <c r="H1818" s="16">
        <v>14408</v>
      </c>
      <c r="I1818" s="23" t="s">
        <v>1965</v>
      </c>
      <c r="J1818" s="22">
        <f>'Hasil Peramalan Kurs Jual '!$C$15</f>
        <v>14494.113636363638</v>
      </c>
      <c r="K1818" s="5">
        <f t="shared" si="28"/>
        <v>0.59767931956994624</v>
      </c>
    </row>
    <row r="1819" spans="7:11" ht="15.6" x14ac:dyDescent="0.3">
      <c r="G1819" s="1" t="s">
        <v>1575</v>
      </c>
      <c r="H1819" s="16">
        <v>14408</v>
      </c>
      <c r="I1819" s="23" t="s">
        <v>1965</v>
      </c>
      <c r="J1819" s="22">
        <f>'Hasil Peramalan Kurs Jual '!$C$15</f>
        <v>14494.113636363638</v>
      </c>
      <c r="K1819" s="5">
        <f t="shared" si="28"/>
        <v>0.59767931956994624</v>
      </c>
    </row>
    <row r="1820" spans="7:11" ht="15.6" x14ac:dyDescent="0.3">
      <c r="G1820" s="1" t="s">
        <v>1576</v>
      </c>
      <c r="H1820" s="16">
        <v>14529</v>
      </c>
      <c r="I1820" s="23" t="s">
        <v>1966</v>
      </c>
      <c r="J1820" s="22">
        <f>'Hasil Peramalan Kurs Jual '!$C$15</f>
        <v>14494.113636363638</v>
      </c>
      <c r="K1820" s="5">
        <f t="shared" si="28"/>
        <v>0.24011538052420781</v>
      </c>
    </row>
    <row r="1821" spans="7:11" ht="15.6" x14ac:dyDescent="0.3">
      <c r="G1821" s="1" t="s">
        <v>1577</v>
      </c>
      <c r="H1821" s="16">
        <v>14490</v>
      </c>
      <c r="I1821" s="23" t="s">
        <v>1965</v>
      </c>
      <c r="J1821" s="22">
        <f>'Hasil Peramalan Kurs Jual '!$C$16</f>
        <v>14815.839041095889</v>
      </c>
      <c r="K1821" s="5">
        <f t="shared" si="28"/>
        <v>2.2487166397231824</v>
      </c>
    </row>
    <row r="1822" spans="7:11" ht="15.6" x14ac:dyDescent="0.3">
      <c r="G1822" s="1" t="s">
        <v>1578</v>
      </c>
      <c r="H1822" s="16">
        <v>14469</v>
      </c>
      <c r="I1822" s="23" t="s">
        <v>1965</v>
      </c>
      <c r="J1822" s="22">
        <f>'Hasil Peramalan Kurs Jual '!$C$15</f>
        <v>14494.113636363638</v>
      </c>
      <c r="K1822" s="5">
        <f t="shared" si="28"/>
        <v>0.17356856979499519</v>
      </c>
    </row>
    <row r="1823" spans="7:11" ht="15.6" x14ac:dyDescent="0.3">
      <c r="G1823" s="1" t="s">
        <v>1579</v>
      </c>
      <c r="H1823" s="16">
        <v>14469</v>
      </c>
      <c r="I1823" s="23" t="s">
        <v>1965</v>
      </c>
      <c r="J1823" s="22">
        <f>'Hasil Peramalan Kurs Jual '!$C$15</f>
        <v>14494.113636363638</v>
      </c>
      <c r="K1823" s="5">
        <f t="shared" si="28"/>
        <v>0.17356856979499519</v>
      </c>
    </row>
    <row r="1824" spans="7:11" ht="15.6" x14ac:dyDescent="0.3">
      <c r="G1824" s="1" t="s">
        <v>1580</v>
      </c>
      <c r="H1824" s="16">
        <v>14469</v>
      </c>
      <c r="I1824" s="23" t="s">
        <v>1965</v>
      </c>
      <c r="J1824" s="22">
        <f>'Hasil Peramalan Kurs Jual '!$C$15</f>
        <v>14494.113636363638</v>
      </c>
      <c r="K1824" s="5">
        <f t="shared" si="28"/>
        <v>0.17356856979499519</v>
      </c>
    </row>
    <row r="1825" spans="7:11" ht="15.6" x14ac:dyDescent="0.3">
      <c r="G1825" s="1" t="s">
        <v>1581</v>
      </c>
      <c r="H1825" s="16">
        <v>14409</v>
      </c>
      <c r="I1825" s="23" t="s">
        <v>1965</v>
      </c>
      <c r="J1825" s="22">
        <f>'Hasil Peramalan Kurs Jual '!$C$15</f>
        <v>14494.113636363638</v>
      </c>
      <c r="K1825" s="5">
        <f t="shared" si="28"/>
        <v>0.59069773310873652</v>
      </c>
    </row>
    <row r="1826" spans="7:11" ht="15.6" x14ac:dyDescent="0.3">
      <c r="G1826" s="3">
        <v>43466</v>
      </c>
      <c r="H1826" s="16">
        <v>14409</v>
      </c>
      <c r="I1826" s="23" t="s">
        <v>1965</v>
      </c>
      <c r="J1826" s="22">
        <f>'Hasil Peramalan Kurs Jual '!$C$15</f>
        <v>14494.113636363638</v>
      </c>
      <c r="K1826" s="5">
        <f t="shared" si="28"/>
        <v>0.59069773310873652</v>
      </c>
    </row>
    <row r="1827" spans="7:11" ht="15.6" x14ac:dyDescent="0.3">
      <c r="G1827" s="1" t="s">
        <v>1582</v>
      </c>
      <c r="H1827" s="16">
        <v>14393</v>
      </c>
      <c r="I1827" s="23" t="s">
        <v>1965</v>
      </c>
      <c r="J1827" s="22">
        <f>'Hasil Peramalan Kurs Jual '!$C$15</f>
        <v>14494.113636363638</v>
      </c>
      <c r="K1827" s="5">
        <f t="shared" si="28"/>
        <v>0.70251953285373347</v>
      </c>
    </row>
    <row r="1828" spans="7:11" ht="15.6" x14ac:dyDescent="0.3">
      <c r="G1828" s="1" t="s">
        <v>1583</v>
      </c>
      <c r="H1828" s="16">
        <v>14402</v>
      </c>
      <c r="I1828" s="23" t="s">
        <v>1965</v>
      </c>
      <c r="J1828" s="22">
        <f>'Hasil Peramalan Kurs Jual '!$C$15</f>
        <v>14494.113636363638</v>
      </c>
      <c r="K1828" s="5">
        <f t="shared" si="28"/>
        <v>0.6395891984699198</v>
      </c>
    </row>
    <row r="1829" spans="7:11" ht="15.6" x14ac:dyDescent="0.3">
      <c r="G1829" s="1" t="s">
        <v>1584</v>
      </c>
      <c r="H1829" s="16">
        <v>14278</v>
      </c>
      <c r="I1829" s="23" t="s">
        <v>1965</v>
      </c>
      <c r="J1829" s="22">
        <f>'Hasil Peramalan Kurs Jual '!$C$15</f>
        <v>14494.113636363638</v>
      </c>
      <c r="K1829" s="5">
        <f t="shared" si="28"/>
        <v>1.5136128054604137</v>
      </c>
    </row>
    <row r="1830" spans="7:11" ht="15.6" x14ac:dyDescent="0.3">
      <c r="G1830" s="3">
        <v>43586</v>
      </c>
      <c r="H1830" s="16">
        <v>14278</v>
      </c>
      <c r="I1830" s="23" t="s">
        <v>1965</v>
      </c>
      <c r="J1830" s="22">
        <f>'Hasil Peramalan Kurs Jual '!$C$15</f>
        <v>14494.113636363638</v>
      </c>
      <c r="K1830" s="5">
        <f t="shared" si="28"/>
        <v>1.5136128054604137</v>
      </c>
    </row>
    <row r="1831" spans="7:11" ht="15.6" x14ac:dyDescent="0.3">
      <c r="G1831" s="3">
        <v>43617</v>
      </c>
      <c r="H1831" s="16">
        <v>14278</v>
      </c>
      <c r="I1831" s="23" t="s">
        <v>1965</v>
      </c>
      <c r="J1831" s="22">
        <f>'Hasil Peramalan Kurs Jual '!$C$15</f>
        <v>14494.113636363638</v>
      </c>
      <c r="K1831" s="5">
        <f t="shared" si="28"/>
        <v>1.5136128054604137</v>
      </c>
    </row>
    <row r="1832" spans="7:11" ht="15.6" x14ac:dyDescent="0.3">
      <c r="G1832" s="1" t="s">
        <v>1585</v>
      </c>
      <c r="H1832" s="16">
        <v>14034</v>
      </c>
      <c r="I1832" s="23" t="s">
        <v>1964</v>
      </c>
      <c r="J1832" s="22">
        <f>'Hasil Peramalan Kurs Jual '!$C$15</f>
        <v>14494.113636363638</v>
      </c>
      <c r="K1832" s="5">
        <f t="shared" si="28"/>
        <v>3.2785637477813725</v>
      </c>
    </row>
    <row r="1833" spans="7:11" ht="15.6" x14ac:dyDescent="0.3">
      <c r="G1833" s="1" t="s">
        <v>1586</v>
      </c>
      <c r="H1833" s="16">
        <v>13961</v>
      </c>
      <c r="I1833" s="23" t="s">
        <v>1964</v>
      </c>
      <c r="J1833" s="22">
        <f>'Hasil Peramalan Kurs Jual '!$C$14</f>
        <v>14171.529255319148</v>
      </c>
      <c r="K1833" s="5">
        <f t="shared" si="28"/>
        <v>1.5079811999079467</v>
      </c>
    </row>
    <row r="1834" spans="7:11" ht="15.6" x14ac:dyDescent="0.3">
      <c r="G1834" s="1" t="s">
        <v>1587</v>
      </c>
      <c r="H1834" s="16">
        <v>14049</v>
      </c>
      <c r="I1834" s="23" t="s">
        <v>1964</v>
      </c>
      <c r="J1834" s="22">
        <f>'Hasil Peramalan Kurs Jual '!$C$14</f>
        <v>14171.529255319148</v>
      </c>
      <c r="K1834" s="5">
        <f t="shared" si="28"/>
        <v>0.87215641909850117</v>
      </c>
    </row>
    <row r="1835" spans="7:11" ht="15.6" x14ac:dyDescent="0.3">
      <c r="G1835" s="1" t="s">
        <v>1588</v>
      </c>
      <c r="H1835" s="16">
        <v>14023</v>
      </c>
      <c r="I1835" s="23" t="s">
        <v>1964</v>
      </c>
      <c r="J1835" s="22">
        <f>'Hasil Peramalan Kurs Jual '!$C$14</f>
        <v>14171.529255319148</v>
      </c>
      <c r="K1835" s="5">
        <f t="shared" si="28"/>
        <v>1.059183165650349</v>
      </c>
    </row>
    <row r="1836" spans="7:11" ht="15.6" x14ac:dyDescent="0.3">
      <c r="G1836" s="1" t="s">
        <v>1589</v>
      </c>
      <c r="H1836" s="16">
        <v>14006</v>
      </c>
      <c r="I1836" s="23" t="s">
        <v>1964</v>
      </c>
      <c r="J1836" s="22">
        <f>'Hasil Peramalan Kurs Jual '!$C$14</f>
        <v>14171.529255319148</v>
      </c>
      <c r="K1836" s="5">
        <f t="shared" si="28"/>
        <v>1.1818453185716724</v>
      </c>
    </row>
    <row r="1837" spans="7:11" ht="15.6" x14ac:dyDescent="0.3">
      <c r="G1837" s="3">
        <v>43800</v>
      </c>
      <c r="H1837" s="16">
        <v>14006</v>
      </c>
      <c r="I1837" s="23" t="s">
        <v>1964</v>
      </c>
      <c r="J1837" s="22">
        <f>'Hasil Peramalan Kurs Jual '!$C$14</f>
        <v>14171.529255319148</v>
      </c>
      <c r="K1837" s="5">
        <f t="shared" si="28"/>
        <v>1.1818453185716724</v>
      </c>
    </row>
    <row r="1838" spans="7:11" ht="15.6" x14ac:dyDescent="0.3">
      <c r="G1838" s="1" t="s">
        <v>1590</v>
      </c>
      <c r="H1838" s="16">
        <v>14006</v>
      </c>
      <c r="I1838" s="23" t="s">
        <v>1964</v>
      </c>
      <c r="J1838" s="22">
        <f>'Hasil Peramalan Kurs Jual '!$C$14</f>
        <v>14171.529255319148</v>
      </c>
      <c r="K1838" s="5">
        <f t="shared" si="28"/>
        <v>1.1818453185716724</v>
      </c>
    </row>
    <row r="1839" spans="7:11" ht="15.6" x14ac:dyDescent="0.3">
      <c r="G1839" s="1" t="s">
        <v>1591</v>
      </c>
      <c r="H1839" s="16">
        <v>13982</v>
      </c>
      <c r="I1839" s="23" t="s">
        <v>1964</v>
      </c>
      <c r="J1839" s="22">
        <f>'Hasil Peramalan Kurs Jual '!$C$14</f>
        <v>14171.529255319148</v>
      </c>
      <c r="K1839" s="5">
        <f t="shared" si="28"/>
        <v>1.3555232106933803</v>
      </c>
    </row>
    <row r="1840" spans="7:11" ht="15.6" x14ac:dyDescent="0.3">
      <c r="G1840" s="1" t="s">
        <v>1592</v>
      </c>
      <c r="H1840" s="16">
        <v>14014</v>
      </c>
      <c r="I1840" s="23" t="s">
        <v>1964</v>
      </c>
      <c r="J1840" s="22">
        <f>'Hasil Peramalan Kurs Jual '!$C$14</f>
        <v>14171.529255319148</v>
      </c>
      <c r="K1840" s="5">
        <f t="shared" si="28"/>
        <v>1.1240848816836622</v>
      </c>
    </row>
    <row r="1841" spans="7:11" ht="15.6" x14ac:dyDescent="0.3">
      <c r="G1841" s="1" t="s">
        <v>1593</v>
      </c>
      <c r="H1841" s="16">
        <v>14083</v>
      </c>
      <c r="I1841" s="23" t="s">
        <v>1964</v>
      </c>
      <c r="J1841" s="22">
        <f>'Hasil Peramalan Kurs Jual '!$C$14</f>
        <v>14171.529255319148</v>
      </c>
      <c r="K1841" s="5">
        <f t="shared" si="28"/>
        <v>0.62862497563834718</v>
      </c>
    </row>
    <row r="1842" spans="7:11" ht="15.6" x14ac:dyDescent="0.3">
      <c r="G1842" s="1" t="s">
        <v>1594</v>
      </c>
      <c r="H1842" s="16">
        <v>14087</v>
      </c>
      <c r="I1842" s="23" t="s">
        <v>1964</v>
      </c>
      <c r="J1842" s="22">
        <f>'Hasil Peramalan Kurs Jual '!$C$14</f>
        <v>14171.529255319148</v>
      </c>
      <c r="K1842" s="5">
        <f t="shared" si="28"/>
        <v>0.60005150364980786</v>
      </c>
    </row>
    <row r="1843" spans="7:11" ht="15.6" x14ac:dyDescent="0.3">
      <c r="G1843" s="1" t="s">
        <v>1595</v>
      </c>
      <c r="H1843" s="16">
        <v>14111</v>
      </c>
      <c r="I1843" s="23" t="s">
        <v>1964</v>
      </c>
      <c r="J1843" s="22">
        <f>'Hasil Peramalan Kurs Jual '!$C$14</f>
        <v>14171.529255319148</v>
      </c>
      <c r="K1843" s="5">
        <f t="shared" si="28"/>
        <v>0.42895085620543144</v>
      </c>
    </row>
    <row r="1844" spans="7:11" ht="15.6" x14ac:dyDescent="0.3">
      <c r="G1844" s="1" t="s">
        <v>1596</v>
      </c>
      <c r="H1844" s="16">
        <v>14111</v>
      </c>
      <c r="I1844" s="23" t="s">
        <v>1964</v>
      </c>
      <c r="J1844" s="22">
        <f>'Hasil Peramalan Kurs Jual '!$C$14</f>
        <v>14171.529255319148</v>
      </c>
      <c r="K1844" s="5">
        <f t="shared" si="28"/>
        <v>0.42895085620543144</v>
      </c>
    </row>
    <row r="1845" spans="7:11" ht="15.6" x14ac:dyDescent="0.3">
      <c r="G1845" s="1" t="s">
        <v>1597</v>
      </c>
      <c r="H1845" s="16">
        <v>14111</v>
      </c>
      <c r="I1845" s="23" t="s">
        <v>1964</v>
      </c>
      <c r="J1845" s="22">
        <f>'Hasil Peramalan Kurs Jual '!$C$14</f>
        <v>14171.529255319148</v>
      </c>
      <c r="K1845" s="5">
        <f t="shared" si="28"/>
        <v>0.42895085620543144</v>
      </c>
    </row>
    <row r="1846" spans="7:11" ht="15.6" x14ac:dyDescent="0.3">
      <c r="G1846" s="1" t="s">
        <v>1598</v>
      </c>
      <c r="H1846" s="16">
        <v>14141</v>
      </c>
      <c r="I1846" s="23" t="s">
        <v>1964</v>
      </c>
      <c r="J1846" s="22">
        <f>'Hasil Peramalan Kurs Jual '!$C$14</f>
        <v>14171.529255319148</v>
      </c>
      <c r="K1846" s="5">
        <f t="shared" si="28"/>
        <v>0.21589177087298234</v>
      </c>
    </row>
    <row r="1847" spans="7:11" ht="15.6" x14ac:dyDescent="0.3">
      <c r="G1847" s="1" t="s">
        <v>1599</v>
      </c>
      <c r="H1847" s="16">
        <v>14150</v>
      </c>
      <c r="I1847" s="23" t="s">
        <v>1964</v>
      </c>
      <c r="J1847" s="22">
        <f>'Hasil Peramalan Kurs Jual '!$C$14</f>
        <v>14171.529255319148</v>
      </c>
      <c r="K1847" s="5">
        <f t="shared" si="28"/>
        <v>0.15215021426960024</v>
      </c>
    </row>
    <row r="1848" spans="7:11" ht="15.6" x14ac:dyDescent="0.3">
      <c r="G1848" s="1" t="s">
        <v>1600</v>
      </c>
      <c r="H1848" s="16">
        <v>14117</v>
      </c>
      <c r="I1848" s="23" t="s">
        <v>1964</v>
      </c>
      <c r="J1848" s="22">
        <f>'Hasil Peramalan Kurs Jual '!$C$14</f>
        <v>14171.529255319148</v>
      </c>
      <c r="K1848" s="5">
        <f t="shared" si="28"/>
        <v>0.38626659572960564</v>
      </c>
    </row>
    <row r="1849" spans="7:11" ht="15.6" x14ac:dyDescent="0.3">
      <c r="G1849" s="1" t="s">
        <v>1601</v>
      </c>
      <c r="H1849" s="16">
        <v>14070</v>
      </c>
      <c r="I1849" s="23" t="s">
        <v>1964</v>
      </c>
      <c r="J1849" s="22">
        <f>'Hasil Peramalan Kurs Jual '!$C$14</f>
        <v>14171.529255319148</v>
      </c>
      <c r="K1849" s="5">
        <f t="shared" si="28"/>
        <v>0.72160096175656308</v>
      </c>
    </row>
    <row r="1850" spans="7:11" ht="15.6" x14ac:dyDescent="0.3">
      <c r="G1850" s="1" t="s">
        <v>1602</v>
      </c>
      <c r="H1850" s="16">
        <v>14092</v>
      </c>
      <c r="I1850" s="23" t="s">
        <v>1964</v>
      </c>
      <c r="J1850" s="22">
        <f>'Hasil Peramalan Kurs Jual '!$C$14</f>
        <v>14171.529255319148</v>
      </c>
      <c r="K1850" s="5">
        <f t="shared" si="28"/>
        <v>0.56435747458947227</v>
      </c>
    </row>
    <row r="1851" spans="7:11" ht="15.6" x14ac:dyDescent="0.3">
      <c r="G1851" s="1" t="s">
        <v>1603</v>
      </c>
      <c r="H1851" s="16">
        <v>14092</v>
      </c>
      <c r="I1851" s="23" t="s">
        <v>1964</v>
      </c>
      <c r="J1851" s="22">
        <f>'Hasil Peramalan Kurs Jual '!$C$14</f>
        <v>14171.529255319148</v>
      </c>
      <c r="K1851" s="5">
        <f t="shared" si="28"/>
        <v>0.56435747458947227</v>
      </c>
    </row>
    <row r="1852" spans="7:11" ht="15.6" x14ac:dyDescent="0.3">
      <c r="G1852" s="1" t="s">
        <v>1604</v>
      </c>
      <c r="H1852" s="16">
        <v>14092</v>
      </c>
      <c r="I1852" s="23" t="s">
        <v>1964</v>
      </c>
      <c r="J1852" s="22">
        <f>'Hasil Peramalan Kurs Jual '!$C$14</f>
        <v>14171.529255319148</v>
      </c>
      <c r="K1852" s="5">
        <f t="shared" si="28"/>
        <v>0.56435747458947227</v>
      </c>
    </row>
    <row r="1853" spans="7:11" ht="15.6" x14ac:dyDescent="0.3">
      <c r="G1853" s="1" t="s">
        <v>1605</v>
      </c>
      <c r="H1853" s="16">
        <v>13968</v>
      </c>
      <c r="I1853" s="23" t="s">
        <v>1964</v>
      </c>
      <c r="J1853" s="22">
        <f>'Hasil Peramalan Kurs Jual '!$C$14</f>
        <v>14171.529255319148</v>
      </c>
      <c r="K1853" s="5">
        <f t="shared" si="28"/>
        <v>1.4571109344154385</v>
      </c>
    </row>
    <row r="1854" spans="7:11" ht="15.6" x14ac:dyDescent="0.3">
      <c r="G1854" s="1" t="s">
        <v>1606</v>
      </c>
      <c r="H1854" s="16">
        <v>14028</v>
      </c>
      <c r="I1854" s="23" t="s">
        <v>1964</v>
      </c>
      <c r="J1854" s="22">
        <f>'Hasil Peramalan Kurs Jual '!$C$14</f>
        <v>14171.529255319148</v>
      </c>
      <c r="K1854" s="5">
        <f t="shared" si="28"/>
        <v>1.0231626412827803</v>
      </c>
    </row>
    <row r="1855" spans="7:11" ht="15.6" x14ac:dyDescent="0.3">
      <c r="G1855" s="1" t="s">
        <v>1607</v>
      </c>
      <c r="H1855" s="16">
        <v>14041</v>
      </c>
      <c r="I1855" s="23" t="s">
        <v>1964</v>
      </c>
      <c r="J1855" s="22">
        <f>'Hasil Peramalan Kurs Jual '!$C$14</f>
        <v>14171.529255319148</v>
      </c>
      <c r="K1855" s="5">
        <f t="shared" si="28"/>
        <v>0.92962933779038837</v>
      </c>
    </row>
    <row r="1856" spans="7:11" ht="15.6" x14ac:dyDescent="0.3">
      <c r="G1856" s="1" t="s">
        <v>1608</v>
      </c>
      <c r="H1856" s="16">
        <v>14002</v>
      </c>
      <c r="I1856" s="23" t="s">
        <v>1964</v>
      </c>
      <c r="J1856" s="22">
        <f>'Hasil Peramalan Kurs Jual '!$C$14</f>
        <v>14171.529255319148</v>
      </c>
      <c r="K1856" s="5">
        <f t="shared" si="28"/>
        <v>1.2107502879527812</v>
      </c>
    </row>
    <row r="1857" spans="7:11" ht="15.6" x14ac:dyDescent="0.3">
      <c r="G1857" s="1" t="s">
        <v>1609</v>
      </c>
      <c r="H1857" s="16">
        <v>13908</v>
      </c>
      <c r="I1857" s="23" t="s">
        <v>1964</v>
      </c>
      <c r="J1857" s="22">
        <f>'Hasil Peramalan Kurs Jual '!$C$14</f>
        <v>14171.529255319148</v>
      </c>
      <c r="K1857" s="5">
        <f t="shared" si="28"/>
        <v>1.8948033888348321</v>
      </c>
    </row>
    <row r="1858" spans="7:11" ht="15.6" x14ac:dyDescent="0.3">
      <c r="G1858" s="3">
        <v>43498</v>
      </c>
      <c r="H1858" s="16">
        <v>13908</v>
      </c>
      <c r="I1858" s="23" t="s">
        <v>1964</v>
      </c>
      <c r="J1858" s="22">
        <f>'Hasil Peramalan Kurs Jual '!$C$14</f>
        <v>14171.529255319148</v>
      </c>
      <c r="K1858" s="5">
        <f t="shared" si="28"/>
        <v>1.8948033888348321</v>
      </c>
    </row>
    <row r="1859" spans="7:11" ht="15.6" x14ac:dyDescent="0.3">
      <c r="G1859" s="3">
        <v>43526</v>
      </c>
      <c r="H1859" s="16">
        <v>13908</v>
      </c>
      <c r="I1859" s="23" t="s">
        <v>1964</v>
      </c>
      <c r="J1859" s="22">
        <f>'Hasil Peramalan Kurs Jual '!$C$14</f>
        <v>14171.529255319148</v>
      </c>
      <c r="K1859" s="5">
        <f t="shared" si="28"/>
        <v>1.8948033888348321</v>
      </c>
    </row>
    <row r="1860" spans="7:11" ht="15.6" x14ac:dyDescent="0.3">
      <c r="G1860" s="1" t="s">
        <v>1610</v>
      </c>
      <c r="H1860" s="16">
        <v>13906</v>
      </c>
      <c r="I1860" s="23" t="s">
        <v>1964</v>
      </c>
      <c r="J1860" s="22">
        <f>'Hasil Peramalan Kurs Jual '!$C$14</f>
        <v>14171.529255319148</v>
      </c>
      <c r="K1860" s="5">
        <f t="shared" si="28"/>
        <v>1.9094581858129474</v>
      </c>
    </row>
    <row r="1861" spans="7:11" ht="15.6" x14ac:dyDescent="0.3">
      <c r="G1861" s="3">
        <v>43587</v>
      </c>
      <c r="H1861" s="16">
        <v>13906</v>
      </c>
      <c r="I1861" s="23" t="s">
        <v>1964</v>
      </c>
      <c r="J1861" s="22">
        <f>'Hasil Peramalan Kurs Jual '!$C$14</f>
        <v>14171.529255319148</v>
      </c>
      <c r="K1861" s="5">
        <f t="shared" si="28"/>
        <v>1.9094581858129474</v>
      </c>
    </row>
    <row r="1862" spans="7:11" ht="15.6" x14ac:dyDescent="0.3">
      <c r="G1862" s="1" t="s">
        <v>1611</v>
      </c>
      <c r="H1862" s="16">
        <v>13877</v>
      </c>
      <c r="I1862" s="23" t="s">
        <v>1964</v>
      </c>
      <c r="J1862" s="22">
        <f>'Hasil Peramalan Kurs Jual '!$C$14</f>
        <v>14171.529255319148</v>
      </c>
      <c r="K1862" s="5">
        <f t="shared" si="28"/>
        <v>2.1224274361832416</v>
      </c>
    </row>
    <row r="1863" spans="7:11" ht="15.6" x14ac:dyDescent="0.3">
      <c r="G1863" s="1" t="s">
        <v>1612</v>
      </c>
      <c r="H1863" s="16">
        <v>13908</v>
      </c>
      <c r="I1863" s="23" t="s">
        <v>1964</v>
      </c>
      <c r="J1863" s="22">
        <f>'Hasil Peramalan Kurs Jual '!$C$14</f>
        <v>14171.529255319148</v>
      </c>
      <c r="K1863" s="5">
        <f t="shared" ref="K1863:K1926" si="29">ABS((J1863-H1863)/H1863)*100</f>
        <v>1.8948033888348321</v>
      </c>
    </row>
    <row r="1864" spans="7:11" ht="15.6" x14ac:dyDescent="0.3">
      <c r="G1864" s="1" t="s">
        <v>1613</v>
      </c>
      <c r="H1864" s="16">
        <v>13922</v>
      </c>
      <c r="I1864" s="23" t="s">
        <v>1964</v>
      </c>
      <c r="J1864" s="22">
        <f>'Hasil Peramalan Kurs Jual '!$C$14</f>
        <v>14171.529255319148</v>
      </c>
      <c r="K1864" s="5">
        <f t="shared" si="29"/>
        <v>1.7923377052086513</v>
      </c>
    </row>
    <row r="1865" spans="7:11" ht="15.6" x14ac:dyDescent="0.3">
      <c r="G1865" s="3">
        <v>43710</v>
      </c>
      <c r="H1865" s="16">
        <v>13922</v>
      </c>
      <c r="I1865" s="23" t="s">
        <v>1964</v>
      </c>
      <c r="J1865" s="22">
        <f>'Hasil Peramalan Kurs Jual '!$C$14</f>
        <v>14171.529255319148</v>
      </c>
      <c r="K1865" s="5">
        <f t="shared" si="29"/>
        <v>1.7923377052086513</v>
      </c>
    </row>
    <row r="1866" spans="7:11" ht="15.6" x14ac:dyDescent="0.3">
      <c r="G1866" s="3">
        <v>43740</v>
      </c>
      <c r="H1866" s="16">
        <v>13922</v>
      </c>
      <c r="I1866" s="23" t="s">
        <v>1964</v>
      </c>
      <c r="J1866" s="22">
        <f>'Hasil Peramalan Kurs Jual '!$C$14</f>
        <v>14171.529255319148</v>
      </c>
      <c r="K1866" s="5">
        <f t="shared" si="29"/>
        <v>1.7923377052086513</v>
      </c>
    </row>
    <row r="1867" spans="7:11" ht="15.6" x14ac:dyDescent="0.3">
      <c r="G1867" s="1" t="s">
        <v>1614</v>
      </c>
      <c r="H1867" s="16">
        <v>13925</v>
      </c>
      <c r="I1867" s="23" t="s">
        <v>1964</v>
      </c>
      <c r="J1867" s="22">
        <f>'Hasil Peramalan Kurs Jual '!$C$14</f>
        <v>14171.529255319148</v>
      </c>
      <c r="K1867" s="5">
        <f t="shared" si="29"/>
        <v>1.7704075785935254</v>
      </c>
    </row>
    <row r="1868" spans="7:11" ht="15.6" x14ac:dyDescent="0.3">
      <c r="G1868" s="1" t="s">
        <v>1615</v>
      </c>
      <c r="H1868" s="16">
        <v>14018</v>
      </c>
      <c r="I1868" s="23" t="s">
        <v>1964</v>
      </c>
      <c r="J1868" s="22">
        <f>'Hasil Peramalan Kurs Jual '!$C$14</f>
        <v>14171.529255319148</v>
      </c>
      <c r="K1868" s="5">
        <f t="shared" si="29"/>
        <v>1.0952293859262978</v>
      </c>
    </row>
    <row r="1869" spans="7:11" ht="15.6" x14ac:dyDescent="0.3">
      <c r="G1869" s="1" t="s">
        <v>1616</v>
      </c>
      <c r="H1869" s="16">
        <v>13957</v>
      </c>
      <c r="I1869" s="23" t="s">
        <v>1964</v>
      </c>
      <c r="J1869" s="22">
        <f>'Hasil Peramalan Kurs Jual '!$C$14</f>
        <v>14171.529255319148</v>
      </c>
      <c r="K1869" s="5">
        <f t="shared" si="29"/>
        <v>1.5370728331242276</v>
      </c>
    </row>
    <row r="1870" spans="7:11" ht="15.6" x14ac:dyDescent="0.3">
      <c r="G1870" s="1" t="s">
        <v>1617</v>
      </c>
      <c r="H1870" s="16">
        <v>14023</v>
      </c>
      <c r="I1870" s="23" t="s">
        <v>1964</v>
      </c>
      <c r="J1870" s="22">
        <f>'Hasil Peramalan Kurs Jual '!$C$14</f>
        <v>14171.529255319148</v>
      </c>
      <c r="K1870" s="5">
        <f t="shared" si="29"/>
        <v>1.059183165650349</v>
      </c>
    </row>
    <row r="1871" spans="7:11" ht="15.6" x14ac:dyDescent="0.3">
      <c r="G1871" s="1" t="s">
        <v>1618</v>
      </c>
      <c r="H1871" s="16">
        <v>14045</v>
      </c>
      <c r="I1871" s="23" t="s">
        <v>1964</v>
      </c>
      <c r="J1871" s="22">
        <f>'Hasil Peramalan Kurs Jual '!$C$14</f>
        <v>14171.529255319148</v>
      </c>
      <c r="K1871" s="5">
        <f t="shared" si="29"/>
        <v>0.90088469433355944</v>
      </c>
    </row>
    <row r="1872" spans="7:11" ht="15.6" x14ac:dyDescent="0.3">
      <c r="G1872" s="1" t="s">
        <v>1619</v>
      </c>
      <c r="H1872" s="16">
        <v>14045</v>
      </c>
      <c r="I1872" s="23" t="s">
        <v>1964</v>
      </c>
      <c r="J1872" s="22">
        <f>'Hasil Peramalan Kurs Jual '!$C$14</f>
        <v>14171.529255319148</v>
      </c>
      <c r="K1872" s="5">
        <f t="shared" si="29"/>
        <v>0.90088469433355944</v>
      </c>
    </row>
    <row r="1873" spans="7:11" ht="15.6" x14ac:dyDescent="0.3">
      <c r="G1873" s="1" t="s">
        <v>1620</v>
      </c>
      <c r="H1873" s="16">
        <v>14045</v>
      </c>
      <c r="I1873" s="23" t="s">
        <v>1964</v>
      </c>
      <c r="J1873" s="22">
        <f>'Hasil Peramalan Kurs Jual '!$C$14</f>
        <v>14171.529255319148</v>
      </c>
      <c r="K1873" s="5">
        <f t="shared" si="29"/>
        <v>0.90088469433355944</v>
      </c>
    </row>
    <row r="1874" spans="7:11" ht="15.6" x14ac:dyDescent="0.3">
      <c r="G1874" s="1" t="s">
        <v>1621</v>
      </c>
      <c r="H1874" s="16">
        <v>14035</v>
      </c>
      <c r="I1874" s="23" t="s">
        <v>1964</v>
      </c>
      <c r="J1874" s="22">
        <f>'Hasil Peramalan Kurs Jual '!$C$14</f>
        <v>14171.529255319148</v>
      </c>
      <c r="K1874" s="5">
        <f t="shared" si="29"/>
        <v>0.97277702400533261</v>
      </c>
    </row>
    <row r="1875" spans="7:11" ht="15.6" x14ac:dyDescent="0.3">
      <c r="G1875" s="1" t="s">
        <v>1622</v>
      </c>
      <c r="H1875" s="16">
        <v>14048</v>
      </c>
      <c r="I1875" s="23" t="s">
        <v>1964</v>
      </c>
      <c r="J1875" s="22">
        <f>'Hasil Peramalan Kurs Jual '!$C$14</f>
        <v>14171.529255319148</v>
      </c>
      <c r="K1875" s="5">
        <f t="shared" si="29"/>
        <v>0.87933695415111346</v>
      </c>
    </row>
    <row r="1876" spans="7:11" ht="15.6" x14ac:dyDescent="0.3">
      <c r="G1876" s="1" t="s">
        <v>1623</v>
      </c>
      <c r="H1876" s="16">
        <v>13985</v>
      </c>
      <c r="I1876" s="23" t="s">
        <v>1964</v>
      </c>
      <c r="J1876" s="22">
        <f>'Hasil Peramalan Kurs Jual '!$C$14</f>
        <v>14171.529255319148</v>
      </c>
      <c r="K1876" s="5">
        <f t="shared" si="29"/>
        <v>1.333780874645323</v>
      </c>
    </row>
    <row r="1877" spans="7:11" ht="15.6" x14ac:dyDescent="0.3">
      <c r="G1877" s="1" t="s">
        <v>1624</v>
      </c>
      <c r="H1877" s="16">
        <v>13987</v>
      </c>
      <c r="I1877" s="23" t="s">
        <v>1964</v>
      </c>
      <c r="J1877" s="22">
        <f>'Hasil Peramalan Kurs Jual '!$C$14</f>
        <v>14171.529255319148</v>
      </c>
      <c r="K1877" s="5">
        <f t="shared" si="29"/>
        <v>1.3192911655047432</v>
      </c>
    </row>
    <row r="1878" spans="7:11" ht="15.6" x14ac:dyDescent="0.3">
      <c r="G1878" s="1" t="s">
        <v>1625</v>
      </c>
      <c r="H1878" s="16">
        <v>14009</v>
      </c>
      <c r="I1878" s="23" t="s">
        <v>1964</v>
      </c>
      <c r="J1878" s="22">
        <f>'Hasil Peramalan Kurs Jual '!$C$14</f>
        <v>14171.529255319148</v>
      </c>
      <c r="K1878" s="5">
        <f t="shared" si="29"/>
        <v>1.160177423935673</v>
      </c>
    </row>
    <row r="1879" spans="7:11" ht="15.6" x14ac:dyDescent="0.3">
      <c r="G1879" s="1" t="s">
        <v>1626</v>
      </c>
      <c r="H1879" s="16">
        <v>14009</v>
      </c>
      <c r="I1879" s="23" t="s">
        <v>1964</v>
      </c>
      <c r="J1879" s="22">
        <f>'Hasil Peramalan Kurs Jual '!$C$14</f>
        <v>14171.529255319148</v>
      </c>
      <c r="K1879" s="5">
        <f t="shared" si="29"/>
        <v>1.160177423935673</v>
      </c>
    </row>
    <row r="1880" spans="7:11" ht="15.6" x14ac:dyDescent="0.3">
      <c r="G1880" s="1" t="s">
        <v>1627</v>
      </c>
      <c r="H1880" s="16">
        <v>14009</v>
      </c>
      <c r="I1880" s="23" t="s">
        <v>1964</v>
      </c>
      <c r="J1880" s="22">
        <f>'Hasil Peramalan Kurs Jual '!$C$14</f>
        <v>14171.529255319148</v>
      </c>
      <c r="K1880" s="5">
        <f t="shared" si="29"/>
        <v>1.160177423935673</v>
      </c>
    </row>
    <row r="1881" spans="7:11" ht="15.6" x14ac:dyDescent="0.3">
      <c r="G1881" s="1" t="s">
        <v>1628</v>
      </c>
      <c r="H1881" s="16">
        <v>13937</v>
      </c>
      <c r="I1881" s="23" t="s">
        <v>1964</v>
      </c>
      <c r="J1881" s="22">
        <f>'Hasil Peramalan Kurs Jual '!$C$14</f>
        <v>14171.529255319148</v>
      </c>
      <c r="K1881" s="5">
        <f t="shared" si="29"/>
        <v>1.6827814832399257</v>
      </c>
    </row>
    <row r="1882" spans="7:11" ht="15.6" x14ac:dyDescent="0.3">
      <c r="G1882" s="1" t="s">
        <v>1629</v>
      </c>
      <c r="H1882" s="16">
        <v>13920</v>
      </c>
      <c r="I1882" s="23" t="s">
        <v>1964</v>
      </c>
      <c r="J1882" s="22">
        <f>'Hasil Peramalan Kurs Jual '!$C$14</f>
        <v>14171.529255319148</v>
      </c>
      <c r="K1882" s="5">
        <f t="shared" si="29"/>
        <v>1.8069630410858364</v>
      </c>
    </row>
    <row r="1883" spans="7:11" ht="15.6" x14ac:dyDescent="0.3">
      <c r="G1883" s="1" t="s">
        <v>1630</v>
      </c>
      <c r="H1883" s="16">
        <v>13934</v>
      </c>
      <c r="I1883" s="23" t="s">
        <v>1964</v>
      </c>
      <c r="J1883" s="22">
        <f>'Hasil Peramalan Kurs Jual '!$C$14</f>
        <v>14171.529255319148</v>
      </c>
      <c r="K1883" s="5">
        <f t="shared" si="29"/>
        <v>1.7046738576083569</v>
      </c>
    </row>
    <row r="1884" spans="7:11" ht="15.6" x14ac:dyDescent="0.3">
      <c r="G1884" s="1" t="s">
        <v>1631</v>
      </c>
      <c r="H1884" s="16">
        <v>13992</v>
      </c>
      <c r="I1884" s="23" t="s">
        <v>1964</v>
      </c>
      <c r="J1884" s="22">
        <f>'Hasil Peramalan Kurs Jual '!$C$14</f>
        <v>14171.529255319148</v>
      </c>
      <c r="K1884" s="5">
        <f t="shared" si="29"/>
        <v>1.2830850151454292</v>
      </c>
    </row>
    <row r="1885" spans="7:11" ht="15.6" x14ac:dyDescent="0.3">
      <c r="G1885" s="1" t="s">
        <v>1632</v>
      </c>
      <c r="H1885" s="16">
        <v>14040</v>
      </c>
      <c r="I1885" s="23" t="s">
        <v>1964</v>
      </c>
      <c r="J1885" s="22">
        <f>'Hasil Peramalan Kurs Jual '!$C$14</f>
        <v>14171.529255319148</v>
      </c>
      <c r="K1885" s="5">
        <f t="shared" si="29"/>
        <v>0.93681805782869254</v>
      </c>
    </row>
    <row r="1886" spans="7:11" ht="15.6" x14ac:dyDescent="0.3">
      <c r="G1886" s="3">
        <v>43499</v>
      </c>
      <c r="H1886" s="16">
        <v>14040</v>
      </c>
      <c r="I1886" s="23" t="s">
        <v>1964</v>
      </c>
      <c r="J1886" s="22">
        <f>'Hasil Peramalan Kurs Jual '!$C$14</f>
        <v>14171.529255319148</v>
      </c>
      <c r="K1886" s="5">
        <f t="shared" si="29"/>
        <v>0.93681805782869254</v>
      </c>
    </row>
    <row r="1887" spans="7:11" ht="15.6" x14ac:dyDescent="0.3">
      <c r="G1887" s="3">
        <v>43527</v>
      </c>
      <c r="H1887" s="16">
        <v>14040</v>
      </c>
      <c r="I1887" s="23" t="s">
        <v>1964</v>
      </c>
      <c r="J1887" s="22">
        <f>'Hasil Peramalan Kurs Jual '!$C$14</f>
        <v>14171.529255319148</v>
      </c>
      <c r="K1887" s="5">
        <f t="shared" si="29"/>
        <v>0.93681805782869254</v>
      </c>
    </row>
    <row r="1888" spans="7:11" ht="15.6" x14ac:dyDescent="0.3">
      <c r="G1888" s="1" t="s">
        <v>1633</v>
      </c>
      <c r="H1888" s="16">
        <v>14078</v>
      </c>
      <c r="I1888" s="23" t="s">
        <v>1964</v>
      </c>
      <c r="J1888" s="22">
        <f>'Hasil Peramalan Kurs Jual '!$C$14</f>
        <v>14171.529255319148</v>
      </c>
      <c r="K1888" s="5">
        <f t="shared" si="29"/>
        <v>0.66436464923389993</v>
      </c>
    </row>
    <row r="1889" spans="7:11" ht="15.6" x14ac:dyDescent="0.3">
      <c r="G1889" s="1" t="s">
        <v>1634</v>
      </c>
      <c r="H1889" s="16">
        <v>14075</v>
      </c>
      <c r="I1889" s="23" t="s">
        <v>1964</v>
      </c>
      <c r="J1889" s="22">
        <f>'Hasil Peramalan Kurs Jual '!$C$14</f>
        <v>14171.529255319148</v>
      </c>
      <c r="K1889" s="5">
        <f t="shared" si="29"/>
        <v>0.68582064169910084</v>
      </c>
    </row>
    <row r="1890" spans="7:11" ht="15.6" x14ac:dyDescent="0.3">
      <c r="G1890" s="1" t="s">
        <v>1635</v>
      </c>
      <c r="H1890" s="16">
        <v>14058</v>
      </c>
      <c r="I1890" s="23" t="s">
        <v>1964</v>
      </c>
      <c r="J1890" s="22">
        <f>'Hasil Peramalan Kurs Jual '!$C$14</f>
        <v>14171.529255319148</v>
      </c>
      <c r="K1890" s="5">
        <f t="shared" si="29"/>
        <v>0.80757757375976968</v>
      </c>
    </row>
    <row r="1891" spans="7:11" ht="15.6" x14ac:dyDescent="0.3">
      <c r="G1891" s="3">
        <v>43649</v>
      </c>
      <c r="H1891" s="16">
        <v>14058</v>
      </c>
      <c r="I1891" s="23" t="s">
        <v>1964</v>
      </c>
      <c r="J1891" s="22">
        <f>'Hasil Peramalan Kurs Jual '!$C$14</f>
        <v>14171.529255319148</v>
      </c>
      <c r="K1891" s="5">
        <f t="shared" si="29"/>
        <v>0.80757757375976968</v>
      </c>
    </row>
    <row r="1892" spans="7:11" ht="15.6" x14ac:dyDescent="0.3">
      <c r="G1892" s="1" t="s">
        <v>1636</v>
      </c>
      <c r="H1892" s="16">
        <v>14152</v>
      </c>
      <c r="I1892" s="23" t="s">
        <v>1964</v>
      </c>
      <c r="J1892" s="22">
        <f>'Hasil Peramalan Kurs Jual '!$C$14</f>
        <v>14171.529255319148</v>
      </c>
      <c r="K1892" s="5">
        <f t="shared" si="29"/>
        <v>0.13799643385492111</v>
      </c>
    </row>
    <row r="1893" spans="7:11" ht="15.6" x14ac:dyDescent="0.3">
      <c r="G1893" s="3">
        <v>43711</v>
      </c>
      <c r="H1893" s="16">
        <v>14152</v>
      </c>
      <c r="I1893" s="23" t="s">
        <v>1964</v>
      </c>
      <c r="J1893" s="22">
        <f>'Hasil Peramalan Kurs Jual '!$C$14</f>
        <v>14171.529255319148</v>
      </c>
      <c r="K1893" s="5">
        <f t="shared" si="29"/>
        <v>0.13799643385492111</v>
      </c>
    </row>
    <row r="1894" spans="7:11" ht="15.6" x14ac:dyDescent="0.3">
      <c r="G1894" s="3">
        <v>43741</v>
      </c>
      <c r="H1894" s="16">
        <v>14152</v>
      </c>
      <c r="I1894" s="23" t="s">
        <v>1964</v>
      </c>
      <c r="J1894" s="22">
        <f>'Hasil Peramalan Kurs Jual '!$C$14</f>
        <v>14171.529255319148</v>
      </c>
      <c r="K1894" s="5">
        <f t="shared" si="29"/>
        <v>0.13799643385492111</v>
      </c>
    </row>
    <row r="1895" spans="7:11" ht="15.6" x14ac:dyDescent="0.3">
      <c r="G1895" s="1" t="s">
        <v>1637</v>
      </c>
      <c r="H1895" s="16">
        <v>14252</v>
      </c>
      <c r="I1895" s="23" t="s">
        <v>1965</v>
      </c>
      <c r="J1895" s="22">
        <f>'Hasil Peramalan Kurs Jual '!$C$14</f>
        <v>14171.529255319148</v>
      </c>
      <c r="K1895" s="5">
        <f t="shared" si="29"/>
        <v>0.56462773421871715</v>
      </c>
    </row>
    <row r="1896" spans="7:11" ht="15.6" x14ac:dyDescent="0.3">
      <c r="G1896" s="1" t="s">
        <v>1638</v>
      </c>
      <c r="H1896" s="16">
        <v>14180</v>
      </c>
      <c r="I1896" s="23" t="s">
        <v>1964</v>
      </c>
      <c r="J1896" s="22">
        <f>'Hasil Peramalan Kurs Jual '!$C$15</f>
        <v>14494.113636363638</v>
      </c>
      <c r="K1896" s="5">
        <f t="shared" si="29"/>
        <v>2.2151878445954716</v>
      </c>
    </row>
    <row r="1897" spans="7:11" ht="15.6" x14ac:dyDescent="0.3">
      <c r="G1897" s="1" t="s">
        <v>1639</v>
      </c>
      <c r="H1897" s="16">
        <v>14198</v>
      </c>
      <c r="I1897" s="23" t="s">
        <v>1965</v>
      </c>
      <c r="J1897" s="22">
        <f>'Hasil Peramalan Kurs Jual '!$C$14</f>
        <v>14171.529255319148</v>
      </c>
      <c r="K1897" s="5">
        <f t="shared" si="29"/>
        <v>0.18643995408403696</v>
      </c>
    </row>
    <row r="1898" spans="7:11" ht="15.6" x14ac:dyDescent="0.3">
      <c r="G1898" s="1" t="s">
        <v>1640</v>
      </c>
      <c r="H1898" s="16">
        <v>14182</v>
      </c>
      <c r="I1898" s="23" t="s">
        <v>1964</v>
      </c>
      <c r="J1898" s="22">
        <f>'Hasil Peramalan Kurs Jual '!$C$15</f>
        <v>14494.113636363638</v>
      </c>
      <c r="K1898" s="5">
        <f t="shared" si="29"/>
        <v>2.2007730670119718</v>
      </c>
    </row>
    <row r="1899" spans="7:11" ht="15.6" x14ac:dyDescent="0.3">
      <c r="G1899" s="1" t="s">
        <v>1641</v>
      </c>
      <c r="H1899" s="16">
        <v>14238</v>
      </c>
      <c r="I1899" s="23" t="s">
        <v>1965</v>
      </c>
      <c r="J1899" s="22">
        <f>'Hasil Peramalan Kurs Jual '!$C$14</f>
        <v>14171.529255319148</v>
      </c>
      <c r="K1899" s="5">
        <f t="shared" si="29"/>
        <v>0.46685450681873558</v>
      </c>
    </row>
    <row r="1900" spans="7:11" ht="15.6" x14ac:dyDescent="0.3">
      <c r="G1900" s="1" t="s">
        <v>1642</v>
      </c>
      <c r="H1900" s="16">
        <v>14238</v>
      </c>
      <c r="I1900" s="23" t="s">
        <v>1965</v>
      </c>
      <c r="J1900" s="22">
        <f>'Hasil Peramalan Kurs Jual '!$C$15</f>
        <v>14494.113636363638</v>
      </c>
      <c r="K1900" s="5">
        <f t="shared" si="29"/>
        <v>1.7988034580955041</v>
      </c>
    </row>
    <row r="1901" spans="7:11" ht="15.6" x14ac:dyDescent="0.3">
      <c r="G1901" s="1" t="s">
        <v>1643</v>
      </c>
      <c r="H1901" s="16">
        <v>14238</v>
      </c>
      <c r="I1901" s="23" t="s">
        <v>1965</v>
      </c>
      <c r="J1901" s="22">
        <f>'Hasil Peramalan Kurs Jual '!$C$15</f>
        <v>14494.113636363638</v>
      </c>
      <c r="K1901" s="5">
        <f t="shared" si="29"/>
        <v>1.7988034580955041</v>
      </c>
    </row>
    <row r="1902" spans="7:11" ht="15.6" x14ac:dyDescent="0.3">
      <c r="G1902" s="1" t="s">
        <v>1644</v>
      </c>
      <c r="H1902" s="16">
        <v>14171</v>
      </c>
      <c r="I1902" s="23" t="s">
        <v>1964</v>
      </c>
      <c r="J1902" s="22">
        <f>'Hasil Peramalan Kurs Jual '!$C$15</f>
        <v>14494.113636363638</v>
      </c>
      <c r="K1902" s="5">
        <f t="shared" si="29"/>
        <v>2.2801046952483088</v>
      </c>
    </row>
    <row r="1903" spans="7:11" ht="15.6" x14ac:dyDescent="0.3">
      <c r="G1903" s="1" t="s">
        <v>1645</v>
      </c>
      <c r="H1903" s="16">
        <v>14157</v>
      </c>
      <c r="I1903" s="23" t="s">
        <v>1964</v>
      </c>
      <c r="J1903" s="22">
        <f>'Hasil Peramalan Kurs Jual '!$C$14</f>
        <v>14171.529255319148</v>
      </c>
      <c r="K1903" s="5">
        <f t="shared" si="29"/>
        <v>0.10262947883837277</v>
      </c>
    </row>
    <row r="1904" spans="7:11" ht="15.6" x14ac:dyDescent="0.3">
      <c r="G1904" s="1" t="s">
        <v>1646</v>
      </c>
      <c r="H1904" s="16">
        <v>14160</v>
      </c>
      <c r="I1904" s="23" t="s">
        <v>1964</v>
      </c>
      <c r="J1904" s="22">
        <f>'Hasil Peramalan Kurs Jual '!$C$14</f>
        <v>14171.529255319148</v>
      </c>
      <c r="K1904" s="5">
        <f t="shared" si="29"/>
        <v>8.1421294626754473E-2</v>
      </c>
    </row>
    <row r="1905" spans="7:11" ht="15.6" x14ac:dyDescent="0.3">
      <c r="G1905" s="1" t="s">
        <v>1647</v>
      </c>
      <c r="H1905" s="16">
        <v>14031</v>
      </c>
      <c r="I1905" s="23" t="s">
        <v>1964</v>
      </c>
      <c r="J1905" s="22">
        <f>'Hasil Peramalan Kurs Jual '!$C$14</f>
        <v>14171.529255319148</v>
      </c>
      <c r="K1905" s="5">
        <f t="shared" si="29"/>
        <v>1.0015626492705325</v>
      </c>
    </row>
    <row r="1906" spans="7:11" ht="15.6" x14ac:dyDescent="0.3">
      <c r="G1906" s="1" t="s">
        <v>1648</v>
      </c>
      <c r="H1906" s="16">
        <v>14086</v>
      </c>
      <c r="I1906" s="23" t="s">
        <v>1964</v>
      </c>
      <c r="J1906" s="22">
        <f>'Hasil Peramalan Kurs Jual '!$C$14</f>
        <v>14171.529255319148</v>
      </c>
      <c r="K1906" s="5">
        <f t="shared" si="29"/>
        <v>0.60719335027082511</v>
      </c>
    </row>
    <row r="1907" spans="7:11" ht="15.6" x14ac:dyDescent="0.3">
      <c r="G1907" s="1" t="s">
        <v>1649</v>
      </c>
      <c r="H1907" s="16">
        <v>14086</v>
      </c>
      <c r="I1907" s="23" t="s">
        <v>1964</v>
      </c>
      <c r="J1907" s="22">
        <f>'Hasil Peramalan Kurs Jual '!$C$14</f>
        <v>14171.529255319148</v>
      </c>
      <c r="K1907" s="5">
        <f t="shared" si="29"/>
        <v>0.60719335027082511</v>
      </c>
    </row>
    <row r="1908" spans="7:11" ht="15.6" x14ac:dyDescent="0.3">
      <c r="G1908" s="1" t="s">
        <v>1650</v>
      </c>
      <c r="H1908" s="16">
        <v>14086</v>
      </c>
      <c r="I1908" s="23" t="s">
        <v>1964</v>
      </c>
      <c r="J1908" s="22">
        <f>'Hasil Peramalan Kurs Jual '!$C$14</f>
        <v>14171.529255319148</v>
      </c>
      <c r="K1908" s="5">
        <f t="shared" si="29"/>
        <v>0.60719335027082511</v>
      </c>
    </row>
    <row r="1909" spans="7:11" ht="15.6" x14ac:dyDescent="0.3">
      <c r="G1909" s="1" t="s">
        <v>1651</v>
      </c>
      <c r="H1909" s="16">
        <v>14152</v>
      </c>
      <c r="I1909" s="23" t="s">
        <v>1964</v>
      </c>
      <c r="J1909" s="22">
        <f>'Hasil Peramalan Kurs Jual '!$C$14</f>
        <v>14171.529255319148</v>
      </c>
      <c r="K1909" s="5">
        <f t="shared" si="29"/>
        <v>0.13799643385492111</v>
      </c>
    </row>
    <row r="1910" spans="7:11" ht="15.6" x14ac:dyDescent="0.3">
      <c r="G1910" s="1" t="s">
        <v>1652</v>
      </c>
      <c r="H1910" s="16">
        <v>14100</v>
      </c>
      <c r="I1910" s="23" t="s">
        <v>1964</v>
      </c>
      <c r="J1910" s="22">
        <f>'Hasil Peramalan Kurs Jual '!$C$14</f>
        <v>14171.529255319148</v>
      </c>
      <c r="K1910" s="5">
        <f t="shared" si="29"/>
        <v>0.50729968311452789</v>
      </c>
    </row>
    <row r="1911" spans="7:11" ht="15.6" x14ac:dyDescent="0.3">
      <c r="G1911" s="1" t="s">
        <v>1653</v>
      </c>
      <c r="H1911" s="16">
        <v>14131</v>
      </c>
      <c r="I1911" s="23" t="s">
        <v>1964</v>
      </c>
      <c r="J1911" s="22">
        <f>'Hasil Peramalan Kurs Jual '!$C$14</f>
        <v>14171.529255319148</v>
      </c>
      <c r="K1911" s="5">
        <f t="shared" si="29"/>
        <v>0.28681094982059613</v>
      </c>
    </row>
    <row r="1912" spans="7:11" ht="15.6" x14ac:dyDescent="0.3">
      <c r="G1912" s="1" t="s">
        <v>1654</v>
      </c>
      <c r="H1912" s="16">
        <v>14184</v>
      </c>
      <c r="I1912" s="23" t="s">
        <v>1964</v>
      </c>
      <c r="J1912" s="22">
        <f>'Hasil Peramalan Kurs Jual '!$C$14</f>
        <v>14171.529255319148</v>
      </c>
      <c r="K1912" s="5">
        <f t="shared" si="29"/>
        <v>8.7921211793933779E-2</v>
      </c>
    </row>
    <row r="1913" spans="7:11" ht="15.6" x14ac:dyDescent="0.3">
      <c r="G1913" s="1" t="s">
        <v>1655</v>
      </c>
      <c r="H1913" s="16">
        <v>14173</v>
      </c>
      <c r="I1913" s="23" t="s">
        <v>1964</v>
      </c>
      <c r="J1913" s="22">
        <f>'Hasil Peramalan Kurs Jual '!$C$14</f>
        <v>14171.529255319148</v>
      </c>
      <c r="K1913" s="5">
        <f t="shared" si="29"/>
        <v>1.0377087990203676E-2</v>
      </c>
    </row>
    <row r="1914" spans="7:11" ht="15.6" x14ac:dyDescent="0.3">
      <c r="G1914" s="1" t="s">
        <v>1656</v>
      </c>
      <c r="H1914" s="16">
        <v>14173</v>
      </c>
      <c r="I1914" s="23" t="s">
        <v>1964</v>
      </c>
      <c r="J1914" s="22">
        <f>'Hasil Peramalan Kurs Jual '!$C$14</f>
        <v>14171.529255319148</v>
      </c>
      <c r="K1914" s="5">
        <f t="shared" si="29"/>
        <v>1.0377087990203676E-2</v>
      </c>
    </row>
    <row r="1915" spans="7:11" ht="15.6" x14ac:dyDescent="0.3">
      <c r="G1915" s="1" t="s">
        <v>1657</v>
      </c>
      <c r="H1915" s="16">
        <v>14173</v>
      </c>
      <c r="I1915" s="23" t="s">
        <v>1964</v>
      </c>
      <c r="J1915" s="22">
        <f>'Hasil Peramalan Kurs Jual '!$C$14</f>
        <v>14171.529255319148</v>
      </c>
      <c r="K1915" s="5">
        <f t="shared" si="29"/>
        <v>1.0377087990203676E-2</v>
      </c>
    </row>
    <row r="1916" spans="7:11" ht="15.6" x14ac:dyDescent="0.3">
      <c r="G1916" s="1" t="s">
        <v>1658</v>
      </c>
      <c r="H1916" s="16">
        <v>14160</v>
      </c>
      <c r="I1916" s="23" t="s">
        <v>1964</v>
      </c>
      <c r="J1916" s="22">
        <f>'Hasil Peramalan Kurs Jual '!$C$14</f>
        <v>14171.529255319148</v>
      </c>
      <c r="K1916" s="5">
        <f t="shared" si="29"/>
        <v>8.1421294626754473E-2</v>
      </c>
    </row>
    <row r="1917" spans="7:11" ht="15.6" x14ac:dyDescent="0.3">
      <c r="G1917" s="1" t="s">
        <v>1659</v>
      </c>
      <c r="H1917" s="16">
        <v>14166</v>
      </c>
      <c r="I1917" s="23" t="s">
        <v>1964</v>
      </c>
      <c r="J1917" s="22">
        <f>'Hasil Peramalan Kurs Jual '!$C$14</f>
        <v>14171.529255319148</v>
      </c>
      <c r="K1917" s="5">
        <f t="shared" si="29"/>
        <v>3.9031874341016751E-2</v>
      </c>
    </row>
    <row r="1918" spans="7:11" ht="15.6" x14ac:dyDescent="0.3">
      <c r="G1918" s="3">
        <v>43528</v>
      </c>
      <c r="H1918" s="16">
        <v>14166</v>
      </c>
      <c r="I1918" s="23" t="s">
        <v>1964</v>
      </c>
      <c r="J1918" s="22">
        <f>'Hasil Peramalan Kurs Jual '!$C$14</f>
        <v>14171.529255319148</v>
      </c>
      <c r="K1918" s="5">
        <f t="shared" si="29"/>
        <v>3.9031874341016751E-2</v>
      </c>
    </row>
    <row r="1919" spans="7:11" ht="15.6" x14ac:dyDescent="0.3">
      <c r="G1919" s="1" t="s">
        <v>1660</v>
      </c>
      <c r="H1919" s="16">
        <v>14111</v>
      </c>
      <c r="I1919" s="23" t="s">
        <v>1964</v>
      </c>
      <c r="J1919" s="22">
        <f>'Hasil Peramalan Kurs Jual '!$C$14</f>
        <v>14171.529255319148</v>
      </c>
      <c r="K1919" s="5">
        <f t="shared" si="29"/>
        <v>0.42895085620543144</v>
      </c>
    </row>
    <row r="1920" spans="7:11" ht="15.6" x14ac:dyDescent="0.3">
      <c r="G1920" s="1" t="s">
        <v>1661</v>
      </c>
      <c r="H1920" s="16">
        <v>14087</v>
      </c>
      <c r="I1920" s="23" t="s">
        <v>1964</v>
      </c>
      <c r="J1920" s="22">
        <f>'Hasil Peramalan Kurs Jual '!$C$14</f>
        <v>14171.529255319148</v>
      </c>
      <c r="K1920" s="5">
        <f t="shared" si="29"/>
        <v>0.60005150364980786</v>
      </c>
    </row>
    <row r="1921" spans="7:11" ht="15.6" x14ac:dyDescent="0.3">
      <c r="G1921" s="3">
        <v>43620</v>
      </c>
      <c r="H1921" s="16">
        <v>14087</v>
      </c>
      <c r="I1921" s="23" t="s">
        <v>1964</v>
      </c>
      <c r="J1921" s="22">
        <f>'Hasil Peramalan Kurs Jual '!$C$14</f>
        <v>14171.529255319148</v>
      </c>
      <c r="K1921" s="5">
        <f t="shared" si="29"/>
        <v>0.60005150364980786</v>
      </c>
    </row>
    <row r="1922" spans="7:11" ht="15.6" x14ac:dyDescent="0.3">
      <c r="G1922" s="3">
        <v>43650</v>
      </c>
      <c r="H1922" s="16">
        <v>14087</v>
      </c>
      <c r="I1922" s="23" t="s">
        <v>1964</v>
      </c>
      <c r="J1922" s="22">
        <f>'Hasil Peramalan Kurs Jual '!$C$14</f>
        <v>14171.529255319148</v>
      </c>
      <c r="K1922" s="5">
        <f t="shared" si="29"/>
        <v>0.60005150364980786</v>
      </c>
    </row>
    <row r="1923" spans="7:11" ht="15.6" x14ac:dyDescent="0.3">
      <c r="G1923" s="1" t="s">
        <v>1662</v>
      </c>
      <c r="H1923" s="16">
        <v>14074</v>
      </c>
      <c r="I1923" s="23" t="s">
        <v>1964</v>
      </c>
      <c r="J1923" s="22">
        <f>'Hasil Peramalan Kurs Jual '!$C$14</f>
        <v>14171.529255319148</v>
      </c>
      <c r="K1923" s="5">
        <f t="shared" si="29"/>
        <v>0.69297467187116979</v>
      </c>
    </row>
    <row r="1924" spans="7:11" ht="15.6" x14ac:dyDescent="0.3">
      <c r="G1924" s="1" t="s">
        <v>1663</v>
      </c>
      <c r="H1924" s="16">
        <v>14079</v>
      </c>
      <c r="I1924" s="23" t="s">
        <v>1964</v>
      </c>
      <c r="J1924" s="22">
        <f>'Hasil Peramalan Kurs Jual '!$C$14</f>
        <v>14171.529255319148</v>
      </c>
      <c r="K1924" s="5">
        <f t="shared" si="29"/>
        <v>0.65721468370728342</v>
      </c>
    </row>
    <row r="1925" spans="7:11" ht="15.6" x14ac:dyDescent="0.3">
      <c r="G1925" s="1" t="s">
        <v>1664</v>
      </c>
      <c r="H1925" s="16">
        <v>14084</v>
      </c>
      <c r="I1925" s="23" t="s">
        <v>1964</v>
      </c>
      <c r="J1925" s="22">
        <f>'Hasil Peramalan Kurs Jual '!$C$14</f>
        <v>14171.529255319148</v>
      </c>
      <c r="K1925" s="5">
        <f t="shared" si="29"/>
        <v>0.62148008604905158</v>
      </c>
    </row>
    <row r="1926" spans="7:11" ht="15.6" x14ac:dyDescent="0.3">
      <c r="G1926" s="1" t="s">
        <v>1665</v>
      </c>
      <c r="H1926" s="16">
        <v>14085</v>
      </c>
      <c r="I1926" s="23" t="s">
        <v>1964</v>
      </c>
      <c r="J1926" s="22">
        <f>'Hasil Peramalan Kurs Jual '!$C$14</f>
        <v>14171.529255319148</v>
      </c>
      <c r="K1926" s="5">
        <f t="shared" si="29"/>
        <v>0.61433621099856894</v>
      </c>
    </row>
    <row r="1927" spans="7:11" ht="15.6" x14ac:dyDescent="0.3">
      <c r="G1927" s="1" t="s">
        <v>1666</v>
      </c>
      <c r="H1927" s="16">
        <v>14082</v>
      </c>
      <c r="I1927" s="23" t="s">
        <v>1964</v>
      </c>
      <c r="J1927" s="22">
        <f>'Hasil Peramalan Kurs Jual '!$C$14</f>
        <v>14171.529255319148</v>
      </c>
      <c r="K1927" s="5">
        <f t="shared" ref="K1927:K1990" si="30">ABS((J1927-H1927)/H1927)*100</f>
        <v>0.63577087998259074</v>
      </c>
    </row>
    <row r="1928" spans="7:11" ht="15.6" x14ac:dyDescent="0.3">
      <c r="G1928" s="1" t="s">
        <v>1667</v>
      </c>
      <c r="H1928" s="16">
        <v>14082</v>
      </c>
      <c r="I1928" s="23" t="s">
        <v>1964</v>
      </c>
      <c r="J1928" s="22">
        <f>'Hasil Peramalan Kurs Jual '!$C$14</f>
        <v>14171.529255319148</v>
      </c>
      <c r="K1928" s="5">
        <f t="shared" si="30"/>
        <v>0.63577087998259074</v>
      </c>
    </row>
    <row r="1929" spans="7:11" ht="15.6" x14ac:dyDescent="0.3">
      <c r="G1929" s="1" t="s">
        <v>1668</v>
      </c>
      <c r="H1929" s="16">
        <v>14082</v>
      </c>
      <c r="I1929" s="23" t="s">
        <v>1964</v>
      </c>
      <c r="J1929" s="22">
        <f>'Hasil Peramalan Kurs Jual '!$C$14</f>
        <v>14171.529255319148</v>
      </c>
      <c r="K1929" s="5">
        <f t="shared" si="30"/>
        <v>0.63577087998259074</v>
      </c>
    </row>
    <row r="1930" spans="7:11" ht="15.6" x14ac:dyDescent="0.3">
      <c r="G1930" s="1" t="s">
        <v>1669</v>
      </c>
      <c r="H1930" s="16">
        <v>13997</v>
      </c>
      <c r="I1930" s="23" t="s">
        <v>1964</v>
      </c>
      <c r="J1930" s="22">
        <f>'Hasil Peramalan Kurs Jual '!$C$14</f>
        <v>14171.529255319148</v>
      </c>
      <c r="K1930" s="5">
        <f t="shared" si="30"/>
        <v>1.2469047318650313</v>
      </c>
    </row>
    <row r="1931" spans="7:11" ht="15.6" x14ac:dyDescent="0.3">
      <c r="G1931" s="1" t="s">
        <v>1670</v>
      </c>
      <c r="H1931" s="16">
        <v>13996</v>
      </c>
      <c r="I1931" s="23" t="s">
        <v>1964</v>
      </c>
      <c r="J1931" s="22">
        <f>'Hasil Peramalan Kurs Jual '!$C$14</f>
        <v>14171.529255319148</v>
      </c>
      <c r="K1931" s="5">
        <f t="shared" si="30"/>
        <v>1.2541387204854846</v>
      </c>
    </row>
    <row r="1932" spans="7:11" ht="15.6" x14ac:dyDescent="0.3">
      <c r="G1932" s="1" t="s">
        <v>1671</v>
      </c>
      <c r="H1932" s="16">
        <v>13996</v>
      </c>
      <c r="I1932" s="23" t="s">
        <v>1964</v>
      </c>
      <c r="J1932" s="22">
        <f>'Hasil Peramalan Kurs Jual '!$C$14</f>
        <v>14171.529255319148</v>
      </c>
      <c r="K1932" s="5">
        <f t="shared" si="30"/>
        <v>1.2541387204854846</v>
      </c>
    </row>
    <row r="1933" spans="7:11" ht="15.6" x14ac:dyDescent="0.3">
      <c r="G1933" s="1" t="s">
        <v>1672</v>
      </c>
      <c r="H1933" s="16">
        <v>13946</v>
      </c>
      <c r="I1933" s="23" t="s">
        <v>1964</v>
      </c>
      <c r="J1933" s="22">
        <f>'Hasil Peramalan Kurs Jual '!$C$14</f>
        <v>14171.529255319148</v>
      </c>
      <c r="K1933" s="5">
        <f t="shared" si="30"/>
        <v>1.6171608727889606</v>
      </c>
    </row>
    <row r="1934" spans="7:11" ht="15.6" x14ac:dyDescent="0.3">
      <c r="G1934" s="1" t="s">
        <v>1673</v>
      </c>
      <c r="H1934" s="16">
        <v>13946</v>
      </c>
      <c r="I1934" s="23" t="s">
        <v>1964</v>
      </c>
      <c r="J1934" s="22">
        <f>'Hasil Peramalan Kurs Jual '!$C$14</f>
        <v>14171.529255319148</v>
      </c>
      <c r="K1934" s="5">
        <f t="shared" si="30"/>
        <v>1.6171608727889606</v>
      </c>
    </row>
    <row r="1935" spans="7:11" ht="15.6" x14ac:dyDescent="0.3">
      <c r="G1935" s="1" t="s">
        <v>1674</v>
      </c>
      <c r="H1935" s="16">
        <v>13946</v>
      </c>
      <c r="I1935" s="23" t="s">
        <v>1964</v>
      </c>
      <c r="J1935" s="22">
        <f>'Hasil Peramalan Kurs Jual '!$C$14</f>
        <v>14171.529255319148</v>
      </c>
      <c r="K1935" s="5">
        <f t="shared" si="30"/>
        <v>1.6171608727889606</v>
      </c>
    </row>
    <row r="1936" spans="7:11" ht="15.6" x14ac:dyDescent="0.3">
      <c r="G1936" s="1" t="s">
        <v>1675</v>
      </c>
      <c r="H1936" s="16">
        <v>13946</v>
      </c>
      <c r="I1936" s="23" t="s">
        <v>1964</v>
      </c>
      <c r="J1936" s="22">
        <f>'Hasil Peramalan Kurs Jual '!$C$14</f>
        <v>14171.529255319148</v>
      </c>
      <c r="K1936" s="5">
        <f t="shared" si="30"/>
        <v>1.6171608727889606</v>
      </c>
    </row>
    <row r="1937" spans="7:11" ht="15.6" x14ac:dyDescent="0.3">
      <c r="G1937" s="1" t="s">
        <v>1676</v>
      </c>
      <c r="H1937" s="16">
        <v>13986</v>
      </c>
      <c r="I1937" s="23" t="s">
        <v>1964</v>
      </c>
      <c r="J1937" s="22">
        <f>'Hasil Peramalan Kurs Jual '!$C$14</f>
        <v>14171.529255319148</v>
      </c>
      <c r="K1937" s="5">
        <f t="shared" si="30"/>
        <v>1.3265355020674134</v>
      </c>
    </row>
    <row r="1938" spans="7:11" ht="15.6" x14ac:dyDescent="0.3">
      <c r="G1938" s="1" t="s">
        <v>1677</v>
      </c>
      <c r="H1938" s="16">
        <v>14010</v>
      </c>
      <c r="I1938" s="23" t="s">
        <v>1964</v>
      </c>
      <c r="J1938" s="22">
        <f>'Hasil Peramalan Kurs Jual '!$C$14</f>
        <v>14171.529255319148</v>
      </c>
      <c r="K1938" s="5">
        <f t="shared" si="30"/>
        <v>1.1529568545263986</v>
      </c>
    </row>
    <row r="1939" spans="7:11" ht="15.6" x14ac:dyDescent="0.3">
      <c r="G1939" s="1" t="s">
        <v>1678</v>
      </c>
      <c r="H1939" s="16">
        <v>14041</v>
      </c>
      <c r="I1939" s="23" t="s">
        <v>1964</v>
      </c>
      <c r="J1939" s="22">
        <f>'Hasil Peramalan Kurs Jual '!$C$14</f>
        <v>14171.529255319148</v>
      </c>
      <c r="K1939" s="5">
        <f t="shared" si="30"/>
        <v>0.92962933779038837</v>
      </c>
    </row>
    <row r="1940" spans="7:11" ht="15.6" x14ac:dyDescent="0.3">
      <c r="G1940" s="1" t="s">
        <v>1679</v>
      </c>
      <c r="H1940" s="16">
        <v>14083</v>
      </c>
      <c r="I1940" s="23" t="s">
        <v>1964</v>
      </c>
      <c r="J1940" s="22">
        <f>'Hasil Peramalan Kurs Jual '!$C$14</f>
        <v>14171.529255319148</v>
      </c>
      <c r="K1940" s="5">
        <f t="shared" si="30"/>
        <v>0.62862497563834718</v>
      </c>
    </row>
    <row r="1941" spans="7:11" ht="15.6" x14ac:dyDescent="0.3">
      <c r="G1941" s="1" t="s">
        <v>1680</v>
      </c>
      <c r="H1941" s="16">
        <v>14117</v>
      </c>
      <c r="I1941" s="23" t="s">
        <v>1964</v>
      </c>
      <c r="J1941" s="22">
        <f>'Hasil Peramalan Kurs Jual '!$C$14</f>
        <v>14171.529255319148</v>
      </c>
      <c r="K1941" s="5">
        <f t="shared" si="30"/>
        <v>0.38626659572960564</v>
      </c>
    </row>
    <row r="1942" spans="7:11" ht="15.6" x14ac:dyDescent="0.3">
      <c r="G1942" s="1" t="s">
        <v>1681</v>
      </c>
      <c r="H1942" s="16">
        <v>14117</v>
      </c>
      <c r="I1942" s="23" t="s">
        <v>1964</v>
      </c>
      <c r="J1942" s="22">
        <f>'Hasil Peramalan Kurs Jual '!$C$14</f>
        <v>14171.529255319148</v>
      </c>
      <c r="K1942" s="5">
        <f t="shared" si="30"/>
        <v>0.38626659572960564</v>
      </c>
    </row>
    <row r="1943" spans="7:11" ht="15.6" x14ac:dyDescent="0.3">
      <c r="G1943" s="1" t="s">
        <v>1682</v>
      </c>
      <c r="H1943" s="16">
        <v>14117</v>
      </c>
      <c r="I1943" s="23" t="s">
        <v>1964</v>
      </c>
      <c r="J1943" s="22">
        <f>'Hasil Peramalan Kurs Jual '!$C$14</f>
        <v>14171.529255319148</v>
      </c>
      <c r="K1943" s="5">
        <f t="shared" si="30"/>
        <v>0.38626659572960564</v>
      </c>
    </row>
    <row r="1944" spans="7:11" ht="15.6" x14ac:dyDescent="0.3">
      <c r="G1944" s="1" t="s">
        <v>1683</v>
      </c>
      <c r="H1944" s="16">
        <v>14117</v>
      </c>
      <c r="I1944" s="23" t="s">
        <v>1964</v>
      </c>
      <c r="J1944" s="22">
        <f>'Hasil Peramalan Kurs Jual '!$C$14</f>
        <v>14171.529255319148</v>
      </c>
      <c r="K1944" s="5">
        <f t="shared" si="30"/>
        <v>0.38626659572960564</v>
      </c>
    </row>
    <row r="1945" spans="7:11" ht="15.6" x14ac:dyDescent="0.3">
      <c r="G1945" s="1" t="s">
        <v>1684</v>
      </c>
      <c r="H1945" s="16">
        <v>14144</v>
      </c>
      <c r="I1945" s="23" t="s">
        <v>1964</v>
      </c>
      <c r="J1945" s="22">
        <f>'Hasil Peramalan Kurs Jual '!$C$14</f>
        <v>14171.529255319148</v>
      </c>
      <c r="K1945" s="5">
        <f t="shared" si="30"/>
        <v>0.19463557210936394</v>
      </c>
    </row>
    <row r="1946" spans="7:11" ht="15.6" x14ac:dyDescent="0.3">
      <c r="G1946" s="3">
        <v>43470</v>
      </c>
      <c r="H1946" s="16">
        <v>14144</v>
      </c>
      <c r="I1946" s="23" t="s">
        <v>1964</v>
      </c>
      <c r="J1946" s="22">
        <f>'Hasil Peramalan Kurs Jual '!$C$14</f>
        <v>14171.529255319148</v>
      </c>
      <c r="K1946" s="5">
        <f t="shared" si="30"/>
        <v>0.19463557210936394</v>
      </c>
    </row>
    <row r="1947" spans="7:11" ht="15.6" x14ac:dyDescent="0.3">
      <c r="G1947" s="1" t="s">
        <v>1685</v>
      </c>
      <c r="H1947" s="16">
        <v>14174</v>
      </c>
      <c r="I1947" s="23" t="s">
        <v>1964</v>
      </c>
      <c r="J1947" s="22">
        <f>'Hasil Peramalan Kurs Jual '!$C$14</f>
        <v>14171.529255319148</v>
      </c>
      <c r="K1947" s="5">
        <f t="shared" si="30"/>
        <v>1.7431527309521425E-2</v>
      </c>
    </row>
    <row r="1948" spans="7:11" ht="15.6" x14ac:dyDescent="0.3">
      <c r="G1948" s="1" t="s">
        <v>1686</v>
      </c>
      <c r="H1948" s="16">
        <v>14211</v>
      </c>
      <c r="I1948" s="23" t="s">
        <v>1965</v>
      </c>
      <c r="J1948" s="22">
        <f>'Hasil Peramalan Kurs Jual '!$C$14</f>
        <v>14171.529255319148</v>
      </c>
      <c r="K1948" s="5">
        <f t="shared" si="30"/>
        <v>0.27774783393745384</v>
      </c>
    </row>
    <row r="1949" spans="7:11" ht="15.6" x14ac:dyDescent="0.3">
      <c r="G1949" s="3">
        <v>43560</v>
      </c>
      <c r="H1949" s="16">
        <v>14211</v>
      </c>
      <c r="I1949" s="23" t="s">
        <v>1965</v>
      </c>
      <c r="J1949" s="22">
        <f>'Hasil Peramalan Kurs Jual '!$C$15</f>
        <v>14494.113636363638</v>
      </c>
      <c r="K1949" s="5">
        <f t="shared" si="30"/>
        <v>1.9922147376232344</v>
      </c>
    </row>
    <row r="1950" spans="7:11" ht="15.6" x14ac:dyDescent="0.3">
      <c r="G1950" s="3">
        <v>43590</v>
      </c>
      <c r="H1950" s="16">
        <v>14211</v>
      </c>
      <c r="I1950" s="23" t="s">
        <v>1965</v>
      </c>
      <c r="J1950" s="22">
        <f>'Hasil Peramalan Kurs Jual '!$C$15</f>
        <v>14494.113636363638</v>
      </c>
      <c r="K1950" s="5">
        <f t="shared" si="30"/>
        <v>1.9922147376232344</v>
      </c>
    </row>
    <row r="1951" spans="7:11" ht="15.6" x14ac:dyDescent="0.3">
      <c r="G1951" s="1" t="s">
        <v>1687</v>
      </c>
      <c r="H1951" s="16">
        <v>14236</v>
      </c>
      <c r="I1951" s="23" t="s">
        <v>1965</v>
      </c>
      <c r="J1951" s="22">
        <f>'Hasil Peramalan Kurs Jual '!$C$15</f>
        <v>14494.113636363638</v>
      </c>
      <c r="K1951" s="5">
        <f t="shared" si="30"/>
        <v>1.8131050601548035</v>
      </c>
    </row>
    <row r="1952" spans="7:11" ht="15.6" x14ac:dyDescent="0.3">
      <c r="G1952" s="1" t="s">
        <v>1688</v>
      </c>
      <c r="H1952" s="16">
        <v>14237</v>
      </c>
      <c r="I1952" s="23" t="s">
        <v>1965</v>
      </c>
      <c r="J1952" s="22">
        <f>'Hasil Peramalan Kurs Jual '!$C$15</f>
        <v>14494.113636363638</v>
      </c>
      <c r="K1952" s="5">
        <f t="shared" si="30"/>
        <v>1.8059537568563451</v>
      </c>
    </row>
    <row r="1953" spans="7:11" ht="15.6" x14ac:dyDescent="0.3">
      <c r="G1953" s="1" t="s">
        <v>1689</v>
      </c>
      <c r="H1953" s="16">
        <v>14233</v>
      </c>
      <c r="I1953" s="23" t="s">
        <v>1965</v>
      </c>
      <c r="J1953" s="22">
        <f>'Hasil Peramalan Kurs Jual '!$C$15</f>
        <v>14494.113636363638</v>
      </c>
      <c r="K1953" s="5">
        <f t="shared" si="30"/>
        <v>1.8345649993932258</v>
      </c>
    </row>
    <row r="1954" spans="7:11" ht="15.6" x14ac:dyDescent="0.3">
      <c r="G1954" s="1" t="s">
        <v>1690</v>
      </c>
      <c r="H1954" s="16">
        <v>14266</v>
      </c>
      <c r="I1954" s="23" t="s">
        <v>1965</v>
      </c>
      <c r="J1954" s="22">
        <f>'Hasil Peramalan Kurs Jual '!$C$15</f>
        <v>14494.113636363638</v>
      </c>
      <c r="K1954" s="5">
        <f t="shared" si="30"/>
        <v>1.5990020774122939</v>
      </c>
    </row>
    <row r="1955" spans="7:11" ht="15.6" x14ac:dyDescent="0.3">
      <c r="G1955" s="1" t="s">
        <v>1691</v>
      </c>
      <c r="H1955" s="16">
        <v>14275</v>
      </c>
      <c r="I1955" s="23" t="s">
        <v>1965</v>
      </c>
      <c r="J1955" s="22">
        <f>'Hasil Peramalan Kurs Jual '!$C$15</f>
        <v>14494.113636363638</v>
      </c>
      <c r="K1955" s="5">
        <f t="shared" si="30"/>
        <v>1.534946664543873</v>
      </c>
    </row>
    <row r="1956" spans="7:11" ht="15.6" x14ac:dyDescent="0.3">
      <c r="G1956" s="3">
        <v>43774</v>
      </c>
      <c r="H1956" s="16">
        <v>14275</v>
      </c>
      <c r="I1956" s="23" t="s">
        <v>1965</v>
      </c>
      <c r="J1956" s="22">
        <f>'Hasil Peramalan Kurs Jual '!$C$15</f>
        <v>14494.113636363638</v>
      </c>
      <c r="K1956" s="5">
        <f t="shared" si="30"/>
        <v>1.534946664543873</v>
      </c>
    </row>
    <row r="1957" spans="7:11" ht="15.6" x14ac:dyDescent="0.3">
      <c r="G1957" s="3">
        <v>43804</v>
      </c>
      <c r="H1957" s="16">
        <v>14275</v>
      </c>
      <c r="I1957" s="23" t="s">
        <v>1965</v>
      </c>
      <c r="J1957" s="22">
        <f>'Hasil Peramalan Kurs Jual '!$C$15</f>
        <v>14494.113636363638</v>
      </c>
      <c r="K1957" s="5">
        <f t="shared" si="30"/>
        <v>1.534946664543873</v>
      </c>
    </row>
    <row r="1958" spans="7:11" ht="15.6" x14ac:dyDescent="0.3">
      <c r="G1958" s="1" t="s">
        <v>1692</v>
      </c>
      <c r="H1958" s="16">
        <v>14290</v>
      </c>
      <c r="I1958" s="23" t="s">
        <v>1965</v>
      </c>
      <c r="J1958" s="22">
        <f>'Hasil Peramalan Kurs Jual '!$C$15</f>
        <v>14494.113636363638</v>
      </c>
      <c r="K1958" s="5">
        <f t="shared" si="30"/>
        <v>1.4283669444621263</v>
      </c>
    </row>
    <row r="1959" spans="7:11" ht="15.6" x14ac:dyDescent="0.3">
      <c r="G1959" s="1" t="s">
        <v>1693</v>
      </c>
      <c r="H1959" s="16">
        <v>14372</v>
      </c>
      <c r="I1959" s="23" t="s">
        <v>1965</v>
      </c>
      <c r="J1959" s="22">
        <f>'Hasil Peramalan Kurs Jual '!$C$15</f>
        <v>14494.113636363638</v>
      </c>
      <c r="K1959" s="5">
        <f t="shared" si="30"/>
        <v>0.84966348708348083</v>
      </c>
    </row>
    <row r="1960" spans="7:11" ht="15.6" x14ac:dyDescent="0.3">
      <c r="G1960" s="1" t="s">
        <v>1694</v>
      </c>
      <c r="H1960" s="16">
        <v>14376</v>
      </c>
      <c r="I1960" s="23" t="s">
        <v>1965</v>
      </c>
      <c r="J1960" s="22">
        <f>'Hasil Peramalan Kurs Jual '!$C$15</f>
        <v>14494.113636363638</v>
      </c>
      <c r="K1960" s="5">
        <f t="shared" si="30"/>
        <v>0.82160292406537194</v>
      </c>
    </row>
    <row r="1961" spans="7:11" ht="15.6" x14ac:dyDescent="0.3">
      <c r="G1961" s="1" t="s">
        <v>1695</v>
      </c>
      <c r="H1961" s="16">
        <v>14386</v>
      </c>
      <c r="I1961" s="23" t="s">
        <v>1965</v>
      </c>
      <c r="J1961" s="22">
        <f>'Hasil Peramalan Kurs Jual '!$C$15</f>
        <v>14494.113636363638</v>
      </c>
      <c r="K1961" s="5">
        <f t="shared" si="30"/>
        <v>0.75151978565020061</v>
      </c>
    </row>
    <row r="1962" spans="7:11" ht="15.6" x14ac:dyDescent="0.3">
      <c r="G1962" s="1" t="s">
        <v>1696</v>
      </c>
      <c r="H1962" s="16">
        <v>14397</v>
      </c>
      <c r="I1962" s="23" t="s">
        <v>1965</v>
      </c>
      <c r="J1962" s="22">
        <f>'Hasil Peramalan Kurs Jual '!$C$15</f>
        <v>14494.113636363638</v>
      </c>
      <c r="K1962" s="5">
        <f t="shared" si="30"/>
        <v>0.67454078185481592</v>
      </c>
    </row>
    <row r="1963" spans="7:11" ht="15.6" x14ac:dyDescent="0.3">
      <c r="G1963" s="1" t="s">
        <v>1697</v>
      </c>
      <c r="H1963" s="16">
        <v>14397</v>
      </c>
      <c r="I1963" s="23" t="s">
        <v>1965</v>
      </c>
      <c r="J1963" s="22">
        <f>'Hasil Peramalan Kurs Jual '!$C$15</f>
        <v>14494.113636363638</v>
      </c>
      <c r="K1963" s="5">
        <f t="shared" si="30"/>
        <v>0.67454078185481592</v>
      </c>
    </row>
    <row r="1964" spans="7:11" ht="15.6" x14ac:dyDescent="0.3">
      <c r="G1964" s="1" t="s">
        <v>1698</v>
      </c>
      <c r="H1964" s="16">
        <v>14397</v>
      </c>
      <c r="I1964" s="23" t="s">
        <v>1965</v>
      </c>
      <c r="J1964" s="22">
        <f>'Hasil Peramalan Kurs Jual '!$C$15</f>
        <v>14494.113636363638</v>
      </c>
      <c r="K1964" s="5">
        <f t="shared" si="30"/>
        <v>0.67454078185481592</v>
      </c>
    </row>
    <row r="1965" spans="7:11" ht="15.6" x14ac:dyDescent="0.3">
      <c r="G1965" s="1" t="s">
        <v>1699</v>
      </c>
      <c r="H1965" s="16">
        <v>14406</v>
      </c>
      <c r="I1965" s="23" t="s">
        <v>1965</v>
      </c>
      <c r="J1965" s="22">
        <f>'Hasil Peramalan Kurs Jual '!$C$15</f>
        <v>14494.113636363638</v>
      </c>
      <c r="K1965" s="5">
        <f t="shared" si="30"/>
        <v>0.61164540027514824</v>
      </c>
    </row>
    <row r="1966" spans="7:11" ht="15.6" x14ac:dyDescent="0.3">
      <c r="G1966" s="1" t="s">
        <v>1700</v>
      </c>
      <c r="H1966" s="16">
        <v>14390</v>
      </c>
      <c r="I1966" s="23" t="s">
        <v>1965</v>
      </c>
      <c r="J1966" s="22">
        <f>'Hasil Peramalan Kurs Jual '!$C$15</f>
        <v>14494.113636363638</v>
      </c>
      <c r="K1966" s="5">
        <f t="shared" si="30"/>
        <v>0.72351380377788632</v>
      </c>
    </row>
    <row r="1967" spans="7:11" ht="15.6" x14ac:dyDescent="0.3">
      <c r="G1967" s="1" t="s">
        <v>1701</v>
      </c>
      <c r="H1967" s="16">
        <v>14416</v>
      </c>
      <c r="I1967" s="23" t="s">
        <v>1965</v>
      </c>
      <c r="J1967" s="22">
        <f>'Hasil Peramalan Kurs Jual '!$C$15</f>
        <v>14494.113636363638</v>
      </c>
      <c r="K1967" s="5">
        <f t="shared" si="30"/>
        <v>0.541853748360418</v>
      </c>
    </row>
    <row r="1968" spans="7:11" ht="15.6" x14ac:dyDescent="0.3">
      <c r="G1968" s="1" t="s">
        <v>1702</v>
      </c>
      <c r="H1968" s="16">
        <v>14440</v>
      </c>
      <c r="I1968" s="23" t="s">
        <v>1965</v>
      </c>
      <c r="J1968" s="22">
        <f>'Hasil Peramalan Kurs Jual '!$C$15</f>
        <v>14494.113636363638</v>
      </c>
      <c r="K1968" s="5">
        <f t="shared" si="30"/>
        <v>0.37474817426342</v>
      </c>
    </row>
    <row r="1969" spans="7:11" ht="15.6" x14ac:dyDescent="0.3">
      <c r="G1969" s="1" t="s">
        <v>1703</v>
      </c>
      <c r="H1969" s="16">
        <v>14379</v>
      </c>
      <c r="I1969" s="23" t="s">
        <v>1965</v>
      </c>
      <c r="J1969" s="22">
        <f>'Hasil Peramalan Kurs Jual '!$C$15</f>
        <v>14494.113636363638</v>
      </c>
      <c r="K1969" s="5">
        <f t="shared" si="30"/>
        <v>0.80056774715653278</v>
      </c>
    </row>
    <row r="1970" spans="7:11" ht="15.6" x14ac:dyDescent="0.3">
      <c r="G1970" s="1" t="s">
        <v>1704</v>
      </c>
      <c r="H1970" s="16">
        <v>14379</v>
      </c>
      <c r="I1970" s="23" t="s">
        <v>1965</v>
      </c>
      <c r="J1970" s="22">
        <f>'Hasil Peramalan Kurs Jual '!$C$15</f>
        <v>14494.113636363638</v>
      </c>
      <c r="K1970" s="5">
        <f t="shared" si="30"/>
        <v>0.80056774715653278</v>
      </c>
    </row>
    <row r="1971" spans="7:11" ht="15.6" x14ac:dyDescent="0.3">
      <c r="G1971" s="1" t="s">
        <v>1705</v>
      </c>
      <c r="H1971" s="16">
        <v>14379</v>
      </c>
      <c r="I1971" s="23" t="s">
        <v>1965</v>
      </c>
      <c r="J1971" s="22">
        <f>'Hasil Peramalan Kurs Jual '!$C$15</f>
        <v>14494.113636363638</v>
      </c>
      <c r="K1971" s="5">
        <f t="shared" si="30"/>
        <v>0.80056774715653278</v>
      </c>
    </row>
    <row r="1972" spans="7:11" ht="15.6" x14ac:dyDescent="0.3">
      <c r="G1972" s="1" t="s">
        <v>1706</v>
      </c>
      <c r="H1972" s="16">
        <v>14288</v>
      </c>
      <c r="I1972" s="23" t="s">
        <v>1965</v>
      </c>
      <c r="J1972" s="22">
        <f>'Hasil Peramalan Kurs Jual '!$C$15</f>
        <v>14494.113636363638</v>
      </c>
      <c r="K1972" s="5">
        <f t="shared" si="30"/>
        <v>1.4425646442023927</v>
      </c>
    </row>
    <row r="1973" spans="7:11" ht="15.6" x14ac:dyDescent="0.3">
      <c r="G1973" s="1" t="s">
        <v>1707</v>
      </c>
      <c r="H1973" s="16">
        <v>14308</v>
      </c>
      <c r="I1973" s="23" t="s">
        <v>1965</v>
      </c>
      <c r="J1973" s="22">
        <f>'Hasil Peramalan Kurs Jual '!$C$15</f>
        <v>14494.113636363638</v>
      </c>
      <c r="K1973" s="5">
        <f t="shared" si="30"/>
        <v>1.3007662591811424</v>
      </c>
    </row>
    <row r="1974" spans="7:11" ht="15.6" x14ac:dyDescent="0.3">
      <c r="G1974" s="1" t="s">
        <v>1708</v>
      </c>
      <c r="H1974" s="16">
        <v>14345</v>
      </c>
      <c r="I1974" s="23" t="s">
        <v>1965</v>
      </c>
      <c r="J1974" s="22">
        <f>'Hasil Peramalan Kurs Jual '!$C$15</f>
        <v>14494.113636363638</v>
      </c>
      <c r="K1974" s="5">
        <f t="shared" si="30"/>
        <v>1.0394816058810585</v>
      </c>
    </row>
    <row r="1975" spans="7:11" ht="15.6" x14ac:dyDescent="0.3">
      <c r="G1975" s="1" t="s">
        <v>1709</v>
      </c>
      <c r="H1975" s="16">
        <v>14345</v>
      </c>
      <c r="I1975" s="23" t="s">
        <v>1965</v>
      </c>
      <c r="J1975" s="22">
        <f>'Hasil Peramalan Kurs Jual '!$C$15</f>
        <v>14494.113636363638</v>
      </c>
      <c r="K1975" s="5">
        <f t="shared" si="30"/>
        <v>1.0394816058810585</v>
      </c>
    </row>
    <row r="1976" spans="7:11" ht="15.6" x14ac:dyDescent="0.3">
      <c r="G1976" s="1" t="s">
        <v>1710</v>
      </c>
      <c r="H1976" s="16">
        <v>14313</v>
      </c>
      <c r="I1976" s="23" t="s">
        <v>1965</v>
      </c>
      <c r="J1976" s="22">
        <f>'Hasil Peramalan Kurs Jual '!$C$15</f>
        <v>14494.113636363638</v>
      </c>
      <c r="K1976" s="5">
        <f t="shared" si="30"/>
        <v>1.2653785814548861</v>
      </c>
    </row>
    <row r="1977" spans="7:11" ht="15.6" x14ac:dyDescent="0.3">
      <c r="G1977" s="3">
        <v>43471</v>
      </c>
      <c r="H1977" s="16">
        <v>14313</v>
      </c>
      <c r="I1977" s="23" t="s">
        <v>1965</v>
      </c>
      <c r="J1977" s="22">
        <f>'Hasil Peramalan Kurs Jual '!$C$15</f>
        <v>14494.113636363638</v>
      </c>
      <c r="K1977" s="5">
        <f t="shared" si="30"/>
        <v>1.2653785814548861</v>
      </c>
    </row>
    <row r="1978" spans="7:11" ht="15.6" x14ac:dyDescent="0.3">
      <c r="G1978" s="3">
        <v>43502</v>
      </c>
      <c r="H1978" s="16">
        <v>14313</v>
      </c>
      <c r="I1978" s="23" t="s">
        <v>1965</v>
      </c>
      <c r="J1978" s="22">
        <f>'Hasil Peramalan Kurs Jual '!$C$15</f>
        <v>14494.113636363638</v>
      </c>
      <c r="K1978" s="5">
        <f t="shared" si="30"/>
        <v>1.2653785814548861</v>
      </c>
    </row>
    <row r="1979" spans="7:11" ht="15.6" x14ac:dyDescent="0.3">
      <c r="G1979" s="3">
        <v>43530</v>
      </c>
      <c r="H1979" s="16">
        <v>14313</v>
      </c>
      <c r="I1979" s="23" t="s">
        <v>1965</v>
      </c>
      <c r="J1979" s="22">
        <f>'Hasil Peramalan Kurs Jual '!$C$15</f>
        <v>14494.113636363638</v>
      </c>
      <c r="K1979" s="5">
        <f t="shared" si="30"/>
        <v>1.2653785814548861</v>
      </c>
    </row>
    <row r="1980" spans="7:11" ht="15.6" x14ac:dyDescent="0.3">
      <c r="G1980" s="3">
        <v>43561</v>
      </c>
      <c r="H1980" s="16">
        <v>14313</v>
      </c>
      <c r="I1980" s="23" t="s">
        <v>1965</v>
      </c>
      <c r="J1980" s="22">
        <f>'Hasil Peramalan Kurs Jual '!$C$15</f>
        <v>14494.113636363638</v>
      </c>
      <c r="K1980" s="5">
        <f t="shared" si="30"/>
        <v>1.2653785814548861</v>
      </c>
    </row>
    <row r="1981" spans="7:11" ht="15.6" x14ac:dyDescent="0.3">
      <c r="G1981" s="3">
        <v>43591</v>
      </c>
      <c r="H1981" s="16">
        <v>14313</v>
      </c>
      <c r="I1981" s="23" t="s">
        <v>1965</v>
      </c>
      <c r="J1981" s="22">
        <f>'Hasil Peramalan Kurs Jual '!$C$15</f>
        <v>14494.113636363638</v>
      </c>
      <c r="K1981" s="5">
        <f t="shared" si="30"/>
        <v>1.2653785814548861</v>
      </c>
    </row>
    <row r="1982" spans="7:11" ht="15.6" x14ac:dyDescent="0.3">
      <c r="G1982" s="3">
        <v>43622</v>
      </c>
      <c r="H1982" s="16">
        <v>14313</v>
      </c>
      <c r="I1982" s="23" t="s">
        <v>1965</v>
      </c>
      <c r="J1982" s="22">
        <f>'Hasil Peramalan Kurs Jual '!$C$15</f>
        <v>14494.113636363638</v>
      </c>
      <c r="K1982" s="5">
        <f t="shared" si="30"/>
        <v>1.2653785814548861</v>
      </c>
    </row>
    <row r="1983" spans="7:11" ht="15.6" x14ac:dyDescent="0.3">
      <c r="G1983" s="3">
        <v>43652</v>
      </c>
      <c r="H1983" s="16">
        <v>14313</v>
      </c>
      <c r="I1983" s="23" t="s">
        <v>1965</v>
      </c>
      <c r="J1983" s="22">
        <f>'Hasil Peramalan Kurs Jual '!$C$15</f>
        <v>14494.113636363638</v>
      </c>
      <c r="K1983" s="5">
        <f t="shared" si="30"/>
        <v>1.2653785814548861</v>
      </c>
    </row>
    <row r="1984" spans="7:11" ht="15.6" x14ac:dyDescent="0.3">
      <c r="G1984" s="3">
        <v>43683</v>
      </c>
      <c r="H1984" s="16">
        <v>14313</v>
      </c>
      <c r="I1984" s="23" t="s">
        <v>1965</v>
      </c>
      <c r="J1984" s="22">
        <f>'Hasil Peramalan Kurs Jual '!$C$15</f>
        <v>14494.113636363638</v>
      </c>
      <c r="K1984" s="5">
        <f t="shared" si="30"/>
        <v>1.2653785814548861</v>
      </c>
    </row>
    <row r="1985" spans="7:11" ht="15.6" x14ac:dyDescent="0.3">
      <c r="G1985" s="3">
        <v>43714</v>
      </c>
      <c r="H1985" s="16">
        <v>14313</v>
      </c>
      <c r="I1985" s="23" t="s">
        <v>1965</v>
      </c>
      <c r="J1985" s="22">
        <f>'Hasil Peramalan Kurs Jual '!$C$15</f>
        <v>14494.113636363638</v>
      </c>
      <c r="K1985" s="5">
        <f t="shared" si="30"/>
        <v>1.2653785814548861</v>
      </c>
    </row>
    <row r="1986" spans="7:11" ht="15.6" x14ac:dyDescent="0.3">
      <c r="G1986" s="1" t="s">
        <v>1711</v>
      </c>
      <c r="H1986" s="16">
        <v>14160</v>
      </c>
      <c r="I1986" s="23" t="s">
        <v>1964</v>
      </c>
      <c r="J1986" s="22">
        <f>'Hasil Peramalan Kurs Jual '!$C$15</f>
        <v>14494.113636363638</v>
      </c>
      <c r="K1986" s="5">
        <f t="shared" si="30"/>
        <v>2.3595595788392503</v>
      </c>
    </row>
    <row r="1987" spans="7:11" ht="15.6" x14ac:dyDescent="0.3">
      <c r="G1987" s="1" t="s">
        <v>1712</v>
      </c>
      <c r="H1987" s="16">
        <v>14187</v>
      </c>
      <c r="I1987" s="23" t="s">
        <v>1964</v>
      </c>
      <c r="J1987" s="22">
        <f>'Hasil Peramalan Kurs Jual '!$C$14</f>
        <v>14171.529255319148</v>
      </c>
      <c r="K1987" s="5">
        <f t="shared" si="30"/>
        <v>0.10904873955629496</v>
      </c>
    </row>
    <row r="1988" spans="7:11" ht="15.6" x14ac:dyDescent="0.3">
      <c r="G1988" s="1" t="s">
        <v>1713</v>
      </c>
      <c r="H1988" s="16">
        <v>14163</v>
      </c>
      <c r="I1988" s="23" t="s">
        <v>1964</v>
      </c>
      <c r="J1988" s="22">
        <f>'Hasil Peramalan Kurs Jual '!$C$14</f>
        <v>14171.529255319148</v>
      </c>
      <c r="K1988" s="5">
        <f t="shared" si="30"/>
        <v>6.0222095030349733E-2</v>
      </c>
    </row>
    <row r="1989" spans="7:11" ht="15.6" x14ac:dyDescent="0.3">
      <c r="G1989" s="1" t="s">
        <v>1714</v>
      </c>
      <c r="H1989" s="16">
        <v>14199</v>
      </c>
      <c r="I1989" s="23" t="s">
        <v>1965</v>
      </c>
      <c r="J1989" s="22">
        <f>'Hasil Peramalan Kurs Jual '!$C$14</f>
        <v>14171.529255319148</v>
      </c>
      <c r="K1989" s="5">
        <f t="shared" si="30"/>
        <v>0.19346957307452331</v>
      </c>
    </row>
    <row r="1990" spans="7:11" ht="15.6" x14ac:dyDescent="0.3">
      <c r="G1990" s="1" t="s">
        <v>1715</v>
      </c>
      <c r="H1990" s="16">
        <v>14232</v>
      </c>
      <c r="I1990" s="23" t="s">
        <v>1965</v>
      </c>
      <c r="J1990" s="22">
        <f>'Hasil Peramalan Kurs Jual '!$C$15</f>
        <v>14494.113636363638</v>
      </c>
      <c r="K1990" s="5">
        <f t="shared" si="30"/>
        <v>1.8417203229597938</v>
      </c>
    </row>
    <row r="1991" spans="7:11" ht="15.6" x14ac:dyDescent="0.3">
      <c r="G1991" s="1" t="s">
        <v>1716</v>
      </c>
      <c r="H1991" s="16">
        <v>14232</v>
      </c>
      <c r="I1991" s="23" t="s">
        <v>1965</v>
      </c>
      <c r="J1991" s="22">
        <f>'Hasil Peramalan Kurs Jual '!$C$15</f>
        <v>14494.113636363638</v>
      </c>
      <c r="K1991" s="5">
        <f t="shared" ref="K1991:K2054" si="31">ABS((J1991-H1991)/H1991)*100</f>
        <v>1.8417203229597938</v>
      </c>
    </row>
    <row r="1992" spans="7:11" ht="15.6" x14ac:dyDescent="0.3">
      <c r="G1992" s="1" t="s">
        <v>1717</v>
      </c>
      <c r="H1992" s="16">
        <v>14232</v>
      </c>
      <c r="I1992" s="23" t="s">
        <v>1965</v>
      </c>
      <c r="J1992" s="22">
        <f>'Hasil Peramalan Kurs Jual '!$C$15</f>
        <v>14494.113636363638</v>
      </c>
      <c r="K1992" s="5">
        <f t="shared" si="31"/>
        <v>1.8417203229597938</v>
      </c>
    </row>
    <row r="1993" spans="7:11" ht="15.6" x14ac:dyDescent="0.3">
      <c r="G1993" s="1" t="s">
        <v>1718</v>
      </c>
      <c r="H1993" s="16">
        <v>14274</v>
      </c>
      <c r="I1993" s="23" t="s">
        <v>1965</v>
      </c>
      <c r="J1993" s="22">
        <f>'Hasil Peramalan Kurs Jual '!$C$15</f>
        <v>14494.113636363638</v>
      </c>
      <c r="K1993" s="5">
        <f t="shared" si="31"/>
        <v>1.5420599436992983</v>
      </c>
    </row>
    <row r="1994" spans="7:11" ht="15.6" x14ac:dyDescent="0.3">
      <c r="G1994" s="1" t="s">
        <v>1719</v>
      </c>
      <c r="H1994" s="16">
        <v>14262</v>
      </c>
      <c r="I1994" s="23" t="s">
        <v>1965</v>
      </c>
      <c r="J1994" s="22">
        <f>'Hasil Peramalan Kurs Jual '!$C$15</f>
        <v>14494.113636363638</v>
      </c>
      <c r="K1994" s="5">
        <f t="shared" si="31"/>
        <v>1.6274970997310185</v>
      </c>
    </row>
    <row r="1995" spans="7:11" ht="15.6" x14ac:dyDescent="0.3">
      <c r="G1995" s="1" t="s">
        <v>1720</v>
      </c>
      <c r="H1995" s="16">
        <v>14200</v>
      </c>
      <c r="I1995" s="23" t="s">
        <v>1965</v>
      </c>
      <c r="J1995" s="22">
        <f>'Hasil Peramalan Kurs Jual '!$C$15</f>
        <v>14494.113636363638</v>
      </c>
      <c r="K1995" s="5">
        <f t="shared" si="31"/>
        <v>2.0712227912932244</v>
      </c>
    </row>
    <row r="1996" spans="7:11" ht="15.6" x14ac:dyDescent="0.3">
      <c r="G1996" s="1" t="s">
        <v>1721</v>
      </c>
      <c r="H1996" s="16">
        <v>14165</v>
      </c>
      <c r="I1996" s="23" t="s">
        <v>1964</v>
      </c>
      <c r="J1996" s="22">
        <f>'Hasil Peramalan Kurs Jual '!$C$15</f>
        <v>14494.113636363638</v>
      </c>
      <c r="K1996" s="5">
        <f t="shared" si="31"/>
        <v>2.323428424734471</v>
      </c>
    </row>
    <row r="1997" spans="7:11" ht="15.6" x14ac:dyDescent="0.3">
      <c r="G1997" s="1" t="s">
        <v>1722</v>
      </c>
      <c r="H1997" s="16">
        <v>14045</v>
      </c>
      <c r="I1997" s="23" t="s">
        <v>1964</v>
      </c>
      <c r="J1997" s="22">
        <f>'Hasil Peramalan Kurs Jual '!$C$14</f>
        <v>14171.529255319148</v>
      </c>
      <c r="K1997" s="5">
        <f t="shared" si="31"/>
        <v>0.90088469433355944</v>
      </c>
    </row>
    <row r="1998" spans="7:11" ht="15.6" x14ac:dyDescent="0.3">
      <c r="G1998" s="1" t="s">
        <v>1723</v>
      </c>
      <c r="H1998" s="16">
        <v>14045</v>
      </c>
      <c r="I1998" s="23" t="s">
        <v>1964</v>
      </c>
      <c r="J1998" s="22">
        <f>'Hasil Peramalan Kurs Jual '!$C$14</f>
        <v>14171.529255319148</v>
      </c>
      <c r="K1998" s="5">
        <f t="shared" si="31"/>
        <v>0.90088469433355944</v>
      </c>
    </row>
    <row r="1999" spans="7:11" ht="15.6" x14ac:dyDescent="0.3">
      <c r="G1999" s="1" t="s">
        <v>1724</v>
      </c>
      <c r="H1999" s="16">
        <v>14045</v>
      </c>
      <c r="I1999" s="23" t="s">
        <v>1964</v>
      </c>
      <c r="J1999" s="22">
        <f>'Hasil Peramalan Kurs Jual '!$C$14</f>
        <v>14171.529255319148</v>
      </c>
      <c r="K1999" s="5">
        <f t="shared" si="31"/>
        <v>0.90088469433355944</v>
      </c>
    </row>
    <row r="2000" spans="7:11" ht="15.6" x14ac:dyDescent="0.3">
      <c r="G2000" s="1" t="s">
        <v>1725</v>
      </c>
      <c r="H2000" s="16">
        <v>14094</v>
      </c>
      <c r="I2000" s="23" t="s">
        <v>1964</v>
      </c>
      <c r="J2000" s="22">
        <f>'Hasil Peramalan Kurs Jual '!$C$14</f>
        <v>14171.529255319148</v>
      </c>
      <c r="K2000" s="5">
        <f t="shared" si="31"/>
        <v>0.55008695415885078</v>
      </c>
    </row>
    <row r="2001" spans="7:11" ht="15.6" x14ac:dyDescent="0.3">
      <c r="G2001" s="1" t="s">
        <v>1726</v>
      </c>
      <c r="H2001" s="16">
        <v>14067</v>
      </c>
      <c r="I2001" s="23" t="s">
        <v>1964</v>
      </c>
      <c r="J2001" s="22">
        <f>'Hasil Peramalan Kurs Jual '!$C$14</f>
        <v>14171.529255319148</v>
      </c>
      <c r="K2001" s="5">
        <f t="shared" si="31"/>
        <v>0.74308136290003857</v>
      </c>
    </row>
    <row r="2002" spans="7:11" ht="15.6" x14ac:dyDescent="0.3">
      <c r="G2002" s="1" t="s">
        <v>1727</v>
      </c>
      <c r="H2002" s="16">
        <v>14103</v>
      </c>
      <c r="I2002" s="23" t="s">
        <v>1964</v>
      </c>
      <c r="J2002" s="22">
        <f>'Hasil Peramalan Kurs Jual '!$C$14</f>
        <v>14171.529255319148</v>
      </c>
      <c r="K2002" s="5">
        <f t="shared" si="31"/>
        <v>0.4859197001995918</v>
      </c>
    </row>
    <row r="2003" spans="7:11" ht="15.6" x14ac:dyDescent="0.3">
      <c r="G2003" s="1" t="s">
        <v>1728</v>
      </c>
      <c r="H2003" s="16">
        <v>14109</v>
      </c>
      <c r="I2003" s="23" t="s">
        <v>1964</v>
      </c>
      <c r="J2003" s="22">
        <f>'Hasil Peramalan Kurs Jual '!$C$14</f>
        <v>14171.529255319148</v>
      </c>
      <c r="K2003" s="5">
        <f t="shared" si="31"/>
        <v>0.44318701055459941</v>
      </c>
    </row>
    <row r="2004" spans="7:11" ht="15.6" x14ac:dyDescent="0.3">
      <c r="G2004" s="1" t="s">
        <v>1729</v>
      </c>
      <c r="H2004" s="16">
        <v>14070</v>
      </c>
      <c r="I2004" s="23" t="s">
        <v>1964</v>
      </c>
      <c r="J2004" s="22">
        <f>'Hasil Peramalan Kurs Jual '!$C$14</f>
        <v>14171.529255319148</v>
      </c>
      <c r="K2004" s="5">
        <f t="shared" si="31"/>
        <v>0.72160096175656308</v>
      </c>
    </row>
    <row r="2005" spans="7:11" ht="15.6" x14ac:dyDescent="0.3">
      <c r="G2005" s="1" t="s">
        <v>1730</v>
      </c>
      <c r="H2005" s="16">
        <v>14070</v>
      </c>
      <c r="I2005" s="23" t="s">
        <v>1964</v>
      </c>
      <c r="J2005" s="22">
        <f>'Hasil Peramalan Kurs Jual '!$C$14</f>
        <v>14171.529255319148</v>
      </c>
      <c r="K2005" s="5">
        <f t="shared" si="31"/>
        <v>0.72160096175656308</v>
      </c>
    </row>
    <row r="2006" spans="7:11" ht="15.6" x14ac:dyDescent="0.3">
      <c r="G2006" s="1" t="s">
        <v>1731</v>
      </c>
      <c r="H2006" s="16">
        <v>14070</v>
      </c>
      <c r="I2006" s="23" t="s">
        <v>1964</v>
      </c>
      <c r="J2006" s="22">
        <f>'Hasil Peramalan Kurs Jual '!$C$14</f>
        <v>14171.529255319148</v>
      </c>
      <c r="K2006" s="5">
        <f t="shared" si="31"/>
        <v>0.72160096175656308</v>
      </c>
    </row>
    <row r="2007" spans="7:11" ht="15.6" x14ac:dyDescent="0.3">
      <c r="G2007" s="1" t="s">
        <v>1732</v>
      </c>
      <c r="H2007" s="16">
        <v>14046</v>
      </c>
      <c r="I2007" s="23" t="s">
        <v>1964</v>
      </c>
      <c r="J2007" s="22">
        <f>'Hasil Peramalan Kurs Jual '!$C$14</f>
        <v>14171.529255319148</v>
      </c>
      <c r="K2007" s="5">
        <f t="shared" si="31"/>
        <v>0.89370109155025235</v>
      </c>
    </row>
    <row r="2008" spans="7:11" ht="15.6" x14ac:dyDescent="0.3">
      <c r="G2008" s="1" t="s">
        <v>1733</v>
      </c>
      <c r="H2008" s="16">
        <v>14069</v>
      </c>
      <c r="I2008" s="23" t="s">
        <v>1964</v>
      </c>
      <c r="J2008" s="22">
        <f>'Hasil Peramalan Kurs Jual '!$C$14</f>
        <v>14171.529255319148</v>
      </c>
      <c r="K2008" s="5">
        <f t="shared" si="31"/>
        <v>0.72876007761140404</v>
      </c>
    </row>
    <row r="2009" spans="7:11" ht="15.6" x14ac:dyDescent="0.3">
      <c r="G2009" s="1" t="s">
        <v>1734</v>
      </c>
      <c r="H2009" s="16">
        <v>14089</v>
      </c>
      <c r="I2009" s="23" t="s">
        <v>1964</v>
      </c>
      <c r="J2009" s="22">
        <f>'Hasil Peramalan Kurs Jual '!$C$14</f>
        <v>14171.529255319148</v>
      </c>
      <c r="K2009" s="5">
        <f t="shared" si="31"/>
        <v>0.58577085186420919</v>
      </c>
    </row>
    <row r="2010" spans="7:11" ht="15.6" x14ac:dyDescent="0.3">
      <c r="G2010" s="1" t="s">
        <v>1735</v>
      </c>
      <c r="H2010" s="16">
        <v>14035</v>
      </c>
      <c r="I2010" s="23" t="s">
        <v>1964</v>
      </c>
      <c r="J2010" s="22">
        <f>'Hasil Peramalan Kurs Jual '!$C$14</f>
        <v>14171.529255319148</v>
      </c>
      <c r="K2010" s="5">
        <f t="shared" si="31"/>
        <v>0.97277702400533261</v>
      </c>
    </row>
    <row r="2011" spans="7:11" ht="15.6" x14ac:dyDescent="0.3">
      <c r="G2011" s="1" t="s">
        <v>1736</v>
      </c>
      <c r="H2011" s="16">
        <v>14077</v>
      </c>
      <c r="I2011" s="23" t="s">
        <v>1964</v>
      </c>
      <c r="J2011" s="22">
        <f>'Hasil Peramalan Kurs Jual '!$C$14</f>
        <v>14171.529255319148</v>
      </c>
      <c r="K2011" s="5">
        <f t="shared" si="31"/>
        <v>0.6715156305970621</v>
      </c>
    </row>
    <row r="2012" spans="7:11" ht="15.6" x14ac:dyDescent="0.3">
      <c r="G2012" s="3">
        <v>43623</v>
      </c>
      <c r="H2012" s="16">
        <v>14077</v>
      </c>
      <c r="I2012" s="23" t="s">
        <v>1964</v>
      </c>
      <c r="J2012" s="22">
        <f>'Hasil Peramalan Kurs Jual '!$C$14</f>
        <v>14171.529255319148</v>
      </c>
      <c r="K2012" s="5">
        <f t="shared" si="31"/>
        <v>0.6715156305970621</v>
      </c>
    </row>
    <row r="2013" spans="7:11" ht="15.6" x14ac:dyDescent="0.3">
      <c r="G2013" s="3">
        <v>43653</v>
      </c>
      <c r="H2013" s="16">
        <v>14077</v>
      </c>
      <c r="I2013" s="23" t="s">
        <v>1964</v>
      </c>
      <c r="J2013" s="22">
        <f>'Hasil Peramalan Kurs Jual '!$C$14</f>
        <v>14171.529255319148</v>
      </c>
      <c r="K2013" s="5">
        <f t="shared" si="31"/>
        <v>0.6715156305970621</v>
      </c>
    </row>
    <row r="2014" spans="7:11" ht="15.6" x14ac:dyDescent="0.3">
      <c r="G2014" s="1" t="s">
        <v>1737</v>
      </c>
      <c r="H2014" s="16">
        <v>14076</v>
      </c>
      <c r="I2014" s="23" t="s">
        <v>1964</v>
      </c>
      <c r="J2014" s="22">
        <f>'Hasil Peramalan Kurs Jual '!$C$14</f>
        <v>14171.529255319148</v>
      </c>
      <c r="K2014" s="5">
        <f t="shared" si="31"/>
        <v>0.67866762801327396</v>
      </c>
    </row>
    <row r="2015" spans="7:11" ht="15.6" x14ac:dyDescent="0.3">
      <c r="G2015" s="1" t="s">
        <v>1738</v>
      </c>
      <c r="H2015" s="16">
        <v>14058</v>
      </c>
      <c r="I2015" s="23" t="s">
        <v>1964</v>
      </c>
      <c r="J2015" s="22">
        <f>'Hasil Peramalan Kurs Jual '!$C$14</f>
        <v>14171.529255319148</v>
      </c>
      <c r="K2015" s="5">
        <f t="shared" si="31"/>
        <v>0.80757757375976968</v>
      </c>
    </row>
    <row r="2016" spans="7:11" ht="15.6" x14ac:dyDescent="0.3">
      <c r="G2016" s="1" t="s">
        <v>1739</v>
      </c>
      <c r="H2016" s="16">
        <v>14081</v>
      </c>
      <c r="I2016" s="23" t="s">
        <v>1964</v>
      </c>
      <c r="J2016" s="22">
        <f>'Hasil Peramalan Kurs Jual '!$C$14</f>
        <v>14171.529255319148</v>
      </c>
      <c r="K2016" s="5">
        <f t="shared" si="31"/>
        <v>0.6429177992979791</v>
      </c>
    </row>
    <row r="2017" spans="7:11" ht="15.6" x14ac:dyDescent="0.3">
      <c r="G2017" s="1" t="s">
        <v>1740</v>
      </c>
      <c r="H2017" s="16">
        <v>14019</v>
      </c>
      <c r="I2017" s="23" t="s">
        <v>1964</v>
      </c>
      <c r="J2017" s="22">
        <f>'Hasil Peramalan Kurs Jual '!$C$14</f>
        <v>14171.529255319148</v>
      </c>
      <c r="K2017" s="5">
        <f t="shared" si="31"/>
        <v>1.0880180848787249</v>
      </c>
    </row>
    <row r="2018" spans="7:11" ht="15.6" x14ac:dyDescent="0.3">
      <c r="G2018" s="1" t="s">
        <v>1741</v>
      </c>
      <c r="H2018" s="16">
        <v>14015</v>
      </c>
      <c r="I2018" s="23" t="s">
        <v>1964</v>
      </c>
      <c r="J2018" s="22">
        <f>'Hasil Peramalan Kurs Jual '!$C$14</f>
        <v>14171.529255319148</v>
      </c>
      <c r="K2018" s="5">
        <f t="shared" si="31"/>
        <v>1.1168694635686653</v>
      </c>
    </row>
    <row r="2019" spans="7:11" ht="15.6" x14ac:dyDescent="0.3">
      <c r="G2019" s="1" t="s">
        <v>1742</v>
      </c>
      <c r="H2019" s="16">
        <v>14015</v>
      </c>
      <c r="I2019" s="23" t="s">
        <v>1964</v>
      </c>
      <c r="J2019" s="22">
        <f>'Hasil Peramalan Kurs Jual '!$C$14</f>
        <v>14171.529255319148</v>
      </c>
      <c r="K2019" s="5">
        <f t="shared" si="31"/>
        <v>1.1168694635686653</v>
      </c>
    </row>
    <row r="2020" spans="7:11" ht="15.6" x14ac:dyDescent="0.3">
      <c r="G2020" s="1" t="s">
        <v>1743</v>
      </c>
      <c r="H2020" s="16">
        <v>14015</v>
      </c>
      <c r="I2020" s="23" t="s">
        <v>1964</v>
      </c>
      <c r="J2020" s="22">
        <f>'Hasil Peramalan Kurs Jual '!$C$14</f>
        <v>14171.529255319148</v>
      </c>
      <c r="K2020" s="5">
        <f t="shared" si="31"/>
        <v>1.1168694635686653</v>
      </c>
    </row>
    <row r="2021" spans="7:11" ht="15.6" x14ac:dyDescent="0.3">
      <c r="G2021" s="1" t="s">
        <v>1744</v>
      </c>
      <c r="H2021" s="16">
        <v>13900</v>
      </c>
      <c r="I2021" s="23" t="s">
        <v>1964</v>
      </c>
      <c r="J2021" s="22">
        <f>'Hasil Peramalan Kurs Jual '!$C$14</f>
        <v>14171.529255319148</v>
      </c>
      <c r="K2021" s="5">
        <f t="shared" si="31"/>
        <v>1.9534478799938737</v>
      </c>
    </row>
    <row r="2022" spans="7:11" ht="15.6" x14ac:dyDescent="0.3">
      <c r="G2022" s="1" t="s">
        <v>1745</v>
      </c>
      <c r="H2022" s="16">
        <v>13855</v>
      </c>
      <c r="I2022" s="23" t="s">
        <v>1963</v>
      </c>
      <c r="J2022" s="22">
        <f>'Hasil Peramalan Kurs Jual '!$C$14</f>
        <v>14171.529255319148</v>
      </c>
      <c r="K2022" s="5">
        <f t="shared" si="31"/>
        <v>2.284585025760725</v>
      </c>
    </row>
    <row r="2023" spans="7:11" ht="15.6" x14ac:dyDescent="0.3">
      <c r="G2023" s="1" t="s">
        <v>1746</v>
      </c>
      <c r="H2023" s="16">
        <v>13879</v>
      </c>
      <c r="I2023" s="23" t="s">
        <v>1964</v>
      </c>
      <c r="J2023" s="27">
        <f>'Hasil Peramalan Kurs Jual '!$C$13</f>
        <v>13835.25</v>
      </c>
      <c r="K2023" s="5">
        <f t="shared" si="31"/>
        <v>0.3152244398011384</v>
      </c>
    </row>
    <row r="2024" spans="7:11" ht="15.6" x14ac:dyDescent="0.3">
      <c r="G2024" s="1" t="s">
        <v>1747</v>
      </c>
      <c r="H2024" s="16">
        <v>13906</v>
      </c>
      <c r="I2024" s="23" t="s">
        <v>1964</v>
      </c>
      <c r="J2024" s="22">
        <f>'Hasil Peramalan Kurs Jual '!$C$14</f>
        <v>14171.529255319148</v>
      </c>
      <c r="K2024" s="5">
        <f t="shared" si="31"/>
        <v>1.9094581858129474</v>
      </c>
    </row>
    <row r="2025" spans="7:11" ht="15.6" x14ac:dyDescent="0.3">
      <c r="G2025" s="1" t="s">
        <v>1748</v>
      </c>
      <c r="H2025" s="16">
        <v>13843</v>
      </c>
      <c r="I2025" s="23" t="s">
        <v>1963</v>
      </c>
      <c r="J2025" s="22">
        <f>'Hasil Peramalan Kurs Jual '!$C$14</f>
        <v>14171.529255319148</v>
      </c>
      <c r="K2025" s="5">
        <f t="shared" si="31"/>
        <v>2.3732518624514078</v>
      </c>
    </row>
    <row r="2026" spans="7:11" ht="15.6" x14ac:dyDescent="0.3">
      <c r="G2026" s="1" t="s">
        <v>1749</v>
      </c>
      <c r="H2026" s="16">
        <v>13843</v>
      </c>
      <c r="I2026" s="23" t="s">
        <v>1963</v>
      </c>
      <c r="J2026" s="27">
        <f>'Hasil Peramalan Kurs Jual '!$C$13</f>
        <v>13835.25</v>
      </c>
      <c r="K2026" s="5">
        <f t="shared" si="31"/>
        <v>5.5984974355269813E-2</v>
      </c>
    </row>
    <row r="2027" spans="7:11" ht="15.6" x14ac:dyDescent="0.3">
      <c r="G2027" s="1" t="s">
        <v>1750</v>
      </c>
      <c r="H2027" s="16">
        <v>13843</v>
      </c>
      <c r="I2027" s="23" t="s">
        <v>1963</v>
      </c>
      <c r="J2027" s="27">
        <f>'Hasil Peramalan Kurs Jual '!$C$13</f>
        <v>13835.25</v>
      </c>
      <c r="K2027" s="5">
        <f t="shared" si="31"/>
        <v>5.5984974355269813E-2</v>
      </c>
    </row>
    <row r="2028" spans="7:11" ht="15.6" x14ac:dyDescent="0.3">
      <c r="G2028" s="1" t="s">
        <v>1751</v>
      </c>
      <c r="H2028" s="16">
        <v>13893</v>
      </c>
      <c r="I2028" s="23" t="s">
        <v>1964</v>
      </c>
      <c r="J2028" s="27">
        <f>'Hasil Peramalan Kurs Jual '!$C$13</f>
        <v>13835.25</v>
      </c>
      <c r="K2028" s="5">
        <f t="shared" si="31"/>
        <v>0.41567695961995249</v>
      </c>
    </row>
    <row r="2029" spans="7:11" ht="15.6" x14ac:dyDescent="0.3">
      <c r="G2029" s="1" t="s">
        <v>1752</v>
      </c>
      <c r="H2029" s="16">
        <v>13903</v>
      </c>
      <c r="I2029" s="23" t="s">
        <v>1964</v>
      </c>
      <c r="J2029" s="22">
        <f>'Hasil Peramalan Kurs Jual '!$C$14</f>
        <v>14171.529255319148</v>
      </c>
      <c r="K2029" s="5">
        <f t="shared" si="31"/>
        <v>1.9314482868384406</v>
      </c>
    </row>
    <row r="2030" spans="7:11" ht="15.6" x14ac:dyDescent="0.3">
      <c r="G2030" s="1" t="s">
        <v>1753</v>
      </c>
      <c r="H2030" s="16">
        <v>13941</v>
      </c>
      <c r="I2030" s="23" t="s">
        <v>1964</v>
      </c>
      <c r="J2030" s="22">
        <f>'Hasil Peramalan Kurs Jual '!$C$14</f>
        <v>14171.529255319148</v>
      </c>
      <c r="K2030" s="5">
        <f t="shared" si="31"/>
        <v>1.6536063074323826</v>
      </c>
    </row>
    <row r="2031" spans="7:11" ht="15.6" x14ac:dyDescent="0.3">
      <c r="G2031" s="1" t="s">
        <v>1754</v>
      </c>
      <c r="H2031" s="16">
        <v>13916</v>
      </c>
      <c r="I2031" s="23" t="s">
        <v>1964</v>
      </c>
      <c r="J2031" s="22">
        <f>'Hasil Peramalan Kurs Jual '!$C$14</f>
        <v>14171.529255319148</v>
      </c>
      <c r="K2031" s="5">
        <f t="shared" si="31"/>
        <v>1.8362263245124206</v>
      </c>
    </row>
    <row r="2032" spans="7:11" ht="15.6" x14ac:dyDescent="0.3">
      <c r="G2032" s="1" t="s">
        <v>1755</v>
      </c>
      <c r="H2032" s="16">
        <v>13931</v>
      </c>
      <c r="I2032" s="23" t="s">
        <v>1964</v>
      </c>
      <c r="J2032" s="22">
        <f>'Hasil Peramalan Kurs Jual '!$C$14</f>
        <v>14171.529255319148</v>
      </c>
      <c r="K2032" s="5">
        <f t="shared" si="31"/>
        <v>1.7265756608940381</v>
      </c>
    </row>
    <row r="2033" spans="7:11" ht="15.6" x14ac:dyDescent="0.3">
      <c r="G2033" s="1" t="s">
        <v>1756</v>
      </c>
      <c r="H2033" s="16">
        <v>13931</v>
      </c>
      <c r="I2033" s="23" t="s">
        <v>1964</v>
      </c>
      <c r="J2033" s="22">
        <f>'Hasil Peramalan Kurs Jual '!$C$14</f>
        <v>14171.529255319148</v>
      </c>
      <c r="K2033" s="5">
        <f t="shared" si="31"/>
        <v>1.7265756608940381</v>
      </c>
    </row>
    <row r="2034" spans="7:11" ht="15.6" x14ac:dyDescent="0.3">
      <c r="G2034" s="1" t="s">
        <v>1757</v>
      </c>
      <c r="H2034" s="16">
        <v>13931</v>
      </c>
      <c r="I2034" s="23" t="s">
        <v>1964</v>
      </c>
      <c r="J2034" s="22">
        <f>'Hasil Peramalan Kurs Jual '!$C$14</f>
        <v>14171.529255319148</v>
      </c>
      <c r="K2034" s="5">
        <f t="shared" si="31"/>
        <v>1.7265756608940381</v>
      </c>
    </row>
    <row r="2035" spans="7:11" ht="15.6" x14ac:dyDescent="0.3">
      <c r="G2035" s="1" t="s">
        <v>1758</v>
      </c>
      <c r="H2035" s="16">
        <v>13940</v>
      </c>
      <c r="I2035" s="23" t="s">
        <v>1964</v>
      </c>
      <c r="J2035" s="22">
        <f>'Hasil Peramalan Kurs Jual '!$C$14</f>
        <v>14171.529255319148</v>
      </c>
      <c r="K2035" s="5">
        <f t="shared" si="31"/>
        <v>1.6608985317012084</v>
      </c>
    </row>
    <row r="2036" spans="7:11" ht="15.6" x14ac:dyDescent="0.3">
      <c r="G2036" s="1" t="s">
        <v>1759</v>
      </c>
      <c r="H2036" s="16">
        <v>13964</v>
      </c>
      <c r="I2036" s="23" t="s">
        <v>1964</v>
      </c>
      <c r="J2036" s="22">
        <f>'Hasil Peramalan Kurs Jual '!$C$14</f>
        <v>14171.529255319148</v>
      </c>
      <c r="K2036" s="5">
        <f t="shared" si="31"/>
        <v>1.4861734124831598</v>
      </c>
    </row>
    <row r="2037" spans="7:11" ht="15.6" x14ac:dyDescent="0.3">
      <c r="G2037" s="1" t="s">
        <v>1760</v>
      </c>
      <c r="H2037" s="16">
        <v>13956</v>
      </c>
      <c r="I2037" s="23" t="s">
        <v>1964</v>
      </c>
      <c r="J2037" s="22">
        <f>'Hasil Peramalan Kurs Jual '!$C$14</f>
        <v>14171.529255319148</v>
      </c>
      <c r="K2037" s="5">
        <f t="shared" si="31"/>
        <v>1.5443483470847552</v>
      </c>
    </row>
    <row r="2038" spans="7:11" ht="15.6" x14ac:dyDescent="0.3">
      <c r="G2038" s="1" t="s">
        <v>1761</v>
      </c>
      <c r="H2038" s="16">
        <v>14028</v>
      </c>
      <c r="I2038" s="23" t="s">
        <v>1964</v>
      </c>
      <c r="J2038" s="22">
        <f>'Hasil Peramalan Kurs Jual '!$C$14</f>
        <v>14171.529255319148</v>
      </c>
      <c r="K2038" s="5">
        <f t="shared" si="31"/>
        <v>1.0231626412827803</v>
      </c>
    </row>
    <row r="2039" spans="7:11" ht="15.6" x14ac:dyDescent="0.3">
      <c r="G2039" s="1" t="s">
        <v>1762</v>
      </c>
      <c r="H2039" s="16">
        <v>14132</v>
      </c>
      <c r="I2039" s="23" t="s">
        <v>1964</v>
      </c>
      <c r="J2039" s="22">
        <f>'Hasil Peramalan Kurs Jual '!$C$14</f>
        <v>14171.529255319148</v>
      </c>
      <c r="K2039" s="5">
        <f t="shared" si="31"/>
        <v>0.27971451541995773</v>
      </c>
    </row>
    <row r="2040" spans="7:11" ht="15.6" x14ac:dyDescent="0.3">
      <c r="G2040" s="3">
        <v>43532</v>
      </c>
      <c r="H2040" s="16">
        <v>14132</v>
      </c>
      <c r="I2040" s="23" t="s">
        <v>1964</v>
      </c>
      <c r="J2040" s="22">
        <f>'Hasil Peramalan Kurs Jual '!$C$14</f>
        <v>14171.529255319148</v>
      </c>
      <c r="K2040" s="5">
        <f t="shared" si="31"/>
        <v>0.27971451541995773</v>
      </c>
    </row>
    <row r="2041" spans="7:11" ht="15.6" x14ac:dyDescent="0.3">
      <c r="G2041" s="3">
        <v>43563</v>
      </c>
      <c r="H2041" s="16">
        <v>14132</v>
      </c>
      <c r="I2041" s="23" t="s">
        <v>1964</v>
      </c>
      <c r="J2041" s="22">
        <f>'Hasil Peramalan Kurs Jual '!$C$14</f>
        <v>14171.529255319148</v>
      </c>
      <c r="K2041" s="5">
        <f t="shared" si="31"/>
        <v>0.27971451541995773</v>
      </c>
    </row>
    <row r="2042" spans="7:11" ht="15.6" x14ac:dyDescent="0.3">
      <c r="G2042" s="1" t="s">
        <v>1763</v>
      </c>
      <c r="H2042" s="16">
        <v>14160</v>
      </c>
      <c r="I2042" s="23" t="s">
        <v>1964</v>
      </c>
      <c r="J2042" s="22">
        <f>'Hasil Peramalan Kurs Jual '!$C$14</f>
        <v>14171.529255319148</v>
      </c>
      <c r="K2042" s="5">
        <f t="shared" si="31"/>
        <v>8.1421294626754473E-2</v>
      </c>
    </row>
    <row r="2043" spans="7:11" ht="15.6" x14ac:dyDescent="0.3">
      <c r="G2043" s="1" t="s">
        <v>1764</v>
      </c>
      <c r="H2043" s="16">
        <v>14272</v>
      </c>
      <c r="I2043" s="23" t="s">
        <v>1965</v>
      </c>
      <c r="J2043" s="22">
        <f>'Hasil Peramalan Kurs Jual '!$C$14</f>
        <v>14171.529255319148</v>
      </c>
      <c r="K2043" s="5">
        <f t="shared" si="31"/>
        <v>0.70397102494991293</v>
      </c>
    </row>
    <row r="2044" spans="7:11" ht="15.6" x14ac:dyDescent="0.3">
      <c r="G2044" s="1" t="s">
        <v>1765</v>
      </c>
      <c r="H2044" s="16">
        <v>14204</v>
      </c>
      <c r="I2044" s="23" t="s">
        <v>1965</v>
      </c>
      <c r="J2044" s="22">
        <f>'Hasil Peramalan Kurs Jual '!$C$15</f>
        <v>14494.113636363638</v>
      </c>
      <c r="K2044" s="5">
        <f t="shared" si="31"/>
        <v>2.0424784311717672</v>
      </c>
    </row>
    <row r="2045" spans="7:11" ht="15.6" x14ac:dyDescent="0.3">
      <c r="G2045" s="1" t="s">
        <v>1766</v>
      </c>
      <c r="H2045" s="16">
        <v>14160</v>
      </c>
      <c r="I2045" s="23" t="s">
        <v>1964</v>
      </c>
      <c r="J2045" s="22">
        <f>'Hasil Peramalan Kurs Jual '!$C$15</f>
        <v>14494.113636363638</v>
      </c>
      <c r="K2045" s="5">
        <f t="shared" si="31"/>
        <v>2.3595595788392503</v>
      </c>
    </row>
    <row r="2046" spans="7:11" ht="15.6" x14ac:dyDescent="0.3">
      <c r="G2046" s="1" t="s">
        <v>1767</v>
      </c>
      <c r="H2046" s="16">
        <v>14124</v>
      </c>
      <c r="I2046" s="23" t="s">
        <v>1964</v>
      </c>
      <c r="J2046" s="22">
        <f>'Hasil Peramalan Kurs Jual '!$C$14</f>
        <v>14171.529255319148</v>
      </c>
      <c r="K2046" s="5">
        <f t="shared" si="31"/>
        <v>0.33651412715341572</v>
      </c>
    </row>
    <row r="2047" spans="7:11" ht="15.6" x14ac:dyDescent="0.3">
      <c r="G2047" s="3">
        <v>43746</v>
      </c>
      <c r="H2047" s="16">
        <v>14124</v>
      </c>
      <c r="I2047" s="23" t="s">
        <v>1964</v>
      </c>
      <c r="J2047" s="22">
        <f>'Hasil Peramalan Kurs Jual '!$C$14</f>
        <v>14171.529255319148</v>
      </c>
      <c r="K2047" s="5">
        <f t="shared" si="31"/>
        <v>0.33651412715341572</v>
      </c>
    </row>
    <row r="2048" spans="7:11" ht="15.6" x14ac:dyDescent="0.3">
      <c r="G2048" s="3">
        <v>43777</v>
      </c>
      <c r="H2048" s="16">
        <v>14124</v>
      </c>
      <c r="I2048" s="23" t="s">
        <v>1964</v>
      </c>
      <c r="J2048" s="22">
        <f>'Hasil Peramalan Kurs Jual '!$C$14</f>
        <v>14171.529255319148</v>
      </c>
      <c r="K2048" s="5">
        <f t="shared" si="31"/>
        <v>0.33651412715341572</v>
      </c>
    </row>
    <row r="2049" spans="7:11" ht="15.6" x14ac:dyDescent="0.3">
      <c r="G2049" s="1" t="s">
        <v>1768</v>
      </c>
      <c r="H2049" s="16">
        <v>14149</v>
      </c>
      <c r="I2049" s="23" t="s">
        <v>1964</v>
      </c>
      <c r="J2049" s="22">
        <f>'Hasil Peramalan Kurs Jual '!$C$14</f>
        <v>14171.529255319148</v>
      </c>
      <c r="K2049" s="5">
        <f t="shared" si="31"/>
        <v>0.15922860498373334</v>
      </c>
    </row>
    <row r="2050" spans="7:11" ht="15.6" x14ac:dyDescent="0.3">
      <c r="G2050" s="1" t="s">
        <v>1769</v>
      </c>
      <c r="H2050" s="16">
        <v>14212</v>
      </c>
      <c r="I2050" s="23" t="s">
        <v>1965</v>
      </c>
      <c r="J2050" s="22">
        <f>'Hasil Peramalan Kurs Jual '!$C$14</f>
        <v>14171.529255319148</v>
      </c>
      <c r="K2050" s="5">
        <f t="shared" si="31"/>
        <v>0.28476459809211629</v>
      </c>
    </row>
    <row r="2051" spans="7:11" ht="15.6" x14ac:dyDescent="0.3">
      <c r="G2051" s="1" t="s">
        <v>1770</v>
      </c>
      <c r="H2051" s="16">
        <v>14163</v>
      </c>
      <c r="I2051" s="23" t="s">
        <v>1964</v>
      </c>
      <c r="J2051" s="22">
        <f>'Hasil Peramalan Kurs Jual '!$C$15</f>
        <v>14494.113636363638</v>
      </c>
      <c r="K2051" s="5">
        <f t="shared" si="31"/>
        <v>2.3378778250627539</v>
      </c>
    </row>
    <row r="2052" spans="7:11" ht="15.6" x14ac:dyDescent="0.3">
      <c r="G2052" s="1" t="s">
        <v>1771</v>
      </c>
      <c r="H2052" s="16">
        <v>14225</v>
      </c>
      <c r="I2052" s="23" t="s">
        <v>1965</v>
      </c>
      <c r="J2052" s="22">
        <f>'Hasil Peramalan Kurs Jual '!$C$14</f>
        <v>14171.529255319148</v>
      </c>
      <c r="K2052" s="5">
        <f t="shared" si="31"/>
        <v>0.37589275698313929</v>
      </c>
    </row>
    <row r="2053" spans="7:11" ht="15.6" x14ac:dyDescent="0.3">
      <c r="G2053" s="1" t="s">
        <v>1772</v>
      </c>
      <c r="H2053" s="16">
        <v>14187</v>
      </c>
      <c r="I2053" s="23" t="s">
        <v>1964</v>
      </c>
      <c r="J2053" s="22">
        <f>'Hasil Peramalan Kurs Jual '!$C$15</f>
        <v>14494.113636363638</v>
      </c>
      <c r="K2053" s="5">
        <f t="shared" si="31"/>
        <v>2.1647539040222585</v>
      </c>
    </row>
    <row r="2054" spans="7:11" ht="15.6" x14ac:dyDescent="0.3">
      <c r="G2054" s="1" t="s">
        <v>1773</v>
      </c>
      <c r="H2054" s="16">
        <v>14187</v>
      </c>
      <c r="I2054" s="23" t="s">
        <v>1964</v>
      </c>
      <c r="J2054" s="22">
        <f>'Hasil Peramalan Kurs Jual '!$C$14</f>
        <v>14171.529255319148</v>
      </c>
      <c r="K2054" s="5">
        <f t="shared" si="31"/>
        <v>0.10904873955629496</v>
      </c>
    </row>
    <row r="2055" spans="7:11" ht="15.6" x14ac:dyDescent="0.3">
      <c r="G2055" s="1" t="s">
        <v>1774</v>
      </c>
      <c r="H2055" s="16">
        <v>14187</v>
      </c>
      <c r="I2055" s="23" t="s">
        <v>1964</v>
      </c>
      <c r="J2055" s="22">
        <f>'Hasil Peramalan Kurs Jual '!$C$14</f>
        <v>14171.529255319148</v>
      </c>
      <c r="K2055" s="5">
        <f t="shared" ref="K2055:K2118" si="32">ABS((J2055-H2055)/H2055)*100</f>
        <v>0.10904873955629496</v>
      </c>
    </row>
    <row r="2056" spans="7:11" ht="15.6" x14ac:dyDescent="0.3">
      <c r="G2056" s="1" t="s">
        <v>1775</v>
      </c>
      <c r="H2056" s="16">
        <v>14132</v>
      </c>
      <c r="I2056" s="23" t="s">
        <v>1964</v>
      </c>
      <c r="J2056" s="22">
        <f>'Hasil Peramalan Kurs Jual '!$C$14</f>
        <v>14171.529255319148</v>
      </c>
      <c r="K2056" s="5">
        <f t="shared" si="32"/>
        <v>0.27971451541995773</v>
      </c>
    </row>
    <row r="2057" spans="7:11" ht="15.6" x14ac:dyDescent="0.3">
      <c r="G2057" s="1" t="s">
        <v>1776</v>
      </c>
      <c r="H2057" s="16">
        <v>14191</v>
      </c>
      <c r="I2057" s="23" t="s">
        <v>1964</v>
      </c>
      <c r="J2057" s="22">
        <f>'Hasil Peramalan Kurs Jual '!$C$14</f>
        <v>14171.529255319148</v>
      </c>
      <c r="K2057" s="5">
        <f t="shared" si="32"/>
        <v>0.13720488112783855</v>
      </c>
    </row>
    <row r="2058" spans="7:11" ht="15.6" x14ac:dyDescent="0.3">
      <c r="G2058" s="1" t="s">
        <v>1777</v>
      </c>
      <c r="H2058" s="16">
        <v>14188</v>
      </c>
      <c r="I2058" s="23" t="s">
        <v>1964</v>
      </c>
      <c r="J2058" s="22">
        <f>'Hasil Peramalan Kurs Jual '!$C$14</f>
        <v>14171.529255319148</v>
      </c>
      <c r="K2058" s="5">
        <f t="shared" si="32"/>
        <v>0.11608926332711846</v>
      </c>
    </row>
    <row r="2059" spans="7:11" ht="15.6" x14ac:dyDescent="0.3">
      <c r="G2059" s="1" t="s">
        <v>1778</v>
      </c>
      <c r="H2059" s="16">
        <v>14163</v>
      </c>
      <c r="I2059" s="23" t="s">
        <v>1964</v>
      </c>
      <c r="J2059" s="22">
        <f>'Hasil Peramalan Kurs Jual '!$C$14</f>
        <v>14171.529255319148</v>
      </c>
      <c r="K2059" s="5">
        <f t="shared" si="32"/>
        <v>6.0222095030349733E-2</v>
      </c>
    </row>
    <row r="2060" spans="7:11" ht="15.6" x14ac:dyDescent="0.3">
      <c r="G2060" s="1" t="s">
        <v>1779</v>
      </c>
      <c r="H2060" s="16">
        <v>14178</v>
      </c>
      <c r="I2060" s="23" t="s">
        <v>1964</v>
      </c>
      <c r="J2060" s="22">
        <f>'Hasil Peramalan Kurs Jual '!$C$14</f>
        <v>14171.529255319148</v>
      </c>
      <c r="K2060" s="5">
        <f t="shared" si="32"/>
        <v>4.5639333339339588E-2</v>
      </c>
    </row>
    <row r="2061" spans="7:11" ht="15.6" x14ac:dyDescent="0.3">
      <c r="G2061" s="1" t="s">
        <v>1780</v>
      </c>
      <c r="H2061" s="16">
        <v>14178</v>
      </c>
      <c r="I2061" s="23" t="s">
        <v>1964</v>
      </c>
      <c r="J2061" s="22">
        <f>'Hasil Peramalan Kurs Jual '!$C$14</f>
        <v>14171.529255319148</v>
      </c>
      <c r="K2061" s="5">
        <f t="shared" si="32"/>
        <v>4.5639333339339588E-2</v>
      </c>
    </row>
    <row r="2062" spans="7:11" ht="15.6" x14ac:dyDescent="0.3">
      <c r="G2062" s="1" t="s">
        <v>1781</v>
      </c>
      <c r="H2062" s="16">
        <v>14178</v>
      </c>
      <c r="I2062" s="23" t="s">
        <v>1964</v>
      </c>
      <c r="J2062" s="22">
        <f>'Hasil Peramalan Kurs Jual '!$C$14</f>
        <v>14171.529255319148</v>
      </c>
      <c r="K2062" s="5">
        <f t="shared" si="32"/>
        <v>4.5639333339339588E-2</v>
      </c>
    </row>
    <row r="2063" spans="7:11" ht="15.6" x14ac:dyDescent="0.3">
      <c r="G2063" s="1" t="s">
        <v>1782</v>
      </c>
      <c r="H2063" s="16">
        <v>14190</v>
      </c>
      <c r="I2063" s="23" t="s">
        <v>1964</v>
      </c>
      <c r="J2063" s="22">
        <f>'Hasil Peramalan Kurs Jual '!$C$14</f>
        <v>14171.529255319148</v>
      </c>
      <c r="K2063" s="5">
        <f t="shared" si="32"/>
        <v>0.13016733390311183</v>
      </c>
    </row>
    <row r="2064" spans="7:11" ht="15.6" x14ac:dyDescent="0.3">
      <c r="G2064" s="1" t="s">
        <v>1783</v>
      </c>
      <c r="H2064" s="16">
        <v>14164</v>
      </c>
      <c r="I2064" s="23" t="s">
        <v>1964</v>
      </c>
      <c r="J2064" s="22">
        <f>'Hasil Peramalan Kurs Jual '!$C$14</f>
        <v>14171.529255319148</v>
      </c>
      <c r="K2064" s="5">
        <f t="shared" si="32"/>
        <v>5.3157690759308332E-2</v>
      </c>
    </row>
    <row r="2065" spans="7:11" ht="15.6" x14ac:dyDescent="0.3">
      <c r="G2065" s="1" t="s">
        <v>1784</v>
      </c>
      <c r="H2065" s="16">
        <v>14192</v>
      </c>
      <c r="I2065" s="23" t="s">
        <v>1964</v>
      </c>
      <c r="J2065" s="22">
        <f>'Hasil Peramalan Kurs Jual '!$C$14</f>
        <v>14171.529255319148</v>
      </c>
      <c r="K2065" s="5">
        <f t="shared" si="32"/>
        <v>0.14424143658999131</v>
      </c>
    </row>
    <row r="2066" spans="7:11" ht="15.6" x14ac:dyDescent="0.3">
      <c r="G2066" s="1" t="s">
        <v>1785</v>
      </c>
      <c r="H2066" s="16">
        <v>14183</v>
      </c>
      <c r="I2066" s="23" t="s">
        <v>1964</v>
      </c>
      <c r="J2066" s="22">
        <f>'Hasil Peramalan Kurs Jual '!$C$14</f>
        <v>14171.529255319148</v>
      </c>
      <c r="K2066" s="5">
        <f t="shared" si="32"/>
        <v>8.0876716356564668E-2</v>
      </c>
    </row>
    <row r="2067" spans="7:11" ht="15.6" x14ac:dyDescent="0.3">
      <c r="G2067" s="1" t="s">
        <v>1786</v>
      </c>
      <c r="H2067" s="16">
        <v>14166</v>
      </c>
      <c r="I2067" s="23" t="s">
        <v>1964</v>
      </c>
      <c r="J2067" s="22">
        <f>'Hasil Peramalan Kurs Jual '!$C$14</f>
        <v>14171.529255319148</v>
      </c>
      <c r="K2067" s="5">
        <f t="shared" si="32"/>
        <v>3.9031874341016751E-2</v>
      </c>
    </row>
    <row r="2068" spans="7:11" ht="15.6" x14ac:dyDescent="0.3">
      <c r="G2068" s="1" t="s">
        <v>1787</v>
      </c>
      <c r="H2068" s="16">
        <v>14166</v>
      </c>
      <c r="I2068" s="23" t="s">
        <v>1964</v>
      </c>
      <c r="J2068" s="22">
        <f>'Hasil Peramalan Kurs Jual '!$C$14</f>
        <v>14171.529255319148</v>
      </c>
      <c r="K2068" s="5">
        <f t="shared" si="32"/>
        <v>3.9031874341016751E-2</v>
      </c>
    </row>
    <row r="2069" spans="7:11" ht="15.6" x14ac:dyDescent="0.3">
      <c r="G2069" s="3">
        <v>43474</v>
      </c>
      <c r="H2069" s="16">
        <v>14166</v>
      </c>
      <c r="I2069" s="23" t="s">
        <v>1964</v>
      </c>
      <c r="J2069" s="22">
        <f>'Hasil Peramalan Kurs Jual '!$C$14</f>
        <v>14171.529255319148</v>
      </c>
      <c r="K2069" s="5">
        <f t="shared" si="32"/>
        <v>3.9031874341016751E-2</v>
      </c>
    </row>
    <row r="2070" spans="7:11" ht="15.6" x14ac:dyDescent="0.3">
      <c r="G2070" s="1" t="s">
        <v>1788</v>
      </c>
      <c r="H2070" s="16">
        <v>14119</v>
      </c>
      <c r="I2070" s="23" t="s">
        <v>1964</v>
      </c>
      <c r="J2070" s="22">
        <f>'Hasil Peramalan Kurs Jual '!$C$14</f>
        <v>14171.529255319148</v>
      </c>
      <c r="K2070" s="5">
        <f t="shared" si="32"/>
        <v>0.3720465707142746</v>
      </c>
    </row>
    <row r="2071" spans="7:11" ht="15.6" x14ac:dyDescent="0.3">
      <c r="G2071" s="1" t="s">
        <v>1789</v>
      </c>
      <c r="H2071" s="16">
        <v>14146</v>
      </c>
      <c r="I2071" s="23" t="s">
        <v>1964</v>
      </c>
      <c r="J2071" s="22">
        <f>'Hasil Peramalan Kurs Jual '!$C$14</f>
        <v>14171.529255319148</v>
      </c>
      <c r="K2071" s="5">
        <f t="shared" si="32"/>
        <v>0.18046978169905581</v>
      </c>
    </row>
    <row r="2072" spans="7:11" ht="15.6" x14ac:dyDescent="0.3">
      <c r="G2072" s="1" t="s">
        <v>1790</v>
      </c>
      <c r="H2072" s="16">
        <v>14147</v>
      </c>
      <c r="I2072" s="23" t="s">
        <v>1964</v>
      </c>
      <c r="J2072" s="22">
        <f>'Hasil Peramalan Kurs Jual '!$C$14</f>
        <v>14171.529255319148</v>
      </c>
      <c r="K2072" s="5">
        <f t="shared" si="32"/>
        <v>0.17338838848624044</v>
      </c>
    </row>
    <row r="2073" spans="7:11" ht="15.6" x14ac:dyDescent="0.3">
      <c r="G2073" s="1" t="s">
        <v>1791</v>
      </c>
      <c r="H2073" s="16">
        <v>14082</v>
      </c>
      <c r="I2073" s="23" t="s">
        <v>1964</v>
      </c>
      <c r="J2073" s="22">
        <f>'Hasil Peramalan Kurs Jual '!$C$14</f>
        <v>14171.529255319148</v>
      </c>
      <c r="K2073" s="5">
        <f t="shared" si="32"/>
        <v>0.63577087998259074</v>
      </c>
    </row>
    <row r="2074" spans="7:11" ht="15.6" x14ac:dyDescent="0.3">
      <c r="G2074" s="1" t="s">
        <v>1792</v>
      </c>
      <c r="H2074" s="16">
        <v>14069</v>
      </c>
      <c r="I2074" s="23" t="s">
        <v>1964</v>
      </c>
      <c r="J2074" s="22">
        <f>'Hasil Peramalan Kurs Jual '!$C$14</f>
        <v>14171.529255319148</v>
      </c>
      <c r="K2074" s="5">
        <f t="shared" si="32"/>
        <v>0.72876007761140404</v>
      </c>
    </row>
    <row r="2075" spans="7:11" ht="15.6" x14ac:dyDescent="0.3">
      <c r="G2075" s="3">
        <v>43655</v>
      </c>
      <c r="H2075" s="16">
        <v>14069</v>
      </c>
      <c r="I2075" s="23" t="s">
        <v>1964</v>
      </c>
      <c r="J2075" s="22">
        <f>'Hasil Peramalan Kurs Jual '!$C$14</f>
        <v>14171.529255319148</v>
      </c>
      <c r="K2075" s="5">
        <f t="shared" si="32"/>
        <v>0.72876007761140404</v>
      </c>
    </row>
    <row r="2076" spans="7:11" ht="15.6" x14ac:dyDescent="0.3">
      <c r="G2076" s="3">
        <v>43686</v>
      </c>
      <c r="H2076" s="16">
        <v>14069</v>
      </c>
      <c r="I2076" s="23" t="s">
        <v>1964</v>
      </c>
      <c r="J2076" s="22">
        <f>'Hasil Peramalan Kurs Jual '!$C$14</f>
        <v>14171.529255319148</v>
      </c>
      <c r="K2076" s="5">
        <f t="shared" si="32"/>
        <v>0.72876007761140404</v>
      </c>
    </row>
    <row r="2077" spans="7:11" ht="15.6" x14ac:dyDescent="0.3">
      <c r="G2077" s="1" t="s">
        <v>1793</v>
      </c>
      <c r="H2077" s="16">
        <v>14022</v>
      </c>
      <c r="I2077" s="23" t="s">
        <v>1964</v>
      </c>
      <c r="J2077" s="22">
        <f>'Hasil Peramalan Kurs Jual '!$C$14</f>
        <v>14171.529255319148</v>
      </c>
      <c r="K2077" s="5">
        <f t="shared" si="32"/>
        <v>1.0663903531532479</v>
      </c>
    </row>
    <row r="2078" spans="7:11" ht="15.6" x14ac:dyDescent="0.3">
      <c r="G2078" s="1" t="s">
        <v>1794</v>
      </c>
      <c r="H2078" s="16">
        <v>13961</v>
      </c>
      <c r="I2078" s="23" t="s">
        <v>1964</v>
      </c>
      <c r="J2078" s="22">
        <f>'Hasil Peramalan Kurs Jual '!$C$14</f>
        <v>14171.529255319148</v>
      </c>
      <c r="K2078" s="5">
        <f t="shared" si="32"/>
        <v>1.5079811999079467</v>
      </c>
    </row>
    <row r="2079" spans="7:11" ht="15.6" x14ac:dyDescent="0.3">
      <c r="G2079" s="1" t="s">
        <v>1795</v>
      </c>
      <c r="H2079" s="16">
        <v>13993</v>
      </c>
      <c r="I2079" s="23" t="s">
        <v>1964</v>
      </c>
      <c r="J2079" s="22">
        <f>'Hasil Peramalan Kurs Jual '!$C$14</f>
        <v>14171.529255319148</v>
      </c>
      <c r="K2079" s="5">
        <f t="shared" si="32"/>
        <v>1.275846890010351</v>
      </c>
    </row>
    <row r="2080" spans="7:11" ht="15.6" x14ac:dyDescent="0.3">
      <c r="G2080" s="1" t="s">
        <v>1796</v>
      </c>
      <c r="H2080" s="16">
        <v>13982</v>
      </c>
      <c r="I2080" s="23" t="s">
        <v>1964</v>
      </c>
      <c r="J2080" s="22">
        <f>'Hasil Peramalan Kurs Jual '!$C$14</f>
        <v>14171.529255319148</v>
      </c>
      <c r="K2080" s="5">
        <f t="shared" si="32"/>
        <v>1.3555232106933803</v>
      </c>
    </row>
    <row r="2081" spans="7:11" ht="15.6" x14ac:dyDescent="0.3">
      <c r="G2081" s="1" t="s">
        <v>1797</v>
      </c>
      <c r="H2081" s="16">
        <v>13880</v>
      </c>
      <c r="I2081" s="23" t="s">
        <v>1964</v>
      </c>
      <c r="J2081" s="22">
        <f>'Hasil Peramalan Kurs Jual '!$C$14</f>
        <v>14171.529255319148</v>
      </c>
      <c r="K2081" s="5">
        <f t="shared" si="32"/>
        <v>2.1003548654117323</v>
      </c>
    </row>
    <row r="2082" spans="7:11" ht="15.6" x14ac:dyDescent="0.3">
      <c r="G2082" s="1" t="s">
        <v>1798</v>
      </c>
      <c r="H2082" s="16">
        <v>13880</v>
      </c>
      <c r="I2082" s="23" t="s">
        <v>1964</v>
      </c>
      <c r="J2082" s="22">
        <f>'Hasil Peramalan Kurs Jual '!$C$14</f>
        <v>14171.529255319148</v>
      </c>
      <c r="K2082" s="5">
        <f t="shared" si="32"/>
        <v>2.1003548654117323</v>
      </c>
    </row>
    <row r="2083" spans="7:11" ht="15.6" x14ac:dyDescent="0.3">
      <c r="G2083" s="1" t="s">
        <v>1799</v>
      </c>
      <c r="H2083" s="16">
        <v>13880</v>
      </c>
      <c r="I2083" s="23" t="s">
        <v>1964</v>
      </c>
      <c r="J2083" s="22">
        <f>'Hasil Peramalan Kurs Jual '!$C$14</f>
        <v>14171.529255319148</v>
      </c>
      <c r="K2083" s="5">
        <f t="shared" si="32"/>
        <v>2.1003548654117323</v>
      </c>
    </row>
    <row r="2084" spans="7:11" ht="15.6" x14ac:dyDescent="0.3">
      <c r="G2084" s="1" t="s">
        <v>1800</v>
      </c>
      <c r="H2084" s="16">
        <v>13950</v>
      </c>
      <c r="I2084" s="23" t="s">
        <v>1964</v>
      </c>
      <c r="J2084" s="22">
        <f>'Hasil Peramalan Kurs Jual '!$C$14</f>
        <v>14171.529255319148</v>
      </c>
      <c r="K2084" s="5">
        <f t="shared" si="32"/>
        <v>1.5880233356211355</v>
      </c>
    </row>
    <row r="2085" spans="7:11" ht="15.6" x14ac:dyDescent="0.3">
      <c r="G2085" s="1" t="s">
        <v>1801</v>
      </c>
      <c r="H2085" s="16">
        <v>14029</v>
      </c>
      <c r="I2085" s="23" t="s">
        <v>1964</v>
      </c>
      <c r="J2085" s="22">
        <f>'Hasil Peramalan Kurs Jual '!$C$14</f>
        <v>14171.529255319148</v>
      </c>
      <c r="K2085" s="5">
        <f t="shared" si="32"/>
        <v>1.0159616175005235</v>
      </c>
    </row>
    <row r="2086" spans="7:11" ht="15.6" x14ac:dyDescent="0.3">
      <c r="G2086" s="1" t="s">
        <v>1802</v>
      </c>
      <c r="H2086" s="16">
        <v>14010</v>
      </c>
      <c r="I2086" s="23" t="s">
        <v>1964</v>
      </c>
      <c r="J2086" s="22">
        <f>'Hasil Peramalan Kurs Jual '!$C$14</f>
        <v>14171.529255319148</v>
      </c>
      <c r="K2086" s="5">
        <f t="shared" si="32"/>
        <v>1.1529568545263986</v>
      </c>
    </row>
    <row r="2087" spans="7:11" ht="15.6" x14ac:dyDescent="0.3">
      <c r="G2087" s="1" t="s">
        <v>1803</v>
      </c>
      <c r="H2087" s="16">
        <v>14029</v>
      </c>
      <c r="I2087" s="23" t="s">
        <v>1964</v>
      </c>
      <c r="J2087" s="22">
        <f>'Hasil Peramalan Kurs Jual '!$C$14</f>
        <v>14171.529255319148</v>
      </c>
      <c r="K2087" s="5">
        <f t="shared" si="32"/>
        <v>1.0159616175005235</v>
      </c>
    </row>
    <row r="2088" spans="7:11" ht="15.6" x14ac:dyDescent="0.3">
      <c r="G2088" s="1" t="s">
        <v>1804</v>
      </c>
      <c r="H2088" s="16">
        <v>14015</v>
      </c>
      <c r="I2088" s="23" t="s">
        <v>1964</v>
      </c>
      <c r="J2088" s="22">
        <f>'Hasil Peramalan Kurs Jual '!$C$14</f>
        <v>14171.529255319148</v>
      </c>
      <c r="K2088" s="5">
        <f t="shared" si="32"/>
        <v>1.1168694635686653</v>
      </c>
    </row>
    <row r="2089" spans="7:11" ht="15.6" x14ac:dyDescent="0.3">
      <c r="G2089" s="1" t="s">
        <v>1805</v>
      </c>
      <c r="H2089" s="16">
        <v>14015</v>
      </c>
      <c r="I2089" s="23" t="s">
        <v>1964</v>
      </c>
      <c r="J2089" s="22">
        <f>'Hasil Peramalan Kurs Jual '!$C$14</f>
        <v>14171.529255319148</v>
      </c>
      <c r="K2089" s="5">
        <f t="shared" si="32"/>
        <v>1.1168694635686653</v>
      </c>
    </row>
    <row r="2090" spans="7:11" ht="15.6" x14ac:dyDescent="0.3">
      <c r="G2090" s="1" t="s">
        <v>1806</v>
      </c>
      <c r="H2090" s="16">
        <v>14015</v>
      </c>
      <c r="I2090" s="23" t="s">
        <v>1964</v>
      </c>
      <c r="J2090" s="22">
        <f>'Hasil Peramalan Kurs Jual '!$C$14</f>
        <v>14171.529255319148</v>
      </c>
      <c r="K2090" s="5">
        <f t="shared" si="32"/>
        <v>1.1168694635686653</v>
      </c>
    </row>
    <row r="2091" spans="7:11" ht="15.6" x14ac:dyDescent="0.3">
      <c r="G2091" s="1" t="s">
        <v>1807</v>
      </c>
      <c r="H2091" s="16">
        <v>14007</v>
      </c>
      <c r="I2091" s="23" t="s">
        <v>1964</v>
      </c>
      <c r="J2091" s="22">
        <f>'Hasil Peramalan Kurs Jual '!$C$14</f>
        <v>14171.529255319148</v>
      </c>
      <c r="K2091" s="5">
        <f t="shared" si="32"/>
        <v>1.1746216557374771</v>
      </c>
    </row>
    <row r="2092" spans="7:11" ht="15.6" x14ac:dyDescent="0.3">
      <c r="G2092" s="1" t="s">
        <v>1808</v>
      </c>
      <c r="H2092" s="16">
        <v>14029</v>
      </c>
      <c r="I2092" s="23" t="s">
        <v>1964</v>
      </c>
      <c r="J2092" s="22">
        <f>'Hasil Peramalan Kurs Jual '!$C$14</f>
        <v>14171.529255319148</v>
      </c>
      <c r="K2092" s="5">
        <f t="shared" si="32"/>
        <v>1.0159616175005235</v>
      </c>
    </row>
    <row r="2093" spans="7:11" ht="15.6" x14ac:dyDescent="0.3">
      <c r="G2093" s="1" t="s">
        <v>1809</v>
      </c>
      <c r="H2093" s="16">
        <v>14063</v>
      </c>
      <c r="I2093" s="23" t="s">
        <v>1964</v>
      </c>
      <c r="J2093" s="22">
        <f>'Hasil Peramalan Kurs Jual '!$C$14</f>
        <v>14171.529255319148</v>
      </c>
      <c r="K2093" s="5">
        <f t="shared" si="32"/>
        <v>0.77173615387291783</v>
      </c>
    </row>
    <row r="2094" spans="7:11" ht="15.6" x14ac:dyDescent="0.3">
      <c r="G2094" s="1" t="s">
        <v>1810</v>
      </c>
      <c r="H2094" s="16">
        <v>14091</v>
      </c>
      <c r="I2094" s="23" t="s">
        <v>1964</v>
      </c>
      <c r="J2094" s="22">
        <f>'Hasil Peramalan Kurs Jual '!$C$14</f>
        <v>14171.529255319148</v>
      </c>
      <c r="K2094" s="5">
        <f t="shared" si="32"/>
        <v>0.57149425391489905</v>
      </c>
    </row>
    <row r="2095" spans="7:11" ht="15.6" x14ac:dyDescent="0.3">
      <c r="G2095" s="1" t="s">
        <v>1811</v>
      </c>
      <c r="H2095" s="16">
        <v>14126</v>
      </c>
      <c r="I2095" s="23" t="s">
        <v>1964</v>
      </c>
      <c r="J2095" s="22">
        <f>'Hasil Peramalan Kurs Jual '!$C$14</f>
        <v>14171.529255319148</v>
      </c>
      <c r="K2095" s="5">
        <f t="shared" si="32"/>
        <v>0.32230819282987705</v>
      </c>
    </row>
    <row r="2096" spans="7:11" ht="15.6" x14ac:dyDescent="0.3">
      <c r="G2096" s="1" t="s">
        <v>1812</v>
      </c>
      <c r="H2096" s="16">
        <v>14126</v>
      </c>
      <c r="I2096" s="23" t="s">
        <v>1964</v>
      </c>
      <c r="J2096" s="22">
        <f>'Hasil Peramalan Kurs Jual '!$C$14</f>
        <v>14171.529255319148</v>
      </c>
      <c r="K2096" s="5">
        <f t="shared" si="32"/>
        <v>0.32230819282987705</v>
      </c>
    </row>
    <row r="2097" spans="7:11" ht="15.6" x14ac:dyDescent="0.3">
      <c r="G2097" s="1" t="s">
        <v>1813</v>
      </c>
      <c r="H2097" s="16">
        <v>14126</v>
      </c>
      <c r="I2097" s="23" t="s">
        <v>1964</v>
      </c>
      <c r="J2097" s="22">
        <f>'Hasil Peramalan Kurs Jual '!$C$14</f>
        <v>14171.529255319148</v>
      </c>
      <c r="K2097" s="5">
        <f t="shared" si="32"/>
        <v>0.32230819282987705</v>
      </c>
    </row>
    <row r="2098" spans="7:11" ht="15.6" x14ac:dyDescent="0.3">
      <c r="G2098" s="1" t="s">
        <v>1814</v>
      </c>
      <c r="H2098" s="16">
        <v>14103</v>
      </c>
      <c r="I2098" s="23" t="s">
        <v>1964</v>
      </c>
      <c r="J2098" s="22">
        <f>'Hasil Peramalan Kurs Jual '!$C$14</f>
        <v>14171.529255319148</v>
      </c>
      <c r="K2098" s="5">
        <f t="shared" si="32"/>
        <v>0.4859197001995918</v>
      </c>
    </row>
    <row r="2099" spans="7:11" ht="15.6" x14ac:dyDescent="0.3">
      <c r="G2099" s="1" t="s">
        <v>1815</v>
      </c>
      <c r="H2099" s="16">
        <v>14125</v>
      </c>
      <c r="I2099" s="23" t="s">
        <v>1964</v>
      </c>
      <c r="J2099" s="22">
        <f>'Hasil Peramalan Kurs Jual '!$C$14</f>
        <v>14171.529255319148</v>
      </c>
      <c r="K2099" s="5">
        <f t="shared" si="32"/>
        <v>0.32941065712671458</v>
      </c>
    </row>
    <row r="2100" spans="7:11" ht="15.6" x14ac:dyDescent="0.3">
      <c r="G2100" s="1" t="s">
        <v>1816</v>
      </c>
      <c r="H2100" s="16">
        <v>14136</v>
      </c>
      <c r="I2100" s="23" t="s">
        <v>1964</v>
      </c>
      <c r="J2100" s="22">
        <f>'Hasil Peramalan Kurs Jual '!$C$14</f>
        <v>14171.529255319148</v>
      </c>
      <c r="K2100" s="5">
        <f t="shared" si="32"/>
        <v>0.2513388180471734</v>
      </c>
    </row>
    <row r="2101" spans="7:11" ht="15.6" x14ac:dyDescent="0.3">
      <c r="G2101" s="1" t="s">
        <v>1817</v>
      </c>
      <c r="H2101" s="16">
        <v>14122</v>
      </c>
      <c r="I2101" s="23" t="s">
        <v>1964</v>
      </c>
      <c r="J2101" s="22">
        <f>'Hasil Peramalan Kurs Jual '!$C$14</f>
        <v>14171.529255319148</v>
      </c>
      <c r="K2101" s="5">
        <f t="shared" si="32"/>
        <v>0.35072408525101567</v>
      </c>
    </row>
    <row r="2102" spans="7:11" ht="15.6" x14ac:dyDescent="0.3">
      <c r="G2102" s="1" t="s">
        <v>1818</v>
      </c>
      <c r="H2102" s="16">
        <v>14064</v>
      </c>
      <c r="I2102" s="23" t="s">
        <v>1964</v>
      </c>
      <c r="J2102" s="22">
        <f>'Hasil Peramalan Kurs Jual '!$C$14</f>
        <v>14171.529255319148</v>
      </c>
      <c r="K2102" s="5">
        <f t="shared" si="32"/>
        <v>0.76457092803717597</v>
      </c>
    </row>
    <row r="2103" spans="7:11" ht="15.6" x14ac:dyDescent="0.3">
      <c r="G2103" s="3">
        <v>43595</v>
      </c>
      <c r="H2103" s="16">
        <v>14064</v>
      </c>
      <c r="I2103" s="23" t="s">
        <v>1964</v>
      </c>
      <c r="J2103" s="22">
        <f>'Hasil Peramalan Kurs Jual '!$C$14</f>
        <v>14171.529255319148</v>
      </c>
      <c r="K2103" s="5">
        <f t="shared" si="32"/>
        <v>0.76457092803717597</v>
      </c>
    </row>
    <row r="2104" spans="7:11" ht="15.6" x14ac:dyDescent="0.3">
      <c r="G2104" s="3">
        <v>43626</v>
      </c>
      <c r="H2104" s="16">
        <v>14064</v>
      </c>
      <c r="I2104" s="23" t="s">
        <v>1964</v>
      </c>
      <c r="J2104" s="22">
        <f>'Hasil Peramalan Kurs Jual '!$C$14</f>
        <v>14171.529255319148</v>
      </c>
      <c r="K2104" s="5">
        <f t="shared" si="32"/>
        <v>0.76457092803717597</v>
      </c>
    </row>
    <row r="2105" spans="7:11" ht="15.6" x14ac:dyDescent="0.3">
      <c r="G2105" s="1" t="s">
        <v>1819</v>
      </c>
      <c r="H2105" s="16">
        <v>14085</v>
      </c>
      <c r="I2105" s="23" t="s">
        <v>1964</v>
      </c>
      <c r="J2105" s="22">
        <f>'Hasil Peramalan Kurs Jual '!$C$14</f>
        <v>14171.529255319148</v>
      </c>
      <c r="K2105" s="5">
        <f t="shared" si="32"/>
        <v>0.61433621099856894</v>
      </c>
    </row>
    <row r="2106" spans="7:11" ht="15.6" x14ac:dyDescent="0.3">
      <c r="G2106" s="1" t="s">
        <v>1820</v>
      </c>
      <c r="H2106" s="16">
        <v>14099</v>
      </c>
      <c r="I2106" s="23" t="s">
        <v>1964</v>
      </c>
      <c r="J2106" s="22">
        <f>'Hasil Peramalan Kurs Jual '!$C$14</f>
        <v>14171.529255319148</v>
      </c>
      <c r="K2106" s="5">
        <f t="shared" si="32"/>
        <v>0.51442836597736319</v>
      </c>
    </row>
    <row r="2107" spans="7:11" ht="15.6" x14ac:dyDescent="0.3">
      <c r="G2107" s="1" t="s">
        <v>1821</v>
      </c>
      <c r="H2107" s="16">
        <v>14111</v>
      </c>
      <c r="I2107" s="23" t="s">
        <v>1964</v>
      </c>
      <c r="J2107" s="22">
        <f>'Hasil Peramalan Kurs Jual '!$C$14</f>
        <v>14171.529255319148</v>
      </c>
      <c r="K2107" s="5">
        <f t="shared" si="32"/>
        <v>0.42895085620543144</v>
      </c>
    </row>
    <row r="2108" spans="7:11" ht="15.6" x14ac:dyDescent="0.3">
      <c r="G2108" s="1" t="s">
        <v>1822</v>
      </c>
      <c r="H2108" s="16">
        <v>14086</v>
      </c>
      <c r="I2108" s="23" t="s">
        <v>1964</v>
      </c>
      <c r="J2108" s="22">
        <f>'Hasil Peramalan Kurs Jual '!$C$14</f>
        <v>14171.529255319148</v>
      </c>
      <c r="K2108" s="5">
        <f t="shared" si="32"/>
        <v>0.60719335027082511</v>
      </c>
    </row>
    <row r="2109" spans="7:11" ht="15.6" x14ac:dyDescent="0.3">
      <c r="G2109" s="1" t="s">
        <v>1823</v>
      </c>
      <c r="H2109" s="16">
        <v>14068</v>
      </c>
      <c r="I2109" s="23" t="s">
        <v>1964</v>
      </c>
      <c r="J2109" s="22">
        <f>'Hasil Peramalan Kurs Jual '!$C$14</f>
        <v>14171.529255319148</v>
      </c>
      <c r="K2109" s="5">
        <f t="shared" si="32"/>
        <v>0.73592021125354301</v>
      </c>
    </row>
    <row r="2110" spans="7:11" ht="15.6" x14ac:dyDescent="0.3">
      <c r="G2110" s="3">
        <v>43809</v>
      </c>
      <c r="H2110" s="16">
        <v>14068</v>
      </c>
      <c r="I2110" s="23" t="s">
        <v>1964</v>
      </c>
      <c r="J2110" s="22">
        <f>'Hasil Peramalan Kurs Jual '!$C$14</f>
        <v>14171.529255319148</v>
      </c>
      <c r="K2110" s="5">
        <f t="shared" si="32"/>
        <v>0.73592021125354301</v>
      </c>
    </row>
    <row r="2111" spans="7:11" ht="15.6" x14ac:dyDescent="0.3">
      <c r="G2111" s="1" t="s">
        <v>1824</v>
      </c>
      <c r="H2111" s="16">
        <v>14068</v>
      </c>
      <c r="I2111" s="23" t="s">
        <v>1964</v>
      </c>
      <c r="J2111" s="22">
        <f>'Hasil Peramalan Kurs Jual '!$C$14</f>
        <v>14171.529255319148</v>
      </c>
      <c r="K2111" s="5">
        <f t="shared" si="32"/>
        <v>0.73592021125354301</v>
      </c>
    </row>
    <row r="2112" spans="7:11" ht="15.6" x14ac:dyDescent="0.3">
      <c r="G2112" s="1" t="s">
        <v>1825</v>
      </c>
      <c r="H2112" s="16">
        <v>14055.37</v>
      </c>
      <c r="I2112" s="23" t="s">
        <v>1964</v>
      </c>
      <c r="J2112" s="22">
        <f>'Hasil Peramalan Kurs Jual '!$C$14</f>
        <v>14171.529255319148</v>
      </c>
      <c r="K2112" s="5">
        <f t="shared" si="32"/>
        <v>0.82644039480389075</v>
      </c>
    </row>
    <row r="2113" spans="7:11" ht="15.6" x14ac:dyDescent="0.3">
      <c r="G2113" s="1" t="s">
        <v>1826</v>
      </c>
      <c r="H2113" s="16">
        <v>14069.3</v>
      </c>
      <c r="I2113" s="23" t="s">
        <v>1964</v>
      </c>
      <c r="J2113" s="22">
        <f>'Hasil Peramalan Kurs Jual '!$C$14</f>
        <v>14171.529255319148</v>
      </c>
      <c r="K2113" s="5">
        <f t="shared" si="32"/>
        <v>0.72661223599716518</v>
      </c>
    </row>
    <row r="2114" spans="7:11" ht="15.6" x14ac:dyDescent="0.3">
      <c r="G2114" s="1" t="s">
        <v>1827</v>
      </c>
      <c r="H2114" s="16">
        <v>14116.07</v>
      </c>
      <c r="I2114" s="23" t="s">
        <v>1964</v>
      </c>
      <c r="J2114" s="22">
        <f>'Hasil Peramalan Kurs Jual '!$C$14</f>
        <v>14171.529255319148</v>
      </c>
      <c r="K2114" s="5">
        <f t="shared" si="32"/>
        <v>0.39288027984523116</v>
      </c>
    </row>
    <row r="2115" spans="7:11" ht="15.6" x14ac:dyDescent="0.3">
      <c r="G2115" s="1" t="s">
        <v>1828</v>
      </c>
      <c r="H2115" s="16">
        <v>14101.14</v>
      </c>
      <c r="I2115" s="23" t="s">
        <v>1964</v>
      </c>
      <c r="J2115" s="22">
        <f>'Hasil Peramalan Kurs Jual '!$C$14</f>
        <v>14171.529255319148</v>
      </c>
      <c r="K2115" s="5">
        <f t="shared" si="32"/>
        <v>0.49917421796499445</v>
      </c>
    </row>
    <row r="2116" spans="7:11" ht="15.6" x14ac:dyDescent="0.3">
      <c r="G2116" s="1" t="s">
        <v>1829</v>
      </c>
      <c r="H2116" s="16">
        <v>14069.3</v>
      </c>
      <c r="I2116" s="23" t="s">
        <v>1964</v>
      </c>
      <c r="J2116" s="22">
        <f>'Hasil Peramalan Kurs Jual '!$C$14</f>
        <v>14171.529255319148</v>
      </c>
      <c r="K2116" s="5">
        <f t="shared" si="32"/>
        <v>0.72661223599716518</v>
      </c>
    </row>
    <row r="2117" spans="7:11" ht="15.6" x14ac:dyDescent="0.3">
      <c r="G2117" s="1" t="s">
        <v>1830</v>
      </c>
      <c r="H2117" s="16">
        <v>14069.3</v>
      </c>
      <c r="I2117" s="23" t="s">
        <v>1964</v>
      </c>
      <c r="J2117" s="22">
        <f>'Hasil Peramalan Kurs Jual '!$C$14</f>
        <v>14171.529255319148</v>
      </c>
      <c r="K2117" s="5">
        <f t="shared" si="32"/>
        <v>0.72661223599716518</v>
      </c>
    </row>
    <row r="2118" spans="7:11" ht="15.6" x14ac:dyDescent="0.3">
      <c r="G2118" s="1" t="s">
        <v>1831</v>
      </c>
      <c r="H2118" s="16">
        <v>14069.3</v>
      </c>
      <c r="I2118" s="23" t="s">
        <v>1964</v>
      </c>
      <c r="J2118" s="22">
        <f>'Hasil Peramalan Kurs Jual '!$C$14</f>
        <v>14171.529255319148</v>
      </c>
      <c r="K2118" s="5">
        <f t="shared" si="32"/>
        <v>0.72661223599716518</v>
      </c>
    </row>
    <row r="2119" spans="7:11" ht="15.6" x14ac:dyDescent="0.3">
      <c r="G2119" s="1" t="s">
        <v>1832</v>
      </c>
      <c r="H2119" s="16">
        <v>14061.34</v>
      </c>
      <c r="I2119" s="23" t="s">
        <v>1964</v>
      </c>
      <c r="J2119" s="22">
        <f>'Hasil Peramalan Kurs Jual '!$C$14</f>
        <v>14171.529255319148</v>
      </c>
      <c r="K2119" s="5">
        <f t="shared" ref="K2119:K2182" si="33">ABS((J2119-H2119)/H2119)*100</f>
        <v>0.78363267881402698</v>
      </c>
    </row>
    <row r="2120" spans="7:11" ht="15.6" x14ac:dyDescent="0.3">
      <c r="G2120" s="1" t="s">
        <v>1833</v>
      </c>
      <c r="H2120" s="16">
        <v>13987.71</v>
      </c>
      <c r="I2120" s="23" t="s">
        <v>1964</v>
      </c>
      <c r="J2120" s="22">
        <f>'Hasil Peramalan Kurs Jual '!$C$14</f>
        <v>14171.529255319148</v>
      </c>
      <c r="K2120" s="5">
        <f t="shared" si="33"/>
        <v>1.3141483153364584</v>
      </c>
    </row>
    <row r="2121" spans="7:11" ht="15.6" x14ac:dyDescent="0.3">
      <c r="G2121" s="1" t="s">
        <v>1834</v>
      </c>
      <c r="H2121" s="16">
        <v>13980.75</v>
      </c>
      <c r="I2121" s="23" t="s">
        <v>1964</v>
      </c>
      <c r="J2121" s="22">
        <f>'Hasil Peramalan Kurs Jual '!$C$14</f>
        <v>14171.529255319148</v>
      </c>
      <c r="K2121" s="5">
        <f t="shared" si="33"/>
        <v>1.3645852713134019</v>
      </c>
    </row>
    <row r="2122" spans="7:11" ht="15.6" x14ac:dyDescent="0.3">
      <c r="G2122" s="1" t="s">
        <v>1835</v>
      </c>
      <c r="H2122" s="16">
        <v>13926.02</v>
      </c>
      <c r="I2122" s="23" t="s">
        <v>1964</v>
      </c>
      <c r="J2122" s="22">
        <f>'Hasil Peramalan Kurs Jual '!$C$14</f>
        <v>14171.529255319148</v>
      </c>
      <c r="K2122" s="5">
        <f t="shared" si="33"/>
        <v>1.762953487925107</v>
      </c>
    </row>
    <row r="2123" spans="7:11" ht="15.6" x14ac:dyDescent="0.3">
      <c r="G2123" s="1" t="s">
        <v>1836</v>
      </c>
      <c r="H2123" s="16">
        <v>13993.68</v>
      </c>
      <c r="I2123" s="23" t="s">
        <v>1964</v>
      </c>
      <c r="J2123" s="22">
        <f>'Hasil Peramalan Kurs Jual '!$C$14</f>
        <v>14171.529255319148</v>
      </c>
      <c r="K2123" s="5">
        <f t="shared" si="33"/>
        <v>1.2709255558162551</v>
      </c>
    </row>
    <row r="2124" spans="7:11" ht="15.6" x14ac:dyDescent="0.3">
      <c r="G2124" s="1" t="s">
        <v>1837</v>
      </c>
      <c r="H2124" s="16">
        <v>13993.68</v>
      </c>
      <c r="I2124" s="23" t="s">
        <v>1964</v>
      </c>
      <c r="J2124" s="22">
        <f>'Hasil Peramalan Kurs Jual '!$C$14</f>
        <v>14171.529255319148</v>
      </c>
      <c r="K2124" s="5">
        <f t="shared" si="33"/>
        <v>1.2709255558162551</v>
      </c>
    </row>
    <row r="2125" spans="7:11" ht="15.6" x14ac:dyDescent="0.3">
      <c r="G2125" s="1" t="s">
        <v>1838</v>
      </c>
      <c r="H2125" s="16">
        <v>13993.68</v>
      </c>
      <c r="I2125" s="23" t="s">
        <v>1964</v>
      </c>
      <c r="J2125" s="22">
        <f>'Hasil Peramalan Kurs Jual '!$C$14</f>
        <v>14171.529255319148</v>
      </c>
      <c r="K2125" s="5">
        <f t="shared" si="33"/>
        <v>1.2709255558162551</v>
      </c>
    </row>
    <row r="2126" spans="7:11" ht="15.6" x14ac:dyDescent="0.3">
      <c r="G2126" s="1" t="s">
        <v>1839</v>
      </c>
      <c r="H2126" s="16">
        <v>13952.89</v>
      </c>
      <c r="I2126" s="23" t="s">
        <v>1964</v>
      </c>
      <c r="J2126" s="22">
        <f>'Hasil Peramalan Kurs Jual '!$C$14</f>
        <v>14171.529255319148</v>
      </c>
      <c r="K2126" s="5">
        <f t="shared" si="33"/>
        <v>1.5669818605260202</v>
      </c>
    </row>
    <row r="2127" spans="7:11" ht="15.6" x14ac:dyDescent="0.3">
      <c r="G2127" s="1" t="s">
        <v>1840</v>
      </c>
      <c r="H2127" s="16">
        <v>13957.86</v>
      </c>
      <c r="I2127" s="23" t="s">
        <v>1964</v>
      </c>
      <c r="J2127" s="22">
        <f>'Hasil Peramalan Kurs Jual '!$C$14</f>
        <v>14171.529255319148</v>
      </c>
      <c r="K2127" s="5">
        <f t="shared" si="33"/>
        <v>1.5308167249073128</v>
      </c>
    </row>
    <row r="2128" spans="7:11" ht="15.6" x14ac:dyDescent="0.3">
      <c r="G2128" s="1" t="s">
        <v>1841</v>
      </c>
      <c r="H2128" s="16">
        <v>13973.78</v>
      </c>
      <c r="I2128" s="23" t="s">
        <v>1964</v>
      </c>
      <c r="J2128" s="22">
        <f>'Hasil Peramalan Kurs Jual '!$C$14</f>
        <v>14171.529255319148</v>
      </c>
      <c r="K2128" s="5">
        <f t="shared" si="33"/>
        <v>1.4151450453574319</v>
      </c>
    </row>
    <row r="2129" spans="7:11" ht="15.6" x14ac:dyDescent="0.3">
      <c r="G2129" s="1" t="s">
        <v>1842</v>
      </c>
      <c r="H2129" s="16">
        <v>13937.96</v>
      </c>
      <c r="I2129" s="23" t="s">
        <v>1964</v>
      </c>
      <c r="J2129" s="22">
        <f>'Hasil Peramalan Kurs Jual '!$C$14</f>
        <v>14171.529255319148</v>
      </c>
      <c r="K2129" s="5">
        <f t="shared" si="33"/>
        <v>1.6757779138349465</v>
      </c>
    </row>
    <row r="2130" spans="7:11" ht="15.6" x14ac:dyDescent="0.3">
      <c r="G2130" s="1" t="s">
        <v>1843</v>
      </c>
      <c r="H2130" s="16">
        <v>13995.67</v>
      </c>
      <c r="I2130" s="23" t="s">
        <v>1964</v>
      </c>
      <c r="J2130" s="22">
        <f>'Hasil Peramalan Kurs Jual '!$C$14</f>
        <v>14171.529255319148</v>
      </c>
      <c r="K2130" s="5">
        <f t="shared" si="33"/>
        <v>1.2565261635859404</v>
      </c>
    </row>
    <row r="2131" spans="7:11" ht="15.6" x14ac:dyDescent="0.3">
      <c r="G2131" s="3">
        <v>43507</v>
      </c>
      <c r="H2131" s="16">
        <v>13995.67</v>
      </c>
      <c r="I2131" s="23" t="s">
        <v>1964</v>
      </c>
      <c r="J2131" s="22">
        <f>'Hasil Peramalan Kurs Jual '!$C$14</f>
        <v>14171.529255319148</v>
      </c>
      <c r="K2131" s="5">
        <f t="shared" si="33"/>
        <v>1.2565261635859404</v>
      </c>
    </row>
    <row r="2132" spans="7:11" ht="15.6" x14ac:dyDescent="0.3">
      <c r="G2132" s="3">
        <v>43535</v>
      </c>
      <c r="H2132" s="16">
        <v>13995.67</v>
      </c>
      <c r="I2132" s="23" t="s">
        <v>1964</v>
      </c>
      <c r="J2132" s="22">
        <f>'Hasil Peramalan Kurs Jual '!$C$14</f>
        <v>14171.529255319148</v>
      </c>
      <c r="K2132" s="5">
        <f t="shared" si="33"/>
        <v>1.2565261635859404</v>
      </c>
    </row>
    <row r="2133" spans="7:11" ht="15.6" x14ac:dyDescent="0.3">
      <c r="G2133" s="1" t="s">
        <v>1844</v>
      </c>
      <c r="H2133" s="16">
        <v>13931.99</v>
      </c>
      <c r="I2133" s="23" t="s">
        <v>1964</v>
      </c>
      <c r="J2133" s="22">
        <f>'Hasil Peramalan Kurs Jual '!$C$14</f>
        <v>14171.529255319148</v>
      </c>
      <c r="K2133" s="5">
        <f t="shared" si="33"/>
        <v>1.7193470230681234</v>
      </c>
    </row>
    <row r="2134" spans="7:11" ht="15.6" x14ac:dyDescent="0.3">
      <c r="G2134" s="1" t="s">
        <v>1845</v>
      </c>
      <c r="H2134" s="16">
        <v>13960.85</v>
      </c>
      <c r="I2134" s="23" t="s">
        <v>1964</v>
      </c>
      <c r="J2134" s="22">
        <f>'Hasil Peramalan Kurs Jual '!$C$14</f>
        <v>14171.529255319148</v>
      </c>
      <c r="K2134" s="5">
        <f t="shared" si="33"/>
        <v>1.5090718353047849</v>
      </c>
    </row>
    <row r="2135" spans="7:11" ht="15.6" x14ac:dyDescent="0.3">
      <c r="G2135" s="1" t="s">
        <v>1846</v>
      </c>
      <c r="H2135" s="16">
        <v>13922.04</v>
      </c>
      <c r="I2135" s="23" t="s">
        <v>1964</v>
      </c>
      <c r="J2135" s="22">
        <f>'Hasil Peramalan Kurs Jual '!$C$14</f>
        <v>14171.529255319148</v>
      </c>
      <c r="K2135" s="5">
        <f t="shared" si="33"/>
        <v>1.7920452413521835</v>
      </c>
    </row>
    <row r="2136" spans="7:11" ht="15.6" x14ac:dyDescent="0.3">
      <c r="G2136" s="1" t="s">
        <v>1847</v>
      </c>
      <c r="H2136" s="16">
        <v>13969.8</v>
      </c>
      <c r="I2136" s="23" t="s">
        <v>1964</v>
      </c>
      <c r="J2136" s="22">
        <f>'Hasil Peramalan Kurs Jual '!$C$14</f>
        <v>14171.529255319148</v>
      </c>
      <c r="K2136" s="5">
        <f t="shared" si="33"/>
        <v>1.444038249074068</v>
      </c>
    </row>
    <row r="2137" spans="7:11" ht="15.6" x14ac:dyDescent="0.3">
      <c r="G2137" s="1" t="s">
        <v>1848</v>
      </c>
      <c r="H2137" s="16">
        <v>13949.9</v>
      </c>
      <c r="I2137" s="23" t="s">
        <v>1964</v>
      </c>
      <c r="J2137" s="22">
        <f>'Hasil Peramalan Kurs Jual '!$C$14</f>
        <v>14171.529255319148</v>
      </c>
      <c r="K2137" s="5">
        <f t="shared" si="33"/>
        <v>1.5887515703994208</v>
      </c>
    </row>
    <row r="2138" spans="7:11" ht="15.6" x14ac:dyDescent="0.3">
      <c r="G2138" s="3">
        <v>43719</v>
      </c>
      <c r="H2138" s="16">
        <v>13949.9</v>
      </c>
      <c r="I2138" s="23" t="s">
        <v>1964</v>
      </c>
      <c r="J2138" s="22">
        <f>'Hasil Peramalan Kurs Jual '!$C$14</f>
        <v>14171.529255319148</v>
      </c>
      <c r="K2138" s="5">
        <f t="shared" si="33"/>
        <v>1.5887515703994208</v>
      </c>
    </row>
    <row r="2139" spans="7:11" ht="15.6" x14ac:dyDescent="0.3">
      <c r="G2139" s="3">
        <v>43749</v>
      </c>
      <c r="H2139" s="16">
        <v>13949.9</v>
      </c>
      <c r="I2139" s="23" t="s">
        <v>1964</v>
      </c>
      <c r="J2139" s="22">
        <f>'Hasil Peramalan Kurs Jual '!$C$14</f>
        <v>14171.529255319148</v>
      </c>
      <c r="K2139" s="5">
        <f t="shared" si="33"/>
        <v>1.5887515703994208</v>
      </c>
    </row>
    <row r="2140" spans="7:11" ht="15.6" x14ac:dyDescent="0.3">
      <c r="G2140" s="1" t="s">
        <v>1849</v>
      </c>
      <c r="H2140" s="16">
        <v>13969.8</v>
      </c>
      <c r="I2140" s="23" t="s">
        <v>1964</v>
      </c>
      <c r="J2140" s="22">
        <f>'Hasil Peramalan Kurs Jual '!$C$14</f>
        <v>14171.529255319148</v>
      </c>
      <c r="K2140" s="5">
        <f t="shared" si="33"/>
        <v>1.444038249074068</v>
      </c>
    </row>
    <row r="2141" spans="7:11" ht="15.6" x14ac:dyDescent="0.3">
      <c r="G2141" s="1" t="s">
        <v>1850</v>
      </c>
      <c r="H2141" s="16">
        <v>13988.71</v>
      </c>
      <c r="I2141" s="23" t="s">
        <v>1964</v>
      </c>
      <c r="J2141" s="22">
        <f>'Hasil Peramalan Kurs Jual '!$C$14</f>
        <v>14171.529255319148</v>
      </c>
      <c r="K2141" s="5">
        <f t="shared" si="33"/>
        <v>1.3069057498450487</v>
      </c>
    </row>
    <row r="2142" spans="7:11" ht="15.6" x14ac:dyDescent="0.3">
      <c r="G2142" s="1" t="s">
        <v>1851</v>
      </c>
      <c r="H2142" s="16">
        <v>14011.59</v>
      </c>
      <c r="I2142" s="23" t="s">
        <v>1964</v>
      </c>
      <c r="J2142" s="22">
        <f>'Hasil Peramalan Kurs Jual '!$C$14</f>
        <v>14171.529255319148</v>
      </c>
      <c r="K2142" s="5">
        <f t="shared" si="33"/>
        <v>1.1414782713392861</v>
      </c>
    </row>
    <row r="2143" spans="7:11" ht="15.6" x14ac:dyDescent="0.3">
      <c r="G2143" s="1" t="s">
        <v>1852</v>
      </c>
      <c r="H2143" s="16">
        <v>14027.51</v>
      </c>
      <c r="I2143" s="23" t="s">
        <v>1964</v>
      </c>
      <c r="J2143" s="22">
        <f>'Hasil Peramalan Kurs Jual '!$C$14</f>
        <v>14171.529255319148</v>
      </c>
      <c r="K2143" s="5">
        <f t="shared" si="33"/>
        <v>1.0266915177329992</v>
      </c>
    </row>
    <row r="2144" spans="7:11" ht="15.6" x14ac:dyDescent="0.3">
      <c r="G2144" s="1" t="s">
        <v>1853</v>
      </c>
      <c r="H2144" s="16">
        <v>13998.66</v>
      </c>
      <c r="I2144" s="23" t="s">
        <v>1964</v>
      </c>
      <c r="J2144" s="22">
        <f>'Hasil Peramalan Kurs Jual '!$C$14</f>
        <v>14171.529255319148</v>
      </c>
      <c r="K2144" s="5">
        <f t="shared" si="33"/>
        <v>1.2348985925734932</v>
      </c>
    </row>
    <row r="2145" spans="7:11" ht="15.6" x14ac:dyDescent="0.3">
      <c r="G2145" s="1" t="s">
        <v>1854</v>
      </c>
      <c r="H2145" s="16">
        <v>13998.66</v>
      </c>
      <c r="I2145" s="23" t="s">
        <v>1964</v>
      </c>
      <c r="J2145" s="22">
        <f>'Hasil Peramalan Kurs Jual '!$C$14</f>
        <v>14171.529255319148</v>
      </c>
      <c r="K2145" s="5">
        <f t="shared" si="33"/>
        <v>1.2348985925734932</v>
      </c>
    </row>
    <row r="2146" spans="7:11" ht="15.6" x14ac:dyDescent="0.3">
      <c r="G2146" s="1" t="s">
        <v>1855</v>
      </c>
      <c r="H2146" s="16">
        <v>13998.66</v>
      </c>
      <c r="I2146" s="23" t="s">
        <v>1964</v>
      </c>
      <c r="J2146" s="22">
        <f>'Hasil Peramalan Kurs Jual '!$C$14</f>
        <v>14171.529255319148</v>
      </c>
      <c r="K2146" s="5">
        <f t="shared" si="33"/>
        <v>1.2348985925734932</v>
      </c>
    </row>
    <row r="2147" spans="7:11" ht="15.6" x14ac:dyDescent="0.3">
      <c r="G2147" s="1" t="s">
        <v>1856</v>
      </c>
      <c r="H2147" s="16">
        <v>14004.63</v>
      </c>
      <c r="I2147" s="23" t="s">
        <v>1964</v>
      </c>
      <c r="J2147" s="22">
        <f>'Hasil Peramalan Kurs Jual '!$C$14</f>
        <v>14171.529255319148</v>
      </c>
      <c r="K2147" s="5">
        <f t="shared" si="33"/>
        <v>1.1917434114228598</v>
      </c>
    </row>
    <row r="2148" spans="7:11" ht="15.6" x14ac:dyDescent="0.3">
      <c r="G2148" s="1" t="s">
        <v>1857</v>
      </c>
      <c r="H2148" s="16">
        <v>14020.55</v>
      </c>
      <c r="I2148" s="23" t="s">
        <v>1964</v>
      </c>
      <c r="J2148" s="22">
        <f>'Hasil Peramalan Kurs Jual '!$C$14</f>
        <v>14171.529255319148</v>
      </c>
      <c r="K2148" s="5">
        <f t="shared" si="33"/>
        <v>1.0768426011757684</v>
      </c>
    </row>
    <row r="2149" spans="7:11" ht="15.6" x14ac:dyDescent="0.3">
      <c r="G2149" s="1" t="s">
        <v>1858</v>
      </c>
      <c r="H2149" s="16">
        <v>14026.52</v>
      </c>
      <c r="I2149" s="23" t="s">
        <v>1964</v>
      </c>
      <c r="J2149" s="22">
        <f>'Hasil Peramalan Kurs Jual '!$C$14</f>
        <v>14171.529255319148</v>
      </c>
      <c r="K2149" s="5">
        <f t="shared" si="33"/>
        <v>1.0338220408137442</v>
      </c>
    </row>
    <row r="2150" spans="7:11" ht="15.6" x14ac:dyDescent="0.3">
      <c r="G2150" s="1" t="s">
        <v>1859</v>
      </c>
      <c r="H2150" s="16">
        <v>14041.44</v>
      </c>
      <c r="I2150" s="23" t="s">
        <v>1964</v>
      </c>
      <c r="J2150" s="22">
        <f>'Hasil Peramalan Kurs Jual '!$C$14</f>
        <v>14171.529255319148</v>
      </c>
      <c r="K2150" s="5">
        <f t="shared" si="33"/>
        <v>0.92646662535429358</v>
      </c>
    </row>
    <row r="2151" spans="7:11" ht="15.6" x14ac:dyDescent="0.3">
      <c r="G2151" s="1" t="s">
        <v>1860</v>
      </c>
      <c r="H2151" s="16">
        <v>14029.5</v>
      </c>
      <c r="I2151" s="23" t="s">
        <v>1964</v>
      </c>
      <c r="J2151" s="22">
        <f>'Hasil Peramalan Kurs Jual '!$C$14</f>
        <v>14171.529255319148</v>
      </c>
      <c r="K2151" s="5">
        <f t="shared" si="33"/>
        <v>1.0123614905673646</v>
      </c>
    </row>
    <row r="2152" spans="7:11" ht="15.6" x14ac:dyDescent="0.3">
      <c r="G2152" s="1" t="s">
        <v>1861</v>
      </c>
      <c r="H2152" s="16">
        <v>14029.5</v>
      </c>
      <c r="I2152" s="23" t="s">
        <v>1964</v>
      </c>
      <c r="J2152" s="22">
        <f>'Hasil Peramalan Kurs Jual '!$C$14</f>
        <v>14171.529255319148</v>
      </c>
      <c r="K2152" s="5">
        <f t="shared" si="33"/>
        <v>1.0123614905673646</v>
      </c>
    </row>
    <row r="2153" spans="7:11" ht="15.6" x14ac:dyDescent="0.3">
      <c r="G2153" s="1" t="s">
        <v>1862</v>
      </c>
      <c r="H2153" s="16">
        <v>14029.5</v>
      </c>
      <c r="I2153" s="23" t="s">
        <v>1964</v>
      </c>
      <c r="J2153" s="22">
        <f>'Hasil Peramalan Kurs Jual '!$C$14</f>
        <v>14171.529255319148</v>
      </c>
      <c r="K2153" s="5">
        <f t="shared" si="33"/>
        <v>1.0123614905673646</v>
      </c>
    </row>
    <row r="2154" spans="7:11" ht="15.6" x14ac:dyDescent="0.3">
      <c r="G2154" s="1" t="s">
        <v>1863</v>
      </c>
      <c r="H2154" s="16">
        <v>14020.55</v>
      </c>
      <c r="I2154" s="23" t="s">
        <v>1964</v>
      </c>
      <c r="J2154" s="22">
        <f>'Hasil Peramalan Kurs Jual '!$C$14</f>
        <v>14171.529255319148</v>
      </c>
      <c r="K2154" s="5">
        <f t="shared" si="33"/>
        <v>1.0768426011757684</v>
      </c>
    </row>
    <row r="2155" spans="7:11" ht="15.6" x14ac:dyDescent="0.3">
      <c r="G2155" s="1" t="s">
        <v>1864</v>
      </c>
      <c r="H2155" s="16">
        <v>14010.6</v>
      </c>
      <c r="I2155" s="23" t="s">
        <v>1964</v>
      </c>
      <c r="J2155" s="22">
        <f>'Hasil Peramalan Kurs Jual '!$C$14</f>
        <v>14171.529255319148</v>
      </c>
      <c r="K2155" s="5">
        <f t="shared" si="33"/>
        <v>1.1486250076309941</v>
      </c>
    </row>
    <row r="2156" spans="7:11" ht="15.6" x14ac:dyDescent="0.3">
      <c r="G2156" s="1" t="s">
        <v>1865</v>
      </c>
      <c r="H2156" s="16">
        <v>14025.52</v>
      </c>
      <c r="I2156" s="23" t="s">
        <v>1964</v>
      </c>
      <c r="J2156" s="22">
        <f>'Hasil Peramalan Kurs Jual '!$C$14</f>
        <v>14171.529255319148</v>
      </c>
      <c r="K2156" s="5">
        <f t="shared" si="33"/>
        <v>1.0410256113081582</v>
      </c>
    </row>
    <row r="2157" spans="7:11" ht="15.6" x14ac:dyDescent="0.3">
      <c r="G2157" s="1" t="s">
        <v>1866</v>
      </c>
      <c r="H2157" s="16">
        <v>14028.51</v>
      </c>
      <c r="I2157" s="23" t="s">
        <v>1964</v>
      </c>
      <c r="J2157" s="22">
        <f>'Hasil Peramalan Kurs Jual '!$C$14</f>
        <v>14171.529255319148</v>
      </c>
      <c r="K2157" s="5">
        <f t="shared" si="33"/>
        <v>1.0194899908767803</v>
      </c>
    </row>
    <row r="2158" spans="7:11" ht="15.6" x14ac:dyDescent="0.3">
      <c r="G2158" s="1" t="s">
        <v>1867</v>
      </c>
      <c r="H2158" s="16">
        <v>14031.49</v>
      </c>
      <c r="I2158" s="23" t="s">
        <v>1964</v>
      </c>
      <c r="J2158" s="22">
        <f>'Hasil Peramalan Kurs Jual '!$C$14</f>
        <v>14171.529255319148</v>
      </c>
      <c r="K2158" s="5">
        <f t="shared" si="33"/>
        <v>0.99803552808111362</v>
      </c>
    </row>
    <row r="2159" spans="7:11" ht="15.6" x14ac:dyDescent="0.3">
      <c r="G2159" s="1" t="s">
        <v>1868</v>
      </c>
      <c r="H2159" s="16">
        <v>14031.49</v>
      </c>
      <c r="I2159" s="23" t="s">
        <v>1964</v>
      </c>
      <c r="J2159" s="22">
        <f>'Hasil Peramalan Kurs Jual '!$C$14</f>
        <v>14171.529255319148</v>
      </c>
      <c r="K2159" s="5">
        <f t="shared" si="33"/>
        <v>0.99803552808111362</v>
      </c>
    </row>
    <row r="2160" spans="7:11" ht="15.6" x14ac:dyDescent="0.3">
      <c r="G2160" s="3">
        <v>43477</v>
      </c>
      <c r="H2160" s="16">
        <v>14031.49</v>
      </c>
      <c r="I2160" s="23" t="s">
        <v>1964</v>
      </c>
      <c r="J2160" s="22">
        <f>'Hasil Peramalan Kurs Jual '!$C$14</f>
        <v>14171.529255319148</v>
      </c>
      <c r="K2160" s="5">
        <f t="shared" si="33"/>
        <v>0.99803552808111362</v>
      </c>
    </row>
    <row r="2161" spans="7:11" ht="15.6" x14ac:dyDescent="0.3">
      <c r="G2161" s="1" t="s">
        <v>1869</v>
      </c>
      <c r="H2161" s="16">
        <v>14051.39</v>
      </c>
      <c r="I2161" s="23" t="s">
        <v>1964</v>
      </c>
      <c r="J2161" s="22">
        <f>'Hasil Peramalan Kurs Jual '!$C$14</f>
        <v>14171.529255319148</v>
      </c>
      <c r="K2161" s="5">
        <f t="shared" si="33"/>
        <v>0.85499908065429131</v>
      </c>
    </row>
    <row r="2162" spans="7:11" ht="15.6" x14ac:dyDescent="0.3">
      <c r="G2162" s="1" t="s">
        <v>1870</v>
      </c>
      <c r="H2162" s="16">
        <v>14059.35</v>
      </c>
      <c r="I2162" s="23" t="s">
        <v>1964</v>
      </c>
      <c r="J2162" s="22">
        <f>'Hasil Peramalan Kurs Jual '!$C$14</f>
        <v>14171.529255319148</v>
      </c>
      <c r="K2162" s="5">
        <f t="shared" si="33"/>
        <v>0.79789787806084977</v>
      </c>
    </row>
    <row r="2163" spans="7:11" ht="15.6" x14ac:dyDescent="0.3">
      <c r="G2163" s="1" t="s">
        <v>1871</v>
      </c>
      <c r="H2163" s="16">
        <v>14054.38</v>
      </c>
      <c r="I2163" s="23" t="s">
        <v>1964</v>
      </c>
      <c r="J2163" s="22">
        <f>'Hasil Peramalan Kurs Jual '!$C$14</f>
        <v>14171.529255319148</v>
      </c>
      <c r="K2163" s="5">
        <f t="shared" si="33"/>
        <v>0.83354267722339404</v>
      </c>
    </row>
    <row r="2164" spans="7:11" ht="15.6" x14ac:dyDescent="0.3">
      <c r="G2164" s="1" t="s">
        <v>1872</v>
      </c>
      <c r="H2164" s="16">
        <v>14023.53</v>
      </c>
      <c r="I2164" s="23" t="s">
        <v>1964</v>
      </c>
      <c r="J2164" s="22">
        <f>'Hasil Peramalan Kurs Jual '!$C$14</f>
        <v>14171.529255319148</v>
      </c>
      <c r="K2164" s="5">
        <f t="shared" si="33"/>
        <v>1.055363773023966</v>
      </c>
    </row>
    <row r="2165" spans="7:11" ht="15.6" x14ac:dyDescent="0.3">
      <c r="G2165" s="1" t="s">
        <v>1873</v>
      </c>
      <c r="H2165" s="16">
        <v>13966.82</v>
      </c>
      <c r="I2165" s="23" t="s">
        <v>1964</v>
      </c>
      <c r="J2165" s="22">
        <f>'Hasil Peramalan Kurs Jual '!$C$14</f>
        <v>14171.529255319148</v>
      </c>
      <c r="K2165" s="5">
        <f t="shared" si="33"/>
        <v>1.4656826344088971</v>
      </c>
    </row>
    <row r="2166" spans="7:11" ht="15.6" x14ac:dyDescent="0.3">
      <c r="G2166" s="3">
        <v>43658</v>
      </c>
      <c r="H2166" s="16">
        <v>13966.82</v>
      </c>
      <c r="I2166" s="23" t="s">
        <v>1964</v>
      </c>
      <c r="J2166" s="22">
        <f>'Hasil Peramalan Kurs Jual '!$C$14</f>
        <v>14171.529255319148</v>
      </c>
      <c r="K2166" s="5">
        <f t="shared" si="33"/>
        <v>1.4656826344088971</v>
      </c>
    </row>
    <row r="2167" spans="7:11" ht="15.6" x14ac:dyDescent="0.3">
      <c r="G2167" s="3">
        <v>43689</v>
      </c>
      <c r="H2167" s="16">
        <v>13966.82</v>
      </c>
      <c r="I2167" s="23" t="s">
        <v>1964</v>
      </c>
      <c r="J2167" s="22">
        <f>'Hasil Peramalan Kurs Jual '!$C$14</f>
        <v>14171.529255319148</v>
      </c>
      <c r="K2167" s="5">
        <f t="shared" si="33"/>
        <v>1.4656826344088971</v>
      </c>
    </row>
    <row r="2168" spans="7:11" ht="15.6" x14ac:dyDescent="0.3">
      <c r="G2168" s="1" t="s">
        <v>1874</v>
      </c>
      <c r="H2168" s="16">
        <v>13950.9</v>
      </c>
      <c r="I2168" s="23" t="s">
        <v>1964</v>
      </c>
      <c r="J2168" s="22">
        <f>'Hasil Peramalan Kurs Jual '!$C$14</f>
        <v>14171.529255319148</v>
      </c>
      <c r="K2168" s="5">
        <f t="shared" si="33"/>
        <v>1.5814696924151761</v>
      </c>
    </row>
    <row r="2169" spans="7:11" ht="15.6" x14ac:dyDescent="0.3">
      <c r="G2169" s="1" t="s">
        <v>1875</v>
      </c>
      <c r="H2169" s="16">
        <v>13933.98</v>
      </c>
      <c r="I2169" s="23" t="s">
        <v>1964</v>
      </c>
      <c r="J2169" s="22">
        <f>'Hasil Peramalan Kurs Jual '!$C$14</f>
        <v>14171.529255319148</v>
      </c>
      <c r="K2169" s="5">
        <f t="shared" si="33"/>
        <v>1.7048198384033053</v>
      </c>
    </row>
    <row r="2170" spans="7:11" ht="15.6" x14ac:dyDescent="0.3">
      <c r="G2170" s="1" t="s">
        <v>1876</v>
      </c>
      <c r="H2170" s="16">
        <v>13954.88</v>
      </c>
      <c r="I2170" s="23" t="s">
        <v>1964</v>
      </c>
      <c r="J2170" s="22">
        <f>'Hasil Peramalan Kurs Jual '!$C$14</f>
        <v>14171.529255319148</v>
      </c>
      <c r="K2170" s="5">
        <f t="shared" si="33"/>
        <v>1.5524981606373487</v>
      </c>
    </row>
    <row r="2171" spans="7:11" ht="15.6" x14ac:dyDescent="0.3">
      <c r="G2171" s="1" t="s">
        <v>1877</v>
      </c>
      <c r="H2171" s="16">
        <v>13971.79</v>
      </c>
      <c r="I2171" s="23" t="s">
        <v>1964</v>
      </c>
      <c r="J2171" s="22">
        <f>'Hasil Peramalan Kurs Jual '!$C$14</f>
        <v>14171.529255319148</v>
      </c>
      <c r="K2171" s="5">
        <f t="shared" si="33"/>
        <v>1.4295895895883601</v>
      </c>
    </row>
    <row r="2172" spans="7:11" ht="15.6" x14ac:dyDescent="0.3">
      <c r="G2172" s="1" t="s">
        <v>1878</v>
      </c>
      <c r="H2172" s="16">
        <v>13912.09</v>
      </c>
      <c r="I2172" s="23" t="s">
        <v>1964</v>
      </c>
      <c r="J2172" s="22">
        <f>'Hasil Peramalan Kurs Jual '!$C$14</f>
        <v>14171.529255319148</v>
      </c>
      <c r="K2172" s="5">
        <f t="shared" si="33"/>
        <v>1.8648474479330446</v>
      </c>
    </row>
    <row r="2173" spans="7:11" ht="15.6" x14ac:dyDescent="0.3">
      <c r="G2173" s="1" t="s">
        <v>1879</v>
      </c>
      <c r="H2173" s="16">
        <v>13912.09</v>
      </c>
      <c r="I2173" s="23" t="s">
        <v>1964</v>
      </c>
      <c r="J2173" s="22">
        <f>'Hasil Peramalan Kurs Jual '!$C$14</f>
        <v>14171.529255319148</v>
      </c>
      <c r="K2173" s="5">
        <f t="shared" si="33"/>
        <v>1.8648474479330446</v>
      </c>
    </row>
    <row r="2174" spans="7:11" ht="15.6" x14ac:dyDescent="0.3">
      <c r="G2174" s="1" t="s">
        <v>1880</v>
      </c>
      <c r="H2174" s="16">
        <v>13912.09</v>
      </c>
      <c r="I2174" s="23" t="s">
        <v>1964</v>
      </c>
      <c r="J2174" s="22">
        <f>'Hasil Peramalan Kurs Jual '!$C$14</f>
        <v>14171.529255319148</v>
      </c>
      <c r="K2174" s="5">
        <f t="shared" si="33"/>
        <v>1.8648474479330446</v>
      </c>
    </row>
    <row r="2175" spans="7:11" ht="15.6" x14ac:dyDescent="0.3">
      <c r="G2175" s="1" t="s">
        <v>1881</v>
      </c>
      <c r="H2175" s="16">
        <v>13933.98</v>
      </c>
      <c r="I2175" s="23" t="s">
        <v>1964</v>
      </c>
      <c r="J2175" s="22">
        <f>'Hasil Peramalan Kurs Jual '!$C$14</f>
        <v>14171.529255319148</v>
      </c>
      <c r="K2175" s="5">
        <f t="shared" si="33"/>
        <v>1.7048198384033053</v>
      </c>
    </row>
    <row r="2176" spans="7:11" ht="15.6" x14ac:dyDescent="0.3">
      <c r="G2176" s="1" t="s">
        <v>1882</v>
      </c>
      <c r="H2176" s="16">
        <v>13947.91</v>
      </c>
      <c r="I2176" s="23" t="s">
        <v>1964</v>
      </c>
      <c r="J2176" s="22">
        <f>'Hasil Peramalan Kurs Jual '!$C$14</f>
        <v>14171.529255319148</v>
      </c>
      <c r="K2176" s="5">
        <f t="shared" si="33"/>
        <v>1.6032456139962803</v>
      </c>
    </row>
    <row r="2177" spans="7:11" ht="15.6" x14ac:dyDescent="0.3">
      <c r="G2177" s="1" t="s">
        <v>1883</v>
      </c>
      <c r="H2177" s="16">
        <v>13936.97</v>
      </c>
      <c r="I2177" s="23" t="s">
        <v>1964</v>
      </c>
      <c r="J2177" s="22">
        <f>'Hasil Peramalan Kurs Jual '!$C$14</f>
        <v>14171.529255319148</v>
      </c>
      <c r="K2177" s="5">
        <f t="shared" si="33"/>
        <v>1.6830003603304671</v>
      </c>
    </row>
    <row r="2178" spans="7:11" ht="15.6" x14ac:dyDescent="0.3">
      <c r="G2178" s="1" t="s">
        <v>1884</v>
      </c>
      <c r="H2178" s="16">
        <v>13913.09</v>
      </c>
      <c r="I2178" s="23" t="s">
        <v>1964</v>
      </c>
      <c r="J2178" s="22">
        <f>'Hasil Peramalan Kurs Jual '!$C$14</f>
        <v>14171.529255319148</v>
      </c>
      <c r="K2178" s="5">
        <f t="shared" si="33"/>
        <v>1.857525936504028</v>
      </c>
    </row>
    <row r="2179" spans="7:11" ht="15.6" x14ac:dyDescent="0.3">
      <c r="G2179" s="1" t="s">
        <v>1885</v>
      </c>
      <c r="H2179" s="16">
        <v>13923.04</v>
      </c>
      <c r="I2179" s="23" t="s">
        <v>1964</v>
      </c>
      <c r="J2179" s="22">
        <f>'Hasil Peramalan Kurs Jual '!$C$14</f>
        <v>14171.529255319148</v>
      </c>
      <c r="K2179" s="5">
        <f t="shared" si="33"/>
        <v>1.7847341910900747</v>
      </c>
    </row>
    <row r="2180" spans="7:11" ht="15.6" x14ac:dyDescent="0.3">
      <c r="G2180" s="1" t="s">
        <v>1886</v>
      </c>
      <c r="H2180" s="16">
        <v>13923.04</v>
      </c>
      <c r="I2180" s="23" t="s">
        <v>1964</v>
      </c>
      <c r="J2180" s="22">
        <f>'Hasil Peramalan Kurs Jual '!$C$14</f>
        <v>14171.529255319148</v>
      </c>
      <c r="K2180" s="5">
        <f t="shared" si="33"/>
        <v>1.7847341910900747</v>
      </c>
    </row>
    <row r="2181" spans="7:11" ht="15.6" x14ac:dyDescent="0.3">
      <c r="G2181" s="1" t="s">
        <v>1887</v>
      </c>
      <c r="H2181" s="16">
        <v>13923.04</v>
      </c>
      <c r="I2181" s="23" t="s">
        <v>1964</v>
      </c>
      <c r="J2181" s="22">
        <f>'Hasil Peramalan Kurs Jual '!$C$14</f>
        <v>14171.529255319148</v>
      </c>
      <c r="K2181" s="5">
        <f t="shared" si="33"/>
        <v>1.7847341910900747</v>
      </c>
    </row>
    <row r="2182" spans="7:11" ht="15.6" x14ac:dyDescent="0.3">
      <c r="G2182" s="1" t="s">
        <v>1888</v>
      </c>
      <c r="H2182" s="16">
        <v>13908.11</v>
      </c>
      <c r="I2182" s="23" t="s">
        <v>1964</v>
      </c>
      <c r="J2182" s="22">
        <f>'Hasil Peramalan Kurs Jual '!$C$14</f>
        <v>14171.529255319148</v>
      </c>
      <c r="K2182" s="5">
        <f t="shared" si="33"/>
        <v>1.8939974972814269</v>
      </c>
    </row>
    <row r="2183" spans="7:11" ht="15.6" x14ac:dyDescent="0.3">
      <c r="G2183" s="1" t="s">
        <v>1889</v>
      </c>
      <c r="H2183" s="16">
        <v>13908.11</v>
      </c>
      <c r="I2183" s="23" t="s">
        <v>1964</v>
      </c>
      <c r="J2183" s="22">
        <f>'Hasil Peramalan Kurs Jual '!$C$14</f>
        <v>14171.529255319148</v>
      </c>
      <c r="K2183" s="5">
        <f t="shared" ref="K2183:K2246" si="34">ABS((J2183-H2183)/H2183)*100</f>
        <v>1.8939974972814269</v>
      </c>
    </row>
    <row r="2184" spans="7:11" ht="15.6" x14ac:dyDescent="0.3">
      <c r="G2184" s="1" t="s">
        <v>1890</v>
      </c>
      <c r="H2184" s="16">
        <v>13908.11</v>
      </c>
      <c r="I2184" s="23" t="s">
        <v>1964</v>
      </c>
      <c r="J2184" s="22">
        <f>'Hasil Peramalan Kurs Jual '!$C$14</f>
        <v>14171.529255319148</v>
      </c>
      <c r="K2184" s="5">
        <f t="shared" si="34"/>
        <v>1.8939974972814269</v>
      </c>
    </row>
    <row r="2185" spans="7:11" ht="15.6" x14ac:dyDescent="0.3">
      <c r="G2185" s="1" t="s">
        <v>1891</v>
      </c>
      <c r="H2185" s="16">
        <v>13912.09</v>
      </c>
      <c r="I2185" s="23" t="s">
        <v>1964</v>
      </c>
      <c r="J2185" s="22">
        <f>'Hasil Peramalan Kurs Jual '!$C$14</f>
        <v>14171.529255319148</v>
      </c>
      <c r="K2185" s="5">
        <f t="shared" si="34"/>
        <v>1.8648474479330446</v>
      </c>
    </row>
    <row r="2186" spans="7:11" ht="15.6" x14ac:dyDescent="0.3">
      <c r="G2186" s="1" t="s">
        <v>1892</v>
      </c>
      <c r="H2186" s="16">
        <v>13886.22</v>
      </c>
      <c r="I2186" s="23" t="s">
        <v>1964</v>
      </c>
      <c r="J2186" s="22">
        <f>'Hasil Peramalan Kurs Jual '!$C$14</f>
        <v>14171.529255319148</v>
      </c>
      <c r="K2186" s="5">
        <f t="shared" si="34"/>
        <v>2.0546214543565426</v>
      </c>
    </row>
    <row r="2187" spans="7:11" ht="15.6" x14ac:dyDescent="0.3">
      <c r="G2187" s="1" t="s">
        <v>1893</v>
      </c>
      <c r="H2187" s="16">
        <v>13886.22</v>
      </c>
      <c r="I2187" s="23" t="s">
        <v>1964</v>
      </c>
      <c r="J2187" s="22">
        <f>'Hasil Peramalan Kurs Jual '!$C$14</f>
        <v>14171.529255319148</v>
      </c>
      <c r="K2187" s="5">
        <f t="shared" si="34"/>
        <v>2.0546214543565426</v>
      </c>
    </row>
    <row r="2188" spans="7:11" ht="15.6" x14ac:dyDescent="0.3">
      <c r="G2188" s="1" t="s">
        <v>1894</v>
      </c>
      <c r="H2188" s="16">
        <v>13886.22</v>
      </c>
      <c r="I2188" s="23" t="s">
        <v>1964</v>
      </c>
      <c r="J2188" s="22">
        <f>'Hasil Peramalan Kurs Jual '!$C$14</f>
        <v>14171.529255319148</v>
      </c>
      <c r="K2188" s="5">
        <f t="shared" si="34"/>
        <v>2.0546214543565426</v>
      </c>
    </row>
    <row r="2189" spans="7:11" ht="15.6" x14ac:dyDescent="0.3">
      <c r="G2189" s="1" t="s">
        <v>1895</v>
      </c>
      <c r="H2189" s="16">
        <v>13875.28</v>
      </c>
      <c r="I2189" s="23" t="s">
        <v>1964</v>
      </c>
      <c r="J2189" s="22">
        <f>'Hasil Peramalan Kurs Jual '!$C$14</f>
        <v>14171.529255319148</v>
      </c>
      <c r="K2189" s="5">
        <f t="shared" si="34"/>
        <v>2.1350866816319942</v>
      </c>
    </row>
    <row r="2190" spans="7:11" ht="15.6" x14ac:dyDescent="0.3">
      <c r="G2190" s="1" t="s">
        <v>1896</v>
      </c>
      <c r="H2190" s="16">
        <v>13831.5</v>
      </c>
      <c r="I2190" s="23" t="s">
        <v>1963</v>
      </c>
      <c r="J2190" s="22">
        <f>'Hasil Peramalan Kurs Jual '!$C$14</f>
        <v>14171.529255319148</v>
      </c>
      <c r="K2190" s="5">
        <f t="shared" si="34"/>
        <v>2.458368617425069</v>
      </c>
    </row>
    <row r="2191" spans="7:11" ht="15.6" x14ac:dyDescent="0.3">
      <c r="G2191" s="3">
        <v>43831</v>
      </c>
      <c r="H2191" s="16">
        <v>13831.5</v>
      </c>
      <c r="I2191" s="23" t="s">
        <v>1963</v>
      </c>
      <c r="J2191" s="27">
        <f>'Hasil Peramalan Kurs Jual '!$C$13</f>
        <v>13835.25</v>
      </c>
      <c r="K2191" s="5">
        <f t="shared" si="34"/>
        <v>2.7112026895130679E-2</v>
      </c>
    </row>
    <row r="2192" spans="7:11" ht="15.6" x14ac:dyDescent="0.3">
      <c r="G2192" s="1" t="s">
        <v>1897</v>
      </c>
      <c r="H2192" s="16">
        <v>13825.53</v>
      </c>
      <c r="I2192" s="23" t="s">
        <v>1963</v>
      </c>
      <c r="J2192" s="27">
        <f>'Hasil Peramalan Kurs Jual '!$C$13</f>
        <v>13835.25</v>
      </c>
      <c r="K2192" s="5">
        <f t="shared" si="34"/>
        <v>7.0304718878765188E-2</v>
      </c>
    </row>
    <row r="2193" spans="7:11" ht="15.6" x14ac:dyDescent="0.3">
      <c r="G2193" s="1" t="s">
        <v>1898</v>
      </c>
      <c r="H2193" s="16">
        <v>13829.51</v>
      </c>
      <c r="I2193" s="23" t="s">
        <v>1963</v>
      </c>
      <c r="J2193" s="27">
        <f>'Hasil Peramalan Kurs Jual '!$C$13</f>
        <v>13835.25</v>
      </c>
      <c r="K2193" s="5">
        <f t="shared" si="34"/>
        <v>4.1505447409198024E-2</v>
      </c>
    </row>
    <row r="2194" spans="7:11" ht="15.6" x14ac:dyDescent="0.3">
      <c r="G2194" s="3">
        <v>43922</v>
      </c>
      <c r="H2194" s="16">
        <v>13829.51</v>
      </c>
      <c r="I2194" s="23" t="s">
        <v>1963</v>
      </c>
      <c r="J2194" s="27">
        <f>'Hasil Peramalan Kurs Jual '!$C$13</f>
        <v>13835.25</v>
      </c>
      <c r="K2194" s="5">
        <f t="shared" si="34"/>
        <v>4.1505447409198024E-2</v>
      </c>
    </row>
    <row r="2195" spans="7:11" ht="15.6" x14ac:dyDescent="0.3">
      <c r="G2195" s="3">
        <v>43952</v>
      </c>
      <c r="H2195" s="16">
        <v>13829.51</v>
      </c>
      <c r="I2195" s="23" t="s">
        <v>1963</v>
      </c>
      <c r="J2195" s="27">
        <f>'Hasil Peramalan Kurs Jual '!$C$13</f>
        <v>13835.25</v>
      </c>
      <c r="K2195" s="5">
        <f t="shared" si="34"/>
        <v>4.1505447409198024E-2</v>
      </c>
    </row>
    <row r="2196" spans="7:11" ht="15.6" x14ac:dyDescent="0.3">
      <c r="G2196" s="3">
        <v>43983</v>
      </c>
      <c r="H2196" s="16">
        <v>13891.2</v>
      </c>
      <c r="I2196" s="23" t="s">
        <v>1964</v>
      </c>
      <c r="J2196" s="27">
        <f>'Hasil Peramalan Kurs Jual '!$C$13</f>
        <v>13835.25</v>
      </c>
      <c r="K2196" s="5">
        <f t="shared" si="34"/>
        <v>0.40277297857637012</v>
      </c>
    </row>
    <row r="2197" spans="7:11" ht="15.6" x14ac:dyDescent="0.3">
      <c r="G2197" s="1" t="s">
        <v>1899</v>
      </c>
      <c r="H2197" s="16">
        <v>13849.41</v>
      </c>
      <c r="I2197" s="23" t="s">
        <v>1963</v>
      </c>
      <c r="J2197" s="22">
        <f>'Hasil Peramalan Kurs Jual '!$C$14</f>
        <v>14171.529255319148</v>
      </c>
      <c r="K2197" s="5">
        <f t="shared" si="34"/>
        <v>2.3258698769055766</v>
      </c>
    </row>
    <row r="2198" spans="7:11" ht="15.6" x14ac:dyDescent="0.3">
      <c r="G2198" s="1" t="s">
        <v>1900</v>
      </c>
      <c r="H2198" s="16">
        <v>13864.33</v>
      </c>
      <c r="I2198" s="23" t="s">
        <v>1964</v>
      </c>
      <c r="J2198" s="27">
        <f>'Hasil Peramalan Kurs Jual '!$C$13</f>
        <v>13835.25</v>
      </c>
      <c r="K2198" s="5">
        <f t="shared" si="34"/>
        <v>0.20974688282809142</v>
      </c>
    </row>
    <row r="2199" spans="7:11" ht="15.6" x14ac:dyDescent="0.3">
      <c r="G2199" s="1" t="s">
        <v>1901</v>
      </c>
      <c r="H2199" s="16">
        <v>13790.7</v>
      </c>
      <c r="I2199" s="23" t="s">
        <v>1963</v>
      </c>
      <c r="J2199" s="22">
        <f>'Hasil Peramalan Kurs Jual '!$C$14</f>
        <v>14171.529255319148</v>
      </c>
      <c r="K2199" s="5">
        <f t="shared" si="34"/>
        <v>2.7614932912698245</v>
      </c>
    </row>
    <row r="2200" spans="7:11" ht="15.6" x14ac:dyDescent="0.3">
      <c r="G2200" s="1" t="s">
        <v>1902</v>
      </c>
      <c r="H2200" s="16">
        <v>13742.94</v>
      </c>
      <c r="I2200" s="23" t="s">
        <v>1963</v>
      </c>
      <c r="J2200" s="27">
        <f>'Hasil Peramalan Kurs Jual '!$C$13</f>
        <v>13835.25</v>
      </c>
      <c r="K2200" s="5">
        <f t="shared" si="34"/>
        <v>0.67169033700212244</v>
      </c>
    </row>
    <row r="2201" spans="7:11" ht="15.6" x14ac:dyDescent="0.3">
      <c r="G2201" s="3">
        <v>44136</v>
      </c>
      <c r="H2201" s="16">
        <v>13742.94</v>
      </c>
      <c r="I2201" s="23" t="s">
        <v>1963</v>
      </c>
      <c r="J2201" s="27">
        <f>'Hasil Peramalan Kurs Jual '!$C$13</f>
        <v>13835.25</v>
      </c>
      <c r="K2201" s="5">
        <f t="shared" si="34"/>
        <v>0.67169033700212244</v>
      </c>
    </row>
    <row r="2202" spans="7:11" ht="15.6" x14ac:dyDescent="0.3">
      <c r="G2202" s="3">
        <v>44166</v>
      </c>
      <c r="H2202" s="16">
        <v>13742.94</v>
      </c>
      <c r="I2202" s="23" t="s">
        <v>1963</v>
      </c>
      <c r="J2202" s="27">
        <f>'Hasil Peramalan Kurs Jual '!$C$13</f>
        <v>13835.25</v>
      </c>
      <c r="K2202" s="5">
        <f t="shared" si="34"/>
        <v>0.67169033700212244</v>
      </c>
    </row>
    <row r="2203" spans="7:11" ht="15.6" x14ac:dyDescent="0.3">
      <c r="G2203" s="1" t="s">
        <v>1903</v>
      </c>
      <c r="H2203" s="16">
        <v>13639.46</v>
      </c>
      <c r="I2203" s="23" t="s">
        <v>1963</v>
      </c>
      <c r="J2203" s="27">
        <f>'Hasil Peramalan Kurs Jual '!$C$13</f>
        <v>13835.25</v>
      </c>
      <c r="K2203" s="5">
        <f t="shared" si="34"/>
        <v>1.4354673865387697</v>
      </c>
    </row>
    <row r="2204" spans="7:11" ht="15.6" x14ac:dyDescent="0.3">
      <c r="G2204" s="1" t="s">
        <v>1904</v>
      </c>
      <c r="H2204" s="16">
        <v>13585.73</v>
      </c>
      <c r="I2204" s="23" t="s">
        <v>1963</v>
      </c>
      <c r="J2204" s="27">
        <f>'Hasil Peramalan Kurs Jual '!$C$13</f>
        <v>13835.25</v>
      </c>
      <c r="K2204" s="5">
        <f t="shared" si="34"/>
        <v>1.8366329965338664</v>
      </c>
    </row>
    <row r="2205" spans="7:11" ht="15.6" x14ac:dyDescent="0.3">
      <c r="G2205" s="1" t="s">
        <v>1905</v>
      </c>
      <c r="H2205" s="16">
        <v>13637.47</v>
      </c>
      <c r="I2205" s="23" t="s">
        <v>1963</v>
      </c>
      <c r="J2205" s="27">
        <f>'Hasil Peramalan Kurs Jual '!$C$13</f>
        <v>13835.25</v>
      </c>
      <c r="K2205" s="5">
        <f t="shared" si="34"/>
        <v>1.4502690015083493</v>
      </c>
    </row>
    <row r="2206" spans="7:11" ht="15.6" x14ac:dyDescent="0.3">
      <c r="G2206" s="1" t="s">
        <v>1906</v>
      </c>
      <c r="H2206" s="16">
        <v>13589.71</v>
      </c>
      <c r="I2206" s="23" t="s">
        <v>1963</v>
      </c>
      <c r="J2206" s="27">
        <f>'Hasil Peramalan Kurs Jual '!$C$13</f>
        <v>13835.25</v>
      </c>
      <c r="K2206" s="5">
        <f t="shared" si="34"/>
        <v>1.8068082394694287</v>
      </c>
    </row>
    <row r="2207" spans="7:11" ht="15.6" x14ac:dyDescent="0.3">
      <c r="G2207" s="1" t="s">
        <v>1907</v>
      </c>
      <c r="H2207" s="16">
        <v>13579.76</v>
      </c>
      <c r="I2207" s="23" t="s">
        <v>1963</v>
      </c>
      <c r="J2207" s="27">
        <f>'Hasil Peramalan Kurs Jual '!$C$13</f>
        <v>13835.25</v>
      </c>
      <c r="K2207" s="5">
        <f t="shared" si="34"/>
        <v>1.8814029113916577</v>
      </c>
    </row>
    <row r="2208" spans="7:11" ht="15.6" x14ac:dyDescent="0.3">
      <c r="G2208" s="1" t="s">
        <v>1908</v>
      </c>
      <c r="H2208" s="16">
        <v>13579.76</v>
      </c>
      <c r="I2208" s="23" t="s">
        <v>1963</v>
      </c>
      <c r="J2208" s="27">
        <f>'Hasil Peramalan Kurs Jual '!$C$13</f>
        <v>13835.25</v>
      </c>
      <c r="K2208" s="5">
        <f t="shared" si="34"/>
        <v>1.8814029113916577</v>
      </c>
    </row>
    <row r="2209" spans="7:11" ht="15.6" x14ac:dyDescent="0.3">
      <c r="G2209" s="1" t="s">
        <v>1909</v>
      </c>
      <c r="H2209" s="16">
        <v>13579.76</v>
      </c>
      <c r="I2209" s="23" t="s">
        <v>1963</v>
      </c>
      <c r="J2209" s="27">
        <f>'Hasil Peramalan Kurs Jual '!$C$13</f>
        <v>13835.25</v>
      </c>
      <c r="K2209" s="5">
        <f t="shared" si="34"/>
        <v>1.8814029113916577</v>
      </c>
    </row>
    <row r="2210" spans="7:11" ht="15.6" x14ac:dyDescent="0.3">
      <c r="G2210" s="1" t="s">
        <v>1910</v>
      </c>
      <c r="H2210" s="16">
        <v>13585.73</v>
      </c>
      <c r="I2210" s="23" t="s">
        <v>1963</v>
      </c>
      <c r="J2210" s="27">
        <f>'Hasil Peramalan Kurs Jual '!$C$13</f>
        <v>13835.25</v>
      </c>
      <c r="K2210" s="5">
        <f t="shared" si="34"/>
        <v>1.8366329965338664</v>
      </c>
    </row>
    <row r="2211" spans="7:11" ht="15.6" x14ac:dyDescent="0.3">
      <c r="G2211" s="1" t="s">
        <v>1911</v>
      </c>
      <c r="H2211" s="16">
        <v>13589.71</v>
      </c>
      <c r="I2211" s="23" t="s">
        <v>1963</v>
      </c>
      <c r="J2211" s="27">
        <f>'Hasil Peramalan Kurs Jual '!$C$13</f>
        <v>13835.25</v>
      </c>
      <c r="K2211" s="5">
        <f t="shared" si="34"/>
        <v>1.8068082394694287</v>
      </c>
    </row>
    <row r="2212" spans="7:11" ht="15.6" x14ac:dyDescent="0.3">
      <c r="G2212" s="1" t="s">
        <v>1912</v>
      </c>
      <c r="H2212" s="16">
        <v>13609.61</v>
      </c>
      <c r="I2212" s="23" t="s">
        <v>1963</v>
      </c>
      <c r="J2212" s="27">
        <f>'Hasil Peramalan Kurs Jual '!$C$13</f>
        <v>13835.25</v>
      </c>
      <c r="K2212" s="5">
        <f t="shared" si="34"/>
        <v>1.657946113077446</v>
      </c>
    </row>
    <row r="2213" spans="7:11" ht="15.6" x14ac:dyDescent="0.3">
      <c r="G2213" s="1" t="s">
        <v>1913</v>
      </c>
      <c r="H2213" s="16">
        <v>13557.87</v>
      </c>
      <c r="I2213" s="23" t="s">
        <v>1963</v>
      </c>
      <c r="J2213" s="27">
        <f>'Hasil Peramalan Kurs Jual '!$C$13</f>
        <v>13835.25</v>
      </c>
      <c r="K2213" s="5">
        <f t="shared" si="34"/>
        <v>2.0458965899510706</v>
      </c>
    </row>
    <row r="2214" spans="7:11" ht="15.6" x14ac:dyDescent="0.3">
      <c r="G2214" s="1" t="s">
        <v>1914</v>
      </c>
      <c r="H2214" s="16">
        <v>13563.84</v>
      </c>
      <c r="I2214" s="23" t="s">
        <v>1963</v>
      </c>
      <c r="J2214" s="27">
        <f>'Hasil Peramalan Kurs Jual '!$C$13</f>
        <v>13835.25</v>
      </c>
      <c r="K2214" s="5">
        <f t="shared" si="34"/>
        <v>2.0009820227900055</v>
      </c>
    </row>
    <row r="2215" spans="7:11" ht="15.6" x14ac:dyDescent="0.3">
      <c r="G2215" s="1" t="s">
        <v>1915</v>
      </c>
      <c r="H2215" s="16">
        <v>13563.84</v>
      </c>
      <c r="I2215" s="23" t="s">
        <v>1963</v>
      </c>
      <c r="J2215" s="27">
        <f>'Hasil Peramalan Kurs Jual '!$C$13</f>
        <v>13835.25</v>
      </c>
      <c r="K2215" s="5">
        <f t="shared" si="34"/>
        <v>2.0009820227900055</v>
      </c>
    </row>
    <row r="2216" spans="7:11" ht="15.6" x14ac:dyDescent="0.3">
      <c r="G2216" s="1" t="s">
        <v>1916</v>
      </c>
      <c r="H2216" s="16">
        <v>13563.84</v>
      </c>
      <c r="I2216" s="23" t="s">
        <v>1963</v>
      </c>
      <c r="J2216" s="27">
        <f>'Hasil Peramalan Kurs Jual '!$C$13</f>
        <v>13835.25</v>
      </c>
      <c r="K2216" s="5">
        <f t="shared" si="34"/>
        <v>2.0009820227900055</v>
      </c>
    </row>
    <row r="2217" spans="7:11" ht="15.6" x14ac:dyDescent="0.3">
      <c r="G2217" s="1" t="s">
        <v>1917</v>
      </c>
      <c r="H2217" s="16">
        <v>13543.94</v>
      </c>
      <c r="I2217" s="23" t="s">
        <v>1963</v>
      </c>
      <c r="J2217" s="27">
        <f>'Hasil Peramalan Kurs Jual '!$C$13</f>
        <v>13835.25</v>
      </c>
      <c r="K2217" s="5">
        <f t="shared" si="34"/>
        <v>2.150851229405915</v>
      </c>
    </row>
    <row r="2218" spans="7:11" ht="15.6" x14ac:dyDescent="0.3">
      <c r="G2218" s="1" t="s">
        <v>1918</v>
      </c>
      <c r="H2218" s="16">
        <v>13578.77</v>
      </c>
      <c r="I2218" s="23" t="s">
        <v>1963</v>
      </c>
      <c r="J2218" s="27">
        <f>'Hasil Peramalan Kurs Jual '!$C$13</f>
        <v>13835.25</v>
      </c>
      <c r="K2218" s="5">
        <f t="shared" si="34"/>
        <v>1.8888308734885382</v>
      </c>
    </row>
    <row r="2219" spans="7:11" ht="15.6" x14ac:dyDescent="0.3">
      <c r="G2219" s="1" t="s">
        <v>1919</v>
      </c>
      <c r="H2219" s="16">
        <v>13565.83</v>
      </c>
      <c r="I2219" s="23" t="s">
        <v>1963</v>
      </c>
      <c r="J2219" s="27">
        <f>'Hasil Peramalan Kurs Jual '!$C$13</f>
        <v>13835.25</v>
      </c>
      <c r="K2219" s="5">
        <f t="shared" si="34"/>
        <v>1.9860192852188188</v>
      </c>
    </row>
    <row r="2220" spans="7:11" ht="15.6" x14ac:dyDescent="0.3">
      <c r="G2220" s="1" t="s">
        <v>1920</v>
      </c>
      <c r="H2220" s="16">
        <v>13583.74</v>
      </c>
      <c r="I2220" s="23" t="s">
        <v>1963</v>
      </c>
      <c r="J2220" s="27">
        <f>'Hasil Peramalan Kurs Jual '!$C$13</f>
        <v>13835.25</v>
      </c>
      <c r="K2220" s="5">
        <f t="shared" si="34"/>
        <v>1.8515519289974647</v>
      </c>
    </row>
    <row r="2221" spans="7:11" ht="15.6" x14ac:dyDescent="0.3">
      <c r="G2221" s="1" t="s">
        <v>1921</v>
      </c>
      <c r="H2221" s="16">
        <v>13593.69</v>
      </c>
      <c r="I2221" s="23" t="s">
        <v>1963</v>
      </c>
      <c r="J2221" s="27">
        <f>'Hasil Peramalan Kurs Jual '!$C$13</f>
        <v>13835.25</v>
      </c>
      <c r="K2221" s="5">
        <f t="shared" si="34"/>
        <v>1.7770009467627956</v>
      </c>
    </row>
    <row r="2222" spans="7:11" ht="15.6" x14ac:dyDescent="0.3">
      <c r="G2222" s="3">
        <v>43832</v>
      </c>
      <c r="H2222" s="16">
        <v>13593.69</v>
      </c>
      <c r="I2222" s="23" t="s">
        <v>1963</v>
      </c>
      <c r="J2222" s="27">
        <f>'Hasil Peramalan Kurs Jual '!$C$13</f>
        <v>13835.25</v>
      </c>
      <c r="K2222" s="5">
        <f t="shared" si="34"/>
        <v>1.7770009467627956</v>
      </c>
    </row>
    <row r="2223" spans="7:11" ht="15.6" x14ac:dyDescent="0.3">
      <c r="G2223" s="3">
        <v>43863</v>
      </c>
      <c r="H2223" s="16">
        <v>13593.69</v>
      </c>
      <c r="I2223" s="23" t="s">
        <v>1963</v>
      </c>
      <c r="J2223" s="27">
        <f>'Hasil Peramalan Kurs Jual '!$C$13</f>
        <v>13835.25</v>
      </c>
      <c r="K2223" s="5">
        <f t="shared" si="34"/>
        <v>1.7770009467627956</v>
      </c>
    </row>
    <row r="2224" spans="7:11" ht="15.6" x14ac:dyDescent="0.3">
      <c r="G2224" s="1" t="s">
        <v>1922</v>
      </c>
      <c r="H2224" s="16">
        <v>13657.37</v>
      </c>
      <c r="I2224" s="23" t="s">
        <v>1963</v>
      </c>
      <c r="J2224" s="27">
        <f>'Hasil Peramalan Kurs Jual '!$C$13</f>
        <v>13835.25</v>
      </c>
      <c r="K2224" s="5">
        <f t="shared" si="34"/>
        <v>1.302446957210643</v>
      </c>
    </row>
    <row r="2225" spans="7:11" ht="15.6" x14ac:dyDescent="0.3">
      <c r="G2225" s="1" t="s">
        <v>1923</v>
      </c>
      <c r="H2225" s="16">
        <v>13691.2</v>
      </c>
      <c r="I2225" s="23" t="s">
        <v>1963</v>
      </c>
      <c r="J2225" s="27">
        <f>'Hasil Peramalan Kurs Jual '!$C$13</f>
        <v>13835.25</v>
      </c>
      <c r="K2225" s="5">
        <f t="shared" si="34"/>
        <v>1.0521356783919544</v>
      </c>
    </row>
    <row r="2226" spans="7:11" ht="15.6" x14ac:dyDescent="0.3">
      <c r="G2226" s="1" t="s">
        <v>1924</v>
      </c>
      <c r="H2226" s="16">
        <v>13648.42</v>
      </c>
      <c r="I2226" s="23" t="s">
        <v>1963</v>
      </c>
      <c r="J2226" s="27">
        <f>'Hasil Peramalan Kurs Jual '!$C$13</f>
        <v>13835.25</v>
      </c>
      <c r="K2226" s="5">
        <f t="shared" si="34"/>
        <v>1.3688763974144986</v>
      </c>
    </row>
    <row r="2227" spans="7:11" ht="15.6" x14ac:dyDescent="0.3">
      <c r="G2227" s="1" t="s">
        <v>1925</v>
      </c>
      <c r="H2227" s="16">
        <v>13593.69</v>
      </c>
      <c r="I2227" s="23" t="s">
        <v>1963</v>
      </c>
      <c r="J2227" s="27">
        <f>'Hasil Peramalan Kurs Jual '!$C$13</f>
        <v>13835.25</v>
      </c>
      <c r="K2227" s="5">
        <f t="shared" si="34"/>
        <v>1.7770009467627956</v>
      </c>
    </row>
    <row r="2228" spans="7:11" ht="15.6" x14ac:dyDescent="0.3">
      <c r="G2228" s="1" t="s">
        <v>1926</v>
      </c>
      <c r="H2228" s="16">
        <v>13578.77</v>
      </c>
      <c r="I2228" s="23" t="s">
        <v>1963</v>
      </c>
      <c r="J2228" s="27">
        <f>'Hasil Peramalan Kurs Jual '!$C$13</f>
        <v>13835.25</v>
      </c>
      <c r="K2228" s="5">
        <f t="shared" si="34"/>
        <v>1.8888308734885382</v>
      </c>
    </row>
    <row r="2229" spans="7:11" ht="15.6" x14ac:dyDescent="0.3">
      <c r="G2229" s="3">
        <v>44045</v>
      </c>
      <c r="H2229" s="16">
        <v>13578.77</v>
      </c>
      <c r="I2229" s="23" t="s">
        <v>1963</v>
      </c>
      <c r="J2229" s="27">
        <f>'Hasil Peramalan Kurs Jual '!$C$13</f>
        <v>13835.25</v>
      </c>
      <c r="K2229" s="5">
        <f t="shared" si="34"/>
        <v>1.8888308734885382</v>
      </c>
    </row>
    <row r="2230" spans="7:11" ht="15.6" x14ac:dyDescent="0.3">
      <c r="G2230" s="3">
        <v>44076</v>
      </c>
      <c r="H2230" s="16">
        <v>13578.77</v>
      </c>
      <c r="I2230" s="23" t="s">
        <v>1963</v>
      </c>
      <c r="J2230" s="27">
        <f>'Hasil Peramalan Kurs Jual '!$C$13</f>
        <v>13835.25</v>
      </c>
      <c r="K2230" s="5">
        <f t="shared" si="34"/>
        <v>1.8888308734885382</v>
      </c>
    </row>
    <row r="2231" spans="7:11" ht="15.6" x14ac:dyDescent="0.3">
      <c r="G2231" s="1" t="s">
        <v>1927</v>
      </c>
      <c r="H2231" s="16">
        <v>13639.46</v>
      </c>
      <c r="I2231" s="23" t="s">
        <v>1963</v>
      </c>
      <c r="J2231" s="27">
        <f>'Hasil Peramalan Kurs Jual '!$C$13</f>
        <v>13835.25</v>
      </c>
      <c r="K2231" s="5">
        <f t="shared" si="34"/>
        <v>1.4354673865387697</v>
      </c>
    </row>
    <row r="2232" spans="7:11" ht="15.6" x14ac:dyDescent="0.3">
      <c r="G2232" s="1" t="s">
        <v>1928</v>
      </c>
      <c r="H2232" s="16">
        <v>13617.57</v>
      </c>
      <c r="I2232" s="23" t="s">
        <v>1963</v>
      </c>
      <c r="J2232" s="27">
        <f>'Hasil Peramalan Kurs Jual '!$C$13</f>
        <v>13835.25</v>
      </c>
      <c r="K2232" s="5">
        <f t="shared" si="34"/>
        <v>1.5985230845150811</v>
      </c>
    </row>
    <row r="2233" spans="7:11" ht="15.6" x14ac:dyDescent="0.3">
      <c r="G2233" s="1" t="s">
        <v>1929</v>
      </c>
      <c r="H2233" s="16">
        <v>13590.71</v>
      </c>
      <c r="I2233" s="23" t="s">
        <v>1963</v>
      </c>
      <c r="J2233" s="27">
        <f>'Hasil Peramalan Kurs Jual '!$C$13</f>
        <v>13835.25</v>
      </c>
      <c r="K2233" s="5">
        <f t="shared" si="34"/>
        <v>1.7993173277922998</v>
      </c>
    </row>
    <row r="2234" spans="7:11" ht="15.6" x14ac:dyDescent="0.3">
      <c r="G2234" s="1" t="s">
        <v>1930</v>
      </c>
      <c r="H2234" s="16">
        <v>13610.61</v>
      </c>
      <c r="I2234" s="23" t="s">
        <v>1963</v>
      </c>
      <c r="J2234" s="27">
        <f>'Hasil Peramalan Kurs Jual '!$C$13</f>
        <v>13835.25</v>
      </c>
      <c r="K2234" s="5">
        <f t="shared" si="34"/>
        <v>1.6504770910341229</v>
      </c>
    </row>
    <row r="2235" spans="7:11" ht="15.6" x14ac:dyDescent="0.3">
      <c r="G2235" s="1" t="s">
        <v>1931</v>
      </c>
      <c r="H2235" s="16">
        <v>13638.47</v>
      </c>
      <c r="I2235" s="23" t="s">
        <v>1963</v>
      </c>
      <c r="J2235" s="27">
        <f>'Hasil Peramalan Kurs Jual '!$C$13</f>
        <v>13835.25</v>
      </c>
      <c r="K2235" s="5">
        <f t="shared" si="34"/>
        <v>1.4428304641209804</v>
      </c>
    </row>
    <row r="2236" spans="7:11" ht="15.6" x14ac:dyDescent="0.3">
      <c r="G2236" s="1" t="s">
        <v>1932</v>
      </c>
      <c r="H2236" s="16">
        <v>13638.47</v>
      </c>
      <c r="I2236" s="23" t="s">
        <v>1963</v>
      </c>
      <c r="J2236" s="27">
        <f>'Hasil Peramalan Kurs Jual '!$C$13</f>
        <v>13835.25</v>
      </c>
      <c r="K2236" s="5">
        <f t="shared" si="34"/>
        <v>1.4428304641209804</v>
      </c>
    </row>
    <row r="2237" spans="7:11" ht="15.6" x14ac:dyDescent="0.3">
      <c r="G2237" s="1" t="s">
        <v>1933</v>
      </c>
      <c r="H2237" s="16">
        <v>13638.47</v>
      </c>
      <c r="I2237" s="23" t="s">
        <v>1963</v>
      </c>
      <c r="J2237" s="27">
        <f>'Hasil Peramalan Kurs Jual '!$C$13</f>
        <v>13835.25</v>
      </c>
      <c r="K2237" s="5">
        <f t="shared" si="34"/>
        <v>1.4428304641209804</v>
      </c>
    </row>
    <row r="2238" spans="7:11" ht="15.6" x14ac:dyDescent="0.3">
      <c r="G2238" s="1" t="s">
        <v>1934</v>
      </c>
      <c r="H2238" s="16">
        <v>13624.54</v>
      </c>
      <c r="I2238" s="23" t="s">
        <v>1963</v>
      </c>
      <c r="J2238" s="27">
        <f>'Hasil Peramalan Kurs Jual '!$C$13</f>
        <v>13835.25</v>
      </c>
      <c r="K2238" s="5">
        <f t="shared" si="34"/>
        <v>1.5465476265620646</v>
      </c>
    </row>
    <row r="2239" spans="7:11" ht="15.6" x14ac:dyDescent="0.3">
      <c r="G2239" s="1" t="s">
        <v>1935</v>
      </c>
      <c r="H2239" s="16">
        <v>13607.62</v>
      </c>
      <c r="I2239" s="23" t="s">
        <v>1963</v>
      </c>
      <c r="J2239" s="27">
        <f>'Hasil Peramalan Kurs Jual '!$C$13</f>
        <v>13835.25</v>
      </c>
      <c r="K2239" s="5">
        <f t="shared" si="34"/>
        <v>1.6728127328658444</v>
      </c>
    </row>
    <row r="2240" spans="7:11" ht="15.6" x14ac:dyDescent="0.3">
      <c r="G2240" s="1" t="s">
        <v>1936</v>
      </c>
      <c r="H2240" s="16">
        <v>13648.42</v>
      </c>
      <c r="I2240" s="23" t="s">
        <v>1963</v>
      </c>
      <c r="J2240" s="27">
        <f>'Hasil Peramalan Kurs Jual '!$C$13</f>
        <v>13835.25</v>
      </c>
      <c r="K2240" s="5">
        <f t="shared" si="34"/>
        <v>1.3688763974144986</v>
      </c>
    </row>
    <row r="2241" spans="7:11" ht="15.6" x14ac:dyDescent="0.3">
      <c r="G2241" s="1" t="s">
        <v>1937</v>
      </c>
      <c r="H2241" s="16">
        <v>13666.33</v>
      </c>
      <c r="I2241" s="23" t="s">
        <v>1963</v>
      </c>
      <c r="J2241" s="27">
        <f>'Hasil Peramalan Kurs Jual '!$C$13</f>
        <v>13835.25</v>
      </c>
      <c r="K2241" s="5">
        <f t="shared" si="34"/>
        <v>1.2360304485549527</v>
      </c>
    </row>
    <row r="2242" spans="7:11" ht="15.6" x14ac:dyDescent="0.3">
      <c r="G2242" s="1" t="s">
        <v>1938</v>
      </c>
      <c r="H2242" s="16">
        <v>13708.12</v>
      </c>
      <c r="I2242" s="23" t="s">
        <v>1963</v>
      </c>
      <c r="J2242" s="27">
        <f>'Hasil Peramalan Kurs Jual '!$C$13</f>
        <v>13835.25</v>
      </c>
      <c r="K2242" s="5">
        <f t="shared" si="34"/>
        <v>0.92740652985237348</v>
      </c>
    </row>
    <row r="2243" spans="7:11" ht="15.6" x14ac:dyDescent="0.3">
      <c r="G2243" s="1" t="s">
        <v>1939</v>
      </c>
      <c r="H2243" s="16">
        <v>13708.12</v>
      </c>
      <c r="I2243" s="23" t="s">
        <v>1963</v>
      </c>
      <c r="J2243" s="27">
        <f>'Hasil Peramalan Kurs Jual '!$C$13</f>
        <v>13835.25</v>
      </c>
      <c r="K2243" s="5">
        <f t="shared" si="34"/>
        <v>0.92740652985237348</v>
      </c>
    </row>
    <row r="2244" spans="7:11" ht="15.6" x14ac:dyDescent="0.3">
      <c r="G2244" s="1" t="s">
        <v>1940</v>
      </c>
      <c r="H2244" s="16">
        <v>13708.12</v>
      </c>
      <c r="I2244" s="23" t="s">
        <v>1963</v>
      </c>
      <c r="J2244" s="27">
        <f>'Hasil Peramalan Kurs Jual '!$C$13</f>
        <v>13835.25</v>
      </c>
      <c r="K2244" s="5">
        <f t="shared" si="34"/>
        <v>0.92740652985237348</v>
      </c>
    </row>
    <row r="2245" spans="7:11" ht="15.6" x14ac:dyDescent="0.3">
      <c r="G2245" s="1" t="s">
        <v>1941</v>
      </c>
      <c r="H2245" s="16">
        <v>13793.69</v>
      </c>
      <c r="I2245" s="23" t="s">
        <v>1963</v>
      </c>
      <c r="J2245" s="27">
        <f>'Hasil Peramalan Kurs Jual '!$C$13</f>
        <v>13835.25</v>
      </c>
      <c r="K2245" s="5">
        <f t="shared" si="34"/>
        <v>0.30129718733710481</v>
      </c>
    </row>
    <row r="2246" spans="7:11" ht="15.6" x14ac:dyDescent="0.3">
      <c r="G2246" s="1" t="s">
        <v>1942</v>
      </c>
      <c r="H2246" s="16">
        <v>13823.54</v>
      </c>
      <c r="I2246" s="23" t="s">
        <v>1963</v>
      </c>
      <c r="J2246" s="27">
        <f>'Hasil Peramalan Kurs Jual '!$C$13</f>
        <v>13835.25</v>
      </c>
      <c r="K2246" s="5">
        <f t="shared" si="34"/>
        <v>8.471057341317148E-2</v>
      </c>
    </row>
    <row r="2247" spans="7:11" ht="15.6" x14ac:dyDescent="0.3">
      <c r="G2247" s="1" t="s">
        <v>1943</v>
      </c>
      <c r="H2247" s="16">
        <v>13896.17</v>
      </c>
      <c r="I2247" s="23" t="s">
        <v>1964</v>
      </c>
      <c r="J2247" s="27">
        <f>'Hasil Peramalan Kurs Jual '!$C$13</f>
        <v>13835.25</v>
      </c>
      <c r="K2247" s="5">
        <f t="shared" ref="K2247:K2250" si="35">ABS((J2247-H2247)/H2247)*100</f>
        <v>0.43839417623704996</v>
      </c>
    </row>
    <row r="2248" spans="7:11" ht="15.6" x14ac:dyDescent="0.3">
      <c r="G2248" s="1" t="s">
        <v>1944</v>
      </c>
      <c r="H2248" s="16">
        <v>13947.91</v>
      </c>
      <c r="I2248" s="23" t="s">
        <v>1964</v>
      </c>
      <c r="J2248" s="22">
        <f>'Hasil Peramalan Kurs Jual '!$C$14</f>
        <v>14171.529255319148</v>
      </c>
      <c r="K2248" s="5">
        <f t="shared" si="35"/>
        <v>1.6032456139962803</v>
      </c>
    </row>
    <row r="2249" spans="7:11" ht="15.6" x14ac:dyDescent="0.3">
      <c r="G2249" s="1" t="s">
        <v>1945</v>
      </c>
      <c r="H2249" s="16">
        <v>14162.83</v>
      </c>
      <c r="I2249" s="23" t="s">
        <v>1964</v>
      </c>
      <c r="J2249" s="22">
        <f>'Hasil Peramalan Kurs Jual '!$C$14</f>
        <v>14171.529255319148</v>
      </c>
      <c r="K2249" s="5">
        <f t="shared" si="35"/>
        <v>6.1423142967531957E-2</v>
      </c>
    </row>
    <row r="2250" spans="7:11" ht="15.6" x14ac:dyDescent="0.3">
      <c r="G2250" s="3" t="s">
        <v>1946</v>
      </c>
      <c r="H2250" s="16">
        <v>14162.83</v>
      </c>
      <c r="I2250" s="23" t="s">
        <v>1964</v>
      </c>
      <c r="J2250" s="22">
        <f>'Hasil Peramalan Kurs Jual '!$C$14</f>
        <v>14171.529255319148</v>
      </c>
      <c r="K2250" s="5">
        <f t="shared" si="35"/>
        <v>6.1423142967531957E-2</v>
      </c>
    </row>
    <row r="2251" spans="7:11" x14ac:dyDescent="0.3">
      <c r="J2251" s="22"/>
    </row>
  </sheetData>
  <autoFilter ref="G3:J2250" xr:uid="{3428D420-0929-4157-B95A-1AB4CC6FF0E0}">
    <filterColumn colId="0" showButton="0"/>
  </autoFilter>
  <mergeCells count="8">
    <mergeCell ref="T3:T4"/>
    <mergeCell ref="G3:H4"/>
    <mergeCell ref="I3:I4"/>
    <mergeCell ref="C4:D4"/>
    <mergeCell ref="J3:J4"/>
    <mergeCell ref="K3:K4"/>
    <mergeCell ref="P3:R4"/>
    <mergeCell ref="S3:S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B472-077E-4274-9E2E-9BD45BC869E3}">
  <dimension ref="B3:H2250"/>
  <sheetViews>
    <sheetView workbookViewId="0">
      <selection activeCell="C3" sqref="C3:D6"/>
    </sheetView>
  </sheetViews>
  <sheetFormatPr defaultRowHeight="14.4" x14ac:dyDescent="0.3"/>
  <cols>
    <col min="2" max="2" width="8.88671875" style="4"/>
    <col min="3" max="3" width="26.21875" bestFit="1" customWidth="1"/>
    <col min="7" max="7" width="12.33203125" bestFit="1" customWidth="1"/>
    <col min="8" max="8" width="21.109375" customWidth="1"/>
  </cols>
  <sheetData>
    <row r="3" spans="2:8" x14ac:dyDescent="0.3">
      <c r="C3" s="53" t="s">
        <v>0</v>
      </c>
      <c r="D3" s="53"/>
      <c r="G3" s="53" t="s">
        <v>1947</v>
      </c>
      <c r="H3" s="53"/>
    </row>
    <row r="4" spans="2:8" x14ac:dyDescent="0.3">
      <c r="C4" s="53"/>
      <c r="D4" s="53"/>
      <c r="G4" s="53"/>
      <c r="H4" s="53"/>
    </row>
    <row r="5" spans="2:8" ht="15.6" x14ac:dyDescent="0.3">
      <c r="B5" s="4">
        <v>1</v>
      </c>
      <c r="C5" s="1" t="s">
        <v>1</v>
      </c>
      <c r="D5" s="2">
        <v>12291</v>
      </c>
      <c r="G5" s="5" t="s">
        <v>1948</v>
      </c>
      <c r="H5" s="6">
        <f>MIN(D5:D2250)</f>
        <v>11327</v>
      </c>
    </row>
    <row r="6" spans="2:8" ht="15.6" x14ac:dyDescent="0.3">
      <c r="B6" s="4">
        <v>2</v>
      </c>
      <c r="C6" s="1" t="s">
        <v>2</v>
      </c>
      <c r="D6" s="2">
        <v>12323</v>
      </c>
      <c r="G6" s="5" t="s">
        <v>1949</v>
      </c>
      <c r="H6" s="6">
        <f>MAX(D5:D2250)</f>
        <v>15329</v>
      </c>
    </row>
    <row r="7" spans="2:8" ht="15.6" x14ac:dyDescent="0.3">
      <c r="B7" s="4">
        <v>3</v>
      </c>
      <c r="C7" s="1" t="s">
        <v>3</v>
      </c>
      <c r="D7" s="2">
        <v>12290</v>
      </c>
      <c r="G7" s="5" t="s">
        <v>1950</v>
      </c>
      <c r="H7" s="5">
        <f>1+3.3*(LOG(2246))</f>
        <v>12.059652181353949</v>
      </c>
    </row>
    <row r="8" spans="2:8" ht="15.6" x14ac:dyDescent="0.3">
      <c r="B8" s="4">
        <v>4</v>
      </c>
      <c r="C8" s="1" t="s">
        <v>4</v>
      </c>
      <c r="D8" s="2">
        <v>12324</v>
      </c>
      <c r="G8" s="5" t="s">
        <v>1951</v>
      </c>
      <c r="H8" s="6">
        <f>(H6-H5)</f>
        <v>4002</v>
      </c>
    </row>
    <row r="9" spans="2:8" ht="15.6" x14ac:dyDescent="0.3">
      <c r="B9" s="4">
        <v>5</v>
      </c>
      <c r="C9" s="1" t="s">
        <v>5</v>
      </c>
      <c r="D9" s="2">
        <v>12258</v>
      </c>
      <c r="G9" s="5" t="s">
        <v>1952</v>
      </c>
      <c r="H9" s="7">
        <f>(H8/12)</f>
        <v>333.5</v>
      </c>
    </row>
    <row r="10" spans="2:8" ht="15.6" x14ac:dyDescent="0.3">
      <c r="B10" s="4">
        <v>6</v>
      </c>
      <c r="C10" s="3">
        <v>41944</v>
      </c>
      <c r="D10" s="2">
        <v>12258</v>
      </c>
    </row>
    <row r="11" spans="2:8" ht="15.6" x14ac:dyDescent="0.3">
      <c r="B11" s="4">
        <v>7</v>
      </c>
      <c r="C11" s="3">
        <v>41974</v>
      </c>
      <c r="D11" s="2">
        <v>12258</v>
      </c>
    </row>
    <row r="12" spans="2:8" ht="15.6" x14ac:dyDescent="0.3">
      <c r="B12" s="4">
        <v>8</v>
      </c>
      <c r="C12" s="1" t="s">
        <v>6</v>
      </c>
      <c r="D12" s="2">
        <v>12107</v>
      </c>
    </row>
    <row r="13" spans="2:8" ht="15.6" x14ac:dyDescent="0.3">
      <c r="B13" s="4">
        <v>9</v>
      </c>
      <c r="C13" s="1" t="s">
        <v>7</v>
      </c>
      <c r="D13" s="2">
        <v>12107</v>
      </c>
    </row>
    <row r="14" spans="2:8" ht="15.6" x14ac:dyDescent="0.3">
      <c r="B14" s="4">
        <v>10</v>
      </c>
      <c r="C14" s="1" t="s">
        <v>8</v>
      </c>
      <c r="D14" s="2">
        <v>12137</v>
      </c>
    </row>
    <row r="15" spans="2:8" ht="15.6" x14ac:dyDescent="0.3">
      <c r="B15" s="4">
        <v>11</v>
      </c>
      <c r="C15" s="1" t="s">
        <v>9</v>
      </c>
      <c r="D15" s="2">
        <v>12178</v>
      </c>
    </row>
    <row r="16" spans="2:8" ht="15.6" x14ac:dyDescent="0.3">
      <c r="B16" s="4">
        <v>12</v>
      </c>
      <c r="C16" s="1" t="s">
        <v>10</v>
      </c>
      <c r="D16" s="2">
        <v>12188</v>
      </c>
    </row>
    <row r="17" spans="2:4" ht="15.6" x14ac:dyDescent="0.3">
      <c r="B17" s="4">
        <v>13</v>
      </c>
      <c r="C17" s="1" t="s">
        <v>11</v>
      </c>
      <c r="D17" s="2">
        <v>12188</v>
      </c>
    </row>
    <row r="18" spans="2:4" ht="15.6" x14ac:dyDescent="0.3">
      <c r="B18" s="4">
        <v>14</v>
      </c>
      <c r="C18" s="1" t="s">
        <v>12</v>
      </c>
      <c r="D18" s="2">
        <v>12188</v>
      </c>
    </row>
    <row r="19" spans="2:4" ht="15.6" x14ac:dyDescent="0.3">
      <c r="B19" s="4">
        <v>15</v>
      </c>
      <c r="C19" s="1" t="s">
        <v>13</v>
      </c>
      <c r="D19" s="2">
        <v>12171</v>
      </c>
    </row>
    <row r="20" spans="2:4" ht="15.6" x14ac:dyDescent="0.3">
      <c r="B20" s="4">
        <v>16</v>
      </c>
      <c r="C20" s="1" t="s">
        <v>14</v>
      </c>
      <c r="D20" s="2">
        <v>12183</v>
      </c>
    </row>
    <row r="21" spans="2:4" ht="15.6" x14ac:dyDescent="0.3">
      <c r="B21" s="4">
        <v>17</v>
      </c>
      <c r="C21" s="1" t="s">
        <v>15</v>
      </c>
      <c r="D21" s="2">
        <v>12210</v>
      </c>
    </row>
    <row r="22" spans="2:4" ht="15.6" x14ac:dyDescent="0.3">
      <c r="B22" s="4">
        <v>18</v>
      </c>
      <c r="C22" s="1" t="s">
        <v>16</v>
      </c>
      <c r="D22" s="2">
        <v>12234</v>
      </c>
    </row>
    <row r="23" spans="2:4" ht="15.6" x14ac:dyDescent="0.3">
      <c r="B23" s="4">
        <v>19</v>
      </c>
      <c r="C23" s="1" t="s">
        <v>17</v>
      </c>
      <c r="D23" s="2">
        <v>12238</v>
      </c>
    </row>
    <row r="24" spans="2:4" ht="15.6" x14ac:dyDescent="0.3">
      <c r="B24" s="4">
        <v>20</v>
      </c>
      <c r="C24" s="1" t="s">
        <v>18</v>
      </c>
      <c r="D24" s="2">
        <v>12238</v>
      </c>
    </row>
    <row r="25" spans="2:4" ht="15.6" x14ac:dyDescent="0.3">
      <c r="B25" s="4">
        <v>21</v>
      </c>
      <c r="C25" s="1" t="s">
        <v>19</v>
      </c>
      <c r="D25" s="2">
        <v>12238</v>
      </c>
    </row>
    <row r="26" spans="2:4" ht="15.6" x14ac:dyDescent="0.3">
      <c r="B26" s="4">
        <v>22</v>
      </c>
      <c r="C26" s="1" t="s">
        <v>20</v>
      </c>
      <c r="D26" s="2">
        <v>12259</v>
      </c>
    </row>
    <row r="27" spans="2:4" ht="15.6" x14ac:dyDescent="0.3">
      <c r="B27" s="4">
        <v>23</v>
      </c>
      <c r="C27" s="1" t="s">
        <v>21</v>
      </c>
      <c r="D27" s="2">
        <v>12328</v>
      </c>
    </row>
    <row r="28" spans="2:4" ht="15.6" x14ac:dyDescent="0.3">
      <c r="B28" s="4">
        <v>24</v>
      </c>
      <c r="C28" s="1" t="s">
        <v>22</v>
      </c>
      <c r="D28" s="2">
        <v>12215</v>
      </c>
    </row>
    <row r="29" spans="2:4" ht="15.6" x14ac:dyDescent="0.3">
      <c r="B29" s="4">
        <v>25</v>
      </c>
      <c r="C29" s="1" t="s">
        <v>23</v>
      </c>
      <c r="D29" s="2">
        <v>12287</v>
      </c>
    </row>
    <row r="30" spans="2:4" ht="15.6" x14ac:dyDescent="0.3">
      <c r="B30" s="4">
        <v>26</v>
      </c>
      <c r="C30" s="1" t="s">
        <v>24</v>
      </c>
      <c r="D30" s="2">
        <v>12287</v>
      </c>
    </row>
    <row r="31" spans="2:4" ht="15.6" x14ac:dyDescent="0.3">
      <c r="B31" s="4">
        <v>27</v>
      </c>
      <c r="C31" s="3">
        <v>41641</v>
      </c>
      <c r="D31" s="2">
        <v>12287</v>
      </c>
    </row>
    <row r="32" spans="2:4" ht="15.6" x14ac:dyDescent="0.3">
      <c r="B32" s="4">
        <v>28</v>
      </c>
      <c r="C32" s="3">
        <v>41672</v>
      </c>
      <c r="D32" s="2">
        <v>12287</v>
      </c>
    </row>
    <row r="33" spans="2:4" ht="15.6" x14ac:dyDescent="0.3">
      <c r="B33" s="4">
        <v>29</v>
      </c>
      <c r="C33" s="1" t="s">
        <v>25</v>
      </c>
      <c r="D33" s="2">
        <v>12312</v>
      </c>
    </row>
    <row r="34" spans="2:4" ht="15.6" x14ac:dyDescent="0.3">
      <c r="B34" s="4">
        <v>30</v>
      </c>
      <c r="C34" s="1" t="s">
        <v>26</v>
      </c>
      <c r="D34" s="2">
        <v>12309</v>
      </c>
    </row>
    <row r="35" spans="2:4" ht="15.6" x14ac:dyDescent="0.3">
      <c r="B35" s="4">
        <v>31</v>
      </c>
      <c r="C35" s="1" t="s">
        <v>27</v>
      </c>
      <c r="D35" s="2">
        <v>12233</v>
      </c>
    </row>
    <row r="36" spans="2:4" ht="15.6" x14ac:dyDescent="0.3">
      <c r="B36" s="4">
        <v>32</v>
      </c>
      <c r="C36" s="1" t="s">
        <v>28</v>
      </c>
      <c r="D36" s="2">
        <v>12220</v>
      </c>
    </row>
    <row r="37" spans="2:4" ht="15.6" x14ac:dyDescent="0.3">
      <c r="B37" s="4">
        <v>33</v>
      </c>
      <c r="C37" s="1" t="s">
        <v>29</v>
      </c>
      <c r="D37" s="2">
        <v>12237</v>
      </c>
    </row>
    <row r="38" spans="2:4" ht="15.6" x14ac:dyDescent="0.3">
      <c r="B38" s="4">
        <v>34</v>
      </c>
      <c r="C38" s="3">
        <v>41853</v>
      </c>
      <c r="D38" s="2">
        <v>12237</v>
      </c>
    </row>
    <row r="39" spans="2:4" ht="15.6" x14ac:dyDescent="0.3">
      <c r="B39" s="4">
        <v>35</v>
      </c>
      <c r="C39" s="3">
        <v>41884</v>
      </c>
      <c r="D39" s="2">
        <v>12237</v>
      </c>
    </row>
    <row r="40" spans="2:4" ht="15.6" x14ac:dyDescent="0.3">
      <c r="B40" s="4">
        <v>36</v>
      </c>
      <c r="C40" s="1" t="s">
        <v>30</v>
      </c>
      <c r="D40" s="2">
        <v>12227</v>
      </c>
    </row>
    <row r="41" spans="2:4" ht="15.6" x14ac:dyDescent="0.3">
      <c r="B41" s="4">
        <v>37</v>
      </c>
      <c r="C41" s="1" t="s">
        <v>31</v>
      </c>
      <c r="D41" s="2">
        <v>12235</v>
      </c>
    </row>
    <row r="42" spans="2:4" ht="15.6" x14ac:dyDescent="0.3">
      <c r="B42" s="4">
        <v>38</v>
      </c>
      <c r="C42" s="1" t="s">
        <v>32</v>
      </c>
      <c r="D42" s="2">
        <v>12176</v>
      </c>
    </row>
    <row r="43" spans="2:4" ht="15.6" x14ac:dyDescent="0.3">
      <c r="B43" s="4">
        <v>39</v>
      </c>
      <c r="C43" s="1" t="s">
        <v>33</v>
      </c>
      <c r="D43" s="2">
        <v>12133</v>
      </c>
    </row>
    <row r="44" spans="2:4" ht="15.6" x14ac:dyDescent="0.3">
      <c r="B44" s="4">
        <v>40</v>
      </c>
      <c r="C44" s="1" t="s">
        <v>34</v>
      </c>
      <c r="D44" s="2">
        <v>11945</v>
      </c>
    </row>
    <row r="45" spans="2:4" ht="15.6" x14ac:dyDescent="0.3">
      <c r="B45" s="4">
        <v>41</v>
      </c>
      <c r="C45" s="1" t="s">
        <v>35</v>
      </c>
      <c r="D45" s="2">
        <v>11945</v>
      </c>
    </row>
    <row r="46" spans="2:4" ht="15.6" x14ac:dyDescent="0.3">
      <c r="B46" s="4">
        <v>42</v>
      </c>
      <c r="C46" s="1" t="s">
        <v>36</v>
      </c>
      <c r="D46" s="2">
        <v>11945</v>
      </c>
    </row>
    <row r="47" spans="2:4" ht="15.6" x14ac:dyDescent="0.3">
      <c r="B47" s="4">
        <v>43</v>
      </c>
      <c r="C47" s="1" t="s">
        <v>37</v>
      </c>
      <c r="D47" s="2">
        <v>11775</v>
      </c>
    </row>
    <row r="48" spans="2:4" ht="15.6" x14ac:dyDescent="0.3">
      <c r="B48" s="4">
        <v>44</v>
      </c>
      <c r="C48" s="1" t="s">
        <v>38</v>
      </c>
      <c r="D48" s="2">
        <v>11885</v>
      </c>
    </row>
    <row r="49" spans="2:4" ht="15.6" x14ac:dyDescent="0.3">
      <c r="B49" s="4">
        <v>45</v>
      </c>
      <c r="C49" s="1" t="s">
        <v>39</v>
      </c>
      <c r="D49" s="2">
        <v>11909</v>
      </c>
    </row>
    <row r="50" spans="2:4" ht="15.6" x14ac:dyDescent="0.3">
      <c r="B50" s="4">
        <v>46</v>
      </c>
      <c r="C50" s="1" t="s">
        <v>40</v>
      </c>
      <c r="D50" s="2">
        <v>11831</v>
      </c>
    </row>
    <row r="51" spans="2:4" ht="15.6" x14ac:dyDescent="0.3">
      <c r="B51" s="4">
        <v>47</v>
      </c>
      <c r="C51" s="1" t="s">
        <v>41</v>
      </c>
      <c r="D51" s="2">
        <v>11851</v>
      </c>
    </row>
    <row r="52" spans="2:4" ht="15.6" x14ac:dyDescent="0.3">
      <c r="B52" s="4">
        <v>48</v>
      </c>
      <c r="C52" s="1" t="s">
        <v>42</v>
      </c>
      <c r="D52" s="2">
        <v>11851</v>
      </c>
    </row>
    <row r="53" spans="2:4" ht="15.6" x14ac:dyDescent="0.3">
      <c r="B53" s="4">
        <v>49</v>
      </c>
      <c r="C53" s="1" t="s">
        <v>43</v>
      </c>
      <c r="D53" s="2">
        <v>11851</v>
      </c>
    </row>
    <row r="54" spans="2:4" ht="15.6" x14ac:dyDescent="0.3">
      <c r="B54" s="4">
        <v>50</v>
      </c>
      <c r="C54" s="1" t="s">
        <v>44</v>
      </c>
      <c r="D54" s="2">
        <v>11787</v>
      </c>
    </row>
    <row r="55" spans="2:4" ht="15.6" x14ac:dyDescent="0.3">
      <c r="B55" s="4">
        <v>51</v>
      </c>
      <c r="C55" s="1" t="s">
        <v>45</v>
      </c>
      <c r="D55" s="2">
        <v>11678</v>
      </c>
    </row>
    <row r="56" spans="2:4" ht="15.6" x14ac:dyDescent="0.3">
      <c r="B56" s="4">
        <v>52</v>
      </c>
      <c r="C56" s="1" t="s">
        <v>46</v>
      </c>
      <c r="D56" s="2">
        <v>11727</v>
      </c>
    </row>
    <row r="57" spans="2:4" ht="15.6" x14ac:dyDescent="0.3">
      <c r="B57" s="4">
        <v>53</v>
      </c>
      <c r="C57" s="1" t="s">
        <v>47</v>
      </c>
      <c r="D57" s="2">
        <v>11733</v>
      </c>
    </row>
    <row r="58" spans="2:4" ht="15.6" x14ac:dyDescent="0.3">
      <c r="B58" s="4">
        <v>54</v>
      </c>
      <c r="C58" s="1" t="s">
        <v>48</v>
      </c>
      <c r="D58" s="2">
        <v>11692</v>
      </c>
    </row>
    <row r="59" spans="2:4" ht="15.6" x14ac:dyDescent="0.3">
      <c r="B59" s="4">
        <v>55</v>
      </c>
      <c r="C59" s="3">
        <v>41642</v>
      </c>
      <c r="D59" s="2">
        <v>11692</v>
      </c>
    </row>
    <row r="60" spans="2:4" ht="15.6" x14ac:dyDescent="0.3">
      <c r="B60" s="4">
        <v>56</v>
      </c>
      <c r="C60" s="3">
        <v>41673</v>
      </c>
      <c r="D60" s="2">
        <v>11692</v>
      </c>
    </row>
    <row r="61" spans="2:4" ht="15.6" x14ac:dyDescent="0.3">
      <c r="B61" s="4">
        <v>57</v>
      </c>
      <c r="C61" s="1" t="s">
        <v>49</v>
      </c>
      <c r="D61" s="2">
        <v>11654</v>
      </c>
    </row>
    <row r="62" spans="2:4" ht="15.6" x14ac:dyDescent="0.3">
      <c r="B62" s="4">
        <v>58</v>
      </c>
      <c r="C62" s="1" t="s">
        <v>50</v>
      </c>
      <c r="D62" s="2">
        <v>11705</v>
      </c>
    </row>
    <row r="63" spans="2:4" ht="15.6" x14ac:dyDescent="0.3">
      <c r="B63" s="4">
        <v>59</v>
      </c>
      <c r="C63" s="1" t="s">
        <v>51</v>
      </c>
      <c r="D63" s="2">
        <v>11638</v>
      </c>
    </row>
    <row r="64" spans="2:4" ht="15.6" x14ac:dyDescent="0.3">
      <c r="B64" s="4">
        <v>60</v>
      </c>
      <c r="C64" s="1" t="s">
        <v>52</v>
      </c>
      <c r="D64" s="2">
        <v>11612</v>
      </c>
    </row>
    <row r="65" spans="2:4" ht="15.6" x14ac:dyDescent="0.3">
      <c r="B65" s="4">
        <v>61</v>
      </c>
      <c r="C65" s="1" t="s">
        <v>53</v>
      </c>
      <c r="D65" s="2">
        <v>11452</v>
      </c>
    </row>
    <row r="66" spans="2:4" ht="15.6" x14ac:dyDescent="0.3">
      <c r="B66" s="4">
        <v>62</v>
      </c>
      <c r="C66" s="3">
        <v>41854</v>
      </c>
      <c r="D66" s="2">
        <v>11452</v>
      </c>
    </row>
    <row r="67" spans="2:4" ht="15.6" x14ac:dyDescent="0.3">
      <c r="B67" s="4">
        <v>63</v>
      </c>
      <c r="C67" s="3">
        <v>41885</v>
      </c>
      <c r="D67" s="2">
        <v>11452</v>
      </c>
    </row>
    <row r="68" spans="2:4" ht="15.6" x14ac:dyDescent="0.3">
      <c r="B68" s="4">
        <v>64</v>
      </c>
      <c r="C68" s="1" t="s">
        <v>54</v>
      </c>
      <c r="D68" s="2">
        <v>11506</v>
      </c>
    </row>
    <row r="69" spans="2:4" ht="15.6" x14ac:dyDescent="0.3">
      <c r="B69" s="4">
        <v>65</v>
      </c>
      <c r="C69" s="1" t="s">
        <v>55</v>
      </c>
      <c r="D69" s="2">
        <v>11441</v>
      </c>
    </row>
    <row r="70" spans="2:4" ht="15.6" x14ac:dyDescent="0.3">
      <c r="B70" s="4">
        <v>66</v>
      </c>
      <c r="C70" s="1" t="s">
        <v>56</v>
      </c>
      <c r="D70" s="2">
        <v>11489</v>
      </c>
    </row>
    <row r="71" spans="2:4" ht="15.6" x14ac:dyDescent="0.3">
      <c r="B71" s="4">
        <v>67</v>
      </c>
      <c r="C71" s="1" t="s">
        <v>57</v>
      </c>
      <c r="D71" s="2">
        <v>11444</v>
      </c>
    </row>
    <row r="72" spans="2:4" ht="15.6" x14ac:dyDescent="0.3">
      <c r="B72" s="4">
        <v>68</v>
      </c>
      <c r="C72" s="1" t="s">
        <v>58</v>
      </c>
      <c r="D72" s="2">
        <v>11478</v>
      </c>
    </row>
    <row r="73" spans="2:4" ht="15.6" x14ac:dyDescent="0.3">
      <c r="B73" s="4">
        <v>69</v>
      </c>
      <c r="C73" s="1" t="s">
        <v>59</v>
      </c>
      <c r="D73" s="2">
        <v>11478</v>
      </c>
    </row>
    <row r="74" spans="2:4" ht="15.6" x14ac:dyDescent="0.3">
      <c r="B74" s="4">
        <v>70</v>
      </c>
      <c r="C74" s="1" t="s">
        <v>60</v>
      </c>
      <c r="D74" s="2">
        <v>11478</v>
      </c>
    </row>
    <row r="75" spans="2:4" ht="15.6" x14ac:dyDescent="0.3">
      <c r="B75" s="4">
        <v>71</v>
      </c>
      <c r="C75" s="1" t="s">
        <v>61</v>
      </c>
      <c r="D75" s="2">
        <v>11328</v>
      </c>
    </row>
    <row r="76" spans="2:4" ht="15.6" x14ac:dyDescent="0.3">
      <c r="B76" s="4">
        <v>72</v>
      </c>
      <c r="C76" s="1" t="s">
        <v>62</v>
      </c>
      <c r="D76" s="2">
        <v>11338</v>
      </c>
    </row>
    <row r="77" spans="2:4" ht="15.6" x14ac:dyDescent="0.3">
      <c r="B77" s="4">
        <v>73</v>
      </c>
      <c r="C77" s="1" t="s">
        <v>63</v>
      </c>
      <c r="D77" s="2">
        <v>11370</v>
      </c>
    </row>
    <row r="78" spans="2:4" ht="15.6" x14ac:dyDescent="0.3">
      <c r="B78" s="4">
        <v>74</v>
      </c>
      <c r="C78" s="1" t="s">
        <v>64</v>
      </c>
      <c r="D78" s="2">
        <v>11464</v>
      </c>
    </row>
    <row r="79" spans="2:4" ht="15.6" x14ac:dyDescent="0.3">
      <c r="B79" s="4">
        <v>75</v>
      </c>
      <c r="C79" s="1" t="s">
        <v>65</v>
      </c>
      <c r="D79" s="2">
        <v>11488</v>
      </c>
    </row>
    <row r="80" spans="2:4" ht="15.6" x14ac:dyDescent="0.3">
      <c r="B80" s="4">
        <v>76</v>
      </c>
      <c r="C80" s="1" t="s">
        <v>66</v>
      </c>
      <c r="D80" s="2">
        <v>11488</v>
      </c>
    </row>
    <row r="81" spans="2:4" ht="15.6" x14ac:dyDescent="0.3">
      <c r="B81" s="4">
        <v>77</v>
      </c>
      <c r="C81" s="1" t="s">
        <v>67</v>
      </c>
      <c r="D81" s="2">
        <v>11488</v>
      </c>
    </row>
    <row r="82" spans="2:4" ht="15.6" x14ac:dyDescent="0.3">
      <c r="B82" s="4">
        <v>78</v>
      </c>
      <c r="C82" s="1" t="s">
        <v>68</v>
      </c>
      <c r="D82" s="2">
        <v>11441</v>
      </c>
    </row>
    <row r="83" spans="2:4" ht="15.6" x14ac:dyDescent="0.3">
      <c r="B83" s="4">
        <v>79</v>
      </c>
      <c r="C83" s="1" t="s">
        <v>69</v>
      </c>
      <c r="D83" s="2">
        <v>11414</v>
      </c>
    </row>
    <row r="84" spans="2:4" ht="15.6" x14ac:dyDescent="0.3">
      <c r="B84" s="4">
        <v>80</v>
      </c>
      <c r="C84" s="1" t="s">
        <v>70</v>
      </c>
      <c r="D84" s="2">
        <v>11465</v>
      </c>
    </row>
    <row r="85" spans="2:4" ht="15.6" x14ac:dyDescent="0.3">
      <c r="B85" s="4">
        <v>81</v>
      </c>
      <c r="C85" s="1" t="s">
        <v>71</v>
      </c>
      <c r="D85" s="2">
        <v>11495</v>
      </c>
    </row>
    <row r="86" spans="2:4" ht="15.6" x14ac:dyDescent="0.3">
      <c r="B86" s="4">
        <v>82</v>
      </c>
      <c r="C86" s="1" t="s">
        <v>72</v>
      </c>
      <c r="D86" s="2">
        <v>11461</v>
      </c>
    </row>
    <row r="87" spans="2:4" ht="15.6" x14ac:dyDescent="0.3">
      <c r="B87" s="4">
        <v>83</v>
      </c>
      <c r="C87" s="1" t="s">
        <v>73</v>
      </c>
      <c r="D87" s="2">
        <v>11461</v>
      </c>
    </row>
    <row r="88" spans="2:4" ht="15.6" x14ac:dyDescent="0.3">
      <c r="B88" s="4">
        <v>84</v>
      </c>
      <c r="C88" s="1" t="s">
        <v>74</v>
      </c>
      <c r="D88" s="2">
        <v>11461</v>
      </c>
    </row>
    <row r="89" spans="2:4" ht="15.6" x14ac:dyDescent="0.3">
      <c r="B89" s="4">
        <v>85</v>
      </c>
      <c r="C89" s="1" t="s">
        <v>75</v>
      </c>
      <c r="D89" s="2">
        <v>11461</v>
      </c>
    </row>
    <row r="90" spans="2:4" ht="15.6" x14ac:dyDescent="0.3">
      <c r="B90" s="4">
        <v>86</v>
      </c>
      <c r="C90" s="1" t="s">
        <v>76</v>
      </c>
      <c r="D90" s="2">
        <v>11327</v>
      </c>
    </row>
    <row r="91" spans="2:4" ht="15.6" x14ac:dyDescent="0.3">
      <c r="B91" s="4">
        <v>87</v>
      </c>
      <c r="C91" s="1" t="s">
        <v>77</v>
      </c>
      <c r="D91" s="2">
        <v>11360</v>
      </c>
    </row>
    <row r="92" spans="2:4" ht="15.6" x14ac:dyDescent="0.3">
      <c r="B92" s="4">
        <v>88</v>
      </c>
      <c r="C92" s="1" t="s">
        <v>78</v>
      </c>
      <c r="D92" s="2">
        <v>11367</v>
      </c>
    </row>
    <row r="93" spans="2:4" ht="15.6" x14ac:dyDescent="0.3">
      <c r="B93" s="4">
        <v>89</v>
      </c>
      <c r="C93" s="1" t="s">
        <v>79</v>
      </c>
      <c r="D93" s="2">
        <v>11367</v>
      </c>
    </row>
    <row r="94" spans="2:4" ht="15.6" x14ac:dyDescent="0.3">
      <c r="B94" s="4">
        <v>90</v>
      </c>
      <c r="C94" s="3">
        <v>41763</v>
      </c>
      <c r="D94" s="2">
        <v>11367</v>
      </c>
    </row>
    <row r="95" spans="2:4" ht="15.6" x14ac:dyDescent="0.3">
      <c r="B95" s="4">
        <v>91</v>
      </c>
      <c r="C95" s="3">
        <v>41794</v>
      </c>
      <c r="D95" s="2">
        <v>11367</v>
      </c>
    </row>
    <row r="96" spans="2:4" ht="15.6" x14ac:dyDescent="0.3">
      <c r="B96" s="4">
        <v>92</v>
      </c>
      <c r="C96" s="1" t="s">
        <v>80</v>
      </c>
      <c r="D96" s="2">
        <v>11338</v>
      </c>
    </row>
    <row r="97" spans="2:4" ht="15.6" x14ac:dyDescent="0.3">
      <c r="B97" s="4">
        <v>93</v>
      </c>
      <c r="C97" s="1" t="s">
        <v>81</v>
      </c>
      <c r="D97" s="2">
        <v>11366</v>
      </c>
    </row>
    <row r="98" spans="2:4" ht="15.6" x14ac:dyDescent="0.3">
      <c r="B98" s="4">
        <v>94</v>
      </c>
      <c r="C98" s="3">
        <v>41886</v>
      </c>
      <c r="D98" s="2">
        <v>11366</v>
      </c>
    </row>
    <row r="99" spans="2:4" ht="15.6" x14ac:dyDescent="0.3">
      <c r="B99" s="4">
        <v>95</v>
      </c>
      <c r="C99" s="1" t="s">
        <v>82</v>
      </c>
      <c r="D99" s="2">
        <v>11399</v>
      </c>
    </row>
    <row r="100" spans="2:4" ht="15.6" x14ac:dyDescent="0.3">
      <c r="B100" s="4">
        <v>96</v>
      </c>
      <c r="C100" s="1" t="s">
        <v>83</v>
      </c>
      <c r="D100" s="2">
        <v>11507</v>
      </c>
    </row>
    <row r="101" spans="2:4" ht="15.6" x14ac:dyDescent="0.3">
      <c r="B101" s="4">
        <v>97</v>
      </c>
      <c r="C101" s="3">
        <v>41977</v>
      </c>
      <c r="D101" s="2">
        <v>11507</v>
      </c>
    </row>
    <row r="102" spans="2:4" ht="15.6" x14ac:dyDescent="0.3">
      <c r="B102" s="4">
        <v>98</v>
      </c>
      <c r="C102" s="1" t="s">
        <v>84</v>
      </c>
      <c r="D102" s="2">
        <v>11507</v>
      </c>
    </row>
    <row r="103" spans="2:4" ht="15.6" x14ac:dyDescent="0.3">
      <c r="B103" s="4">
        <v>99</v>
      </c>
      <c r="C103" s="1" t="s">
        <v>85</v>
      </c>
      <c r="D103" s="2">
        <v>11501</v>
      </c>
    </row>
    <row r="104" spans="2:4" ht="15.6" x14ac:dyDescent="0.3">
      <c r="B104" s="4">
        <v>100</v>
      </c>
      <c r="C104" s="1" t="s">
        <v>86</v>
      </c>
      <c r="D104" s="2">
        <v>11491</v>
      </c>
    </row>
    <row r="105" spans="2:4" ht="15.6" x14ac:dyDescent="0.3">
      <c r="B105" s="4">
        <v>101</v>
      </c>
      <c r="C105" s="1" t="s">
        <v>87</v>
      </c>
      <c r="D105" s="2">
        <v>11495</v>
      </c>
    </row>
    <row r="106" spans="2:4" ht="15.6" x14ac:dyDescent="0.3">
      <c r="B106" s="4">
        <v>102</v>
      </c>
      <c r="C106" s="1" t="s">
        <v>88</v>
      </c>
      <c r="D106" s="2">
        <v>11475</v>
      </c>
    </row>
    <row r="107" spans="2:4" ht="15.6" x14ac:dyDescent="0.3">
      <c r="B107" s="4">
        <v>103</v>
      </c>
      <c r="C107" s="1" t="s">
        <v>89</v>
      </c>
      <c r="D107" s="2">
        <v>11475</v>
      </c>
    </row>
    <row r="108" spans="2:4" ht="15.6" x14ac:dyDescent="0.3">
      <c r="B108" s="4">
        <v>104</v>
      </c>
      <c r="C108" s="1" t="s">
        <v>90</v>
      </c>
      <c r="D108" s="2">
        <v>11475</v>
      </c>
    </row>
    <row r="109" spans="2:4" ht="15.6" x14ac:dyDescent="0.3">
      <c r="B109" s="4">
        <v>105</v>
      </c>
      <c r="C109" s="1" t="s">
        <v>91</v>
      </c>
      <c r="D109" s="2">
        <v>11475</v>
      </c>
    </row>
    <row r="110" spans="2:4" ht="15.6" x14ac:dyDescent="0.3">
      <c r="B110" s="4">
        <v>106</v>
      </c>
      <c r="C110" s="1" t="s">
        <v>92</v>
      </c>
      <c r="D110" s="2">
        <v>11487</v>
      </c>
    </row>
    <row r="111" spans="2:4" ht="15.6" x14ac:dyDescent="0.3">
      <c r="B111" s="4">
        <v>107</v>
      </c>
      <c r="C111" s="1" t="s">
        <v>93</v>
      </c>
      <c r="D111" s="2">
        <v>11543</v>
      </c>
    </row>
    <row r="112" spans="2:4" ht="15.6" x14ac:dyDescent="0.3">
      <c r="B112" s="4">
        <v>108</v>
      </c>
      <c r="C112" s="1" t="s">
        <v>94</v>
      </c>
      <c r="D112" s="2">
        <v>11648</v>
      </c>
    </row>
    <row r="113" spans="2:4" ht="15.6" x14ac:dyDescent="0.3">
      <c r="B113" s="4">
        <v>109</v>
      </c>
      <c r="C113" s="1" t="s">
        <v>95</v>
      </c>
      <c r="D113" s="2">
        <v>11666</v>
      </c>
    </row>
    <row r="114" spans="2:4" ht="15.6" x14ac:dyDescent="0.3">
      <c r="B114" s="4">
        <v>110</v>
      </c>
      <c r="C114" s="1" t="s">
        <v>96</v>
      </c>
      <c r="D114" s="2">
        <v>11659</v>
      </c>
    </row>
    <row r="115" spans="2:4" ht="15.6" x14ac:dyDescent="0.3">
      <c r="B115" s="4">
        <v>111</v>
      </c>
      <c r="C115" s="1" t="s">
        <v>97</v>
      </c>
      <c r="D115" s="2">
        <v>11659</v>
      </c>
    </row>
    <row r="116" spans="2:4" ht="15.6" x14ac:dyDescent="0.3">
      <c r="B116" s="4">
        <v>112</v>
      </c>
      <c r="C116" s="1" t="s">
        <v>98</v>
      </c>
      <c r="D116" s="2">
        <v>11659</v>
      </c>
    </row>
    <row r="117" spans="2:4" ht="15.6" x14ac:dyDescent="0.3">
      <c r="B117" s="4">
        <v>113</v>
      </c>
      <c r="C117" s="1" t="s">
        <v>99</v>
      </c>
      <c r="D117" s="2">
        <v>11626</v>
      </c>
    </row>
    <row r="118" spans="2:4" ht="15.6" x14ac:dyDescent="0.3">
      <c r="B118" s="4">
        <v>114</v>
      </c>
      <c r="C118" s="1" t="s">
        <v>100</v>
      </c>
      <c r="D118" s="2">
        <v>11647</v>
      </c>
    </row>
    <row r="119" spans="2:4" ht="15.6" x14ac:dyDescent="0.3">
      <c r="B119" s="4">
        <v>115</v>
      </c>
      <c r="C119" s="1" t="s">
        <v>101</v>
      </c>
      <c r="D119" s="2">
        <v>11590</v>
      </c>
    </row>
    <row r="120" spans="2:4" ht="15.6" x14ac:dyDescent="0.3">
      <c r="B120" s="4">
        <v>116</v>
      </c>
      <c r="C120" s="3">
        <v>41644</v>
      </c>
      <c r="D120" s="2">
        <v>11590</v>
      </c>
    </row>
    <row r="121" spans="2:4" ht="15.6" x14ac:dyDescent="0.3">
      <c r="B121" s="4">
        <v>117</v>
      </c>
      <c r="C121" s="1" t="s">
        <v>102</v>
      </c>
      <c r="D121" s="2">
        <v>11595</v>
      </c>
    </row>
    <row r="122" spans="2:4" ht="15.6" x14ac:dyDescent="0.3">
      <c r="B122" s="4">
        <v>118</v>
      </c>
      <c r="C122" s="3">
        <v>41703</v>
      </c>
      <c r="D122" s="2">
        <v>11595</v>
      </c>
    </row>
    <row r="123" spans="2:4" ht="15.6" x14ac:dyDescent="0.3">
      <c r="B123" s="4">
        <v>119</v>
      </c>
      <c r="C123" s="3">
        <v>41734</v>
      </c>
      <c r="D123" s="2">
        <v>11595</v>
      </c>
    </row>
    <row r="124" spans="2:4" ht="15.6" x14ac:dyDescent="0.3">
      <c r="B124" s="4">
        <v>120</v>
      </c>
      <c r="C124" s="1" t="s">
        <v>103</v>
      </c>
      <c r="D124" s="2">
        <v>11569</v>
      </c>
    </row>
    <row r="125" spans="2:4" ht="15.6" x14ac:dyDescent="0.3">
      <c r="B125" s="4">
        <v>121</v>
      </c>
      <c r="C125" s="1" t="s">
        <v>104</v>
      </c>
      <c r="D125" s="2">
        <v>11569</v>
      </c>
    </row>
    <row r="126" spans="2:4" ht="15.6" x14ac:dyDescent="0.3">
      <c r="B126" s="4">
        <v>122</v>
      </c>
      <c r="C126" s="1" t="s">
        <v>105</v>
      </c>
      <c r="D126" s="2">
        <v>11585</v>
      </c>
    </row>
    <row r="127" spans="2:4" ht="15.6" x14ac:dyDescent="0.3">
      <c r="B127" s="4">
        <v>123</v>
      </c>
      <c r="C127" s="1" t="s">
        <v>106</v>
      </c>
      <c r="D127" s="2">
        <v>11682</v>
      </c>
    </row>
    <row r="128" spans="2:4" ht="15.6" x14ac:dyDescent="0.3">
      <c r="B128" s="4">
        <v>124</v>
      </c>
      <c r="C128" s="1" t="s">
        <v>107</v>
      </c>
      <c r="D128" s="2">
        <v>11621</v>
      </c>
    </row>
    <row r="129" spans="2:4" ht="15.6" x14ac:dyDescent="0.3">
      <c r="B129" s="4">
        <v>125</v>
      </c>
      <c r="C129" s="3">
        <v>41917</v>
      </c>
      <c r="D129" s="2">
        <v>11621</v>
      </c>
    </row>
    <row r="130" spans="2:4" ht="15.6" x14ac:dyDescent="0.3">
      <c r="B130" s="4">
        <v>126</v>
      </c>
      <c r="C130" s="3">
        <v>41948</v>
      </c>
      <c r="D130" s="2">
        <v>11621</v>
      </c>
    </row>
    <row r="131" spans="2:4" ht="15.6" x14ac:dyDescent="0.3">
      <c r="B131" s="4">
        <v>127</v>
      </c>
      <c r="C131" s="1" t="s">
        <v>108</v>
      </c>
      <c r="D131" s="2">
        <v>11594</v>
      </c>
    </row>
    <row r="132" spans="2:4" ht="15.6" x14ac:dyDescent="0.3">
      <c r="B132" s="4">
        <v>128</v>
      </c>
      <c r="C132" s="1" t="s">
        <v>109</v>
      </c>
      <c r="D132" s="2">
        <v>11583</v>
      </c>
    </row>
    <row r="133" spans="2:4" ht="15.6" x14ac:dyDescent="0.3">
      <c r="B133" s="4">
        <v>129</v>
      </c>
      <c r="C133" s="1" t="s">
        <v>110</v>
      </c>
      <c r="D133" s="2">
        <v>11544</v>
      </c>
    </row>
    <row r="134" spans="2:4" ht="15.6" x14ac:dyDescent="0.3">
      <c r="B134" s="4">
        <v>130</v>
      </c>
      <c r="C134" s="1" t="s">
        <v>111</v>
      </c>
      <c r="D134" s="2">
        <v>11544</v>
      </c>
    </row>
    <row r="135" spans="2:4" ht="15.6" x14ac:dyDescent="0.3">
      <c r="B135" s="4">
        <v>131</v>
      </c>
      <c r="C135" s="1" t="s">
        <v>112</v>
      </c>
      <c r="D135" s="2">
        <v>11472</v>
      </c>
    </row>
    <row r="136" spans="2:4" ht="15.6" x14ac:dyDescent="0.3">
      <c r="B136" s="4">
        <v>132</v>
      </c>
      <c r="C136" s="1" t="s">
        <v>113</v>
      </c>
      <c r="D136" s="2">
        <v>11472</v>
      </c>
    </row>
    <row r="137" spans="2:4" ht="15.6" x14ac:dyDescent="0.3">
      <c r="B137" s="4">
        <v>133</v>
      </c>
      <c r="C137" s="1" t="s">
        <v>114</v>
      </c>
      <c r="D137" s="2">
        <v>11472</v>
      </c>
    </row>
    <row r="138" spans="2:4" ht="15.6" x14ac:dyDescent="0.3">
      <c r="B138" s="4">
        <v>134</v>
      </c>
      <c r="C138" s="1" t="s">
        <v>115</v>
      </c>
      <c r="D138" s="2">
        <v>11408</v>
      </c>
    </row>
    <row r="139" spans="2:4" ht="15.6" x14ac:dyDescent="0.3">
      <c r="B139" s="4">
        <v>135</v>
      </c>
      <c r="C139" s="1" t="s">
        <v>116</v>
      </c>
      <c r="D139" s="2">
        <v>11498</v>
      </c>
    </row>
    <row r="140" spans="2:4" ht="15.6" x14ac:dyDescent="0.3">
      <c r="B140" s="4">
        <v>136</v>
      </c>
      <c r="C140" s="1" t="s">
        <v>117</v>
      </c>
      <c r="D140" s="2">
        <v>11565</v>
      </c>
    </row>
    <row r="141" spans="2:4" ht="15.6" x14ac:dyDescent="0.3">
      <c r="B141" s="4">
        <v>137</v>
      </c>
      <c r="C141" s="1" t="s">
        <v>118</v>
      </c>
      <c r="D141" s="2">
        <v>11573</v>
      </c>
    </row>
    <row r="142" spans="2:4" ht="15.6" x14ac:dyDescent="0.3">
      <c r="B142" s="4">
        <v>138</v>
      </c>
      <c r="C142" s="1" t="s">
        <v>119</v>
      </c>
      <c r="D142" s="2">
        <v>11618</v>
      </c>
    </row>
    <row r="143" spans="2:4" ht="15.6" x14ac:dyDescent="0.3">
      <c r="B143" s="4">
        <v>139</v>
      </c>
      <c r="C143" s="1" t="s">
        <v>120</v>
      </c>
      <c r="D143" s="2">
        <v>11618</v>
      </c>
    </row>
    <row r="144" spans="2:4" ht="15.6" x14ac:dyDescent="0.3">
      <c r="B144" s="4">
        <v>140</v>
      </c>
      <c r="C144" s="1" t="s">
        <v>121</v>
      </c>
      <c r="D144" s="2">
        <v>11618</v>
      </c>
    </row>
    <row r="145" spans="2:4" ht="15.6" x14ac:dyDescent="0.3">
      <c r="B145" s="4">
        <v>141</v>
      </c>
      <c r="C145" s="1" t="s">
        <v>122</v>
      </c>
      <c r="D145" s="2">
        <v>11691</v>
      </c>
    </row>
    <row r="146" spans="2:4" ht="15.6" x14ac:dyDescent="0.3">
      <c r="B146" s="4">
        <v>142</v>
      </c>
      <c r="C146" s="1" t="s">
        <v>123</v>
      </c>
      <c r="D146" s="2">
        <v>11691</v>
      </c>
    </row>
    <row r="147" spans="2:4" ht="15.6" x14ac:dyDescent="0.3">
      <c r="B147" s="4">
        <v>143</v>
      </c>
      <c r="C147" s="1" t="s">
        <v>124</v>
      </c>
      <c r="D147" s="2">
        <v>11671</v>
      </c>
    </row>
    <row r="148" spans="2:4" ht="15.6" x14ac:dyDescent="0.3">
      <c r="B148" s="4">
        <v>144</v>
      </c>
      <c r="C148" s="1" t="s">
        <v>125</v>
      </c>
      <c r="D148" s="2">
        <v>11671</v>
      </c>
    </row>
    <row r="149" spans="2:4" ht="15.6" x14ac:dyDescent="0.3">
      <c r="B149" s="4">
        <v>145</v>
      </c>
      <c r="C149" s="1" t="s">
        <v>126</v>
      </c>
      <c r="D149" s="2">
        <v>11669</v>
      </c>
    </row>
    <row r="150" spans="2:4" ht="15.6" x14ac:dyDescent="0.3">
      <c r="B150" s="4">
        <v>146</v>
      </c>
      <c r="C150" s="1" t="s">
        <v>127</v>
      </c>
      <c r="D150" s="2">
        <v>11669</v>
      </c>
    </row>
    <row r="151" spans="2:4" ht="15.6" x14ac:dyDescent="0.3">
      <c r="B151" s="4">
        <v>147</v>
      </c>
      <c r="C151" s="3">
        <v>41645</v>
      </c>
      <c r="D151" s="2">
        <v>11669</v>
      </c>
    </row>
    <row r="152" spans="2:4" ht="15.6" x14ac:dyDescent="0.3">
      <c r="B152" s="4">
        <v>148</v>
      </c>
      <c r="C152" s="1" t="s">
        <v>128</v>
      </c>
      <c r="D152" s="2">
        <v>11799</v>
      </c>
    </row>
    <row r="153" spans="2:4" ht="15.6" x14ac:dyDescent="0.3">
      <c r="B153" s="4">
        <v>149</v>
      </c>
      <c r="C153" s="1" t="s">
        <v>129</v>
      </c>
      <c r="D153" s="2">
        <v>11865</v>
      </c>
    </row>
    <row r="154" spans="2:4" ht="15.6" x14ac:dyDescent="0.3">
      <c r="B154" s="4">
        <v>150</v>
      </c>
      <c r="C154" s="1" t="s">
        <v>130</v>
      </c>
      <c r="D154" s="2">
        <v>11869</v>
      </c>
    </row>
    <row r="155" spans="2:4" ht="15.6" x14ac:dyDescent="0.3">
      <c r="B155" s="4">
        <v>151</v>
      </c>
      <c r="C155" s="1" t="s">
        <v>131</v>
      </c>
      <c r="D155" s="2">
        <v>11933</v>
      </c>
    </row>
    <row r="156" spans="2:4" ht="15.6" x14ac:dyDescent="0.3">
      <c r="B156" s="4">
        <v>152</v>
      </c>
      <c r="C156" s="1" t="s">
        <v>132</v>
      </c>
      <c r="D156" s="2">
        <v>11882</v>
      </c>
    </row>
    <row r="157" spans="2:4" ht="15.6" x14ac:dyDescent="0.3">
      <c r="B157" s="4">
        <v>153</v>
      </c>
      <c r="C157" s="3">
        <v>41826</v>
      </c>
      <c r="D157" s="2">
        <v>11882</v>
      </c>
    </row>
    <row r="158" spans="2:4" ht="15.6" x14ac:dyDescent="0.3">
      <c r="B158" s="4">
        <v>154</v>
      </c>
      <c r="C158" s="3">
        <v>41857</v>
      </c>
      <c r="D158" s="2">
        <v>11882</v>
      </c>
    </row>
    <row r="159" spans="2:4" ht="15.6" x14ac:dyDescent="0.3">
      <c r="B159" s="4">
        <v>155</v>
      </c>
      <c r="C159" s="1" t="s">
        <v>133</v>
      </c>
      <c r="D159" s="2">
        <v>11849</v>
      </c>
    </row>
    <row r="160" spans="2:4" ht="15.6" x14ac:dyDescent="0.3">
      <c r="B160" s="4">
        <v>156</v>
      </c>
      <c r="C160" s="1" t="s">
        <v>134</v>
      </c>
      <c r="D160" s="2">
        <v>11865</v>
      </c>
    </row>
    <row r="161" spans="2:4" ht="15.6" x14ac:dyDescent="0.3">
      <c r="B161" s="4">
        <v>157</v>
      </c>
      <c r="C161" s="1" t="s">
        <v>135</v>
      </c>
      <c r="D161" s="2">
        <v>11862</v>
      </c>
    </row>
    <row r="162" spans="2:4" ht="15.6" x14ac:dyDescent="0.3">
      <c r="B162" s="4">
        <v>158</v>
      </c>
      <c r="C162" s="1" t="s">
        <v>136</v>
      </c>
      <c r="D162" s="2">
        <v>11872</v>
      </c>
    </row>
    <row r="163" spans="2:4" ht="15.6" x14ac:dyDescent="0.3">
      <c r="B163" s="4">
        <v>159</v>
      </c>
      <c r="C163" s="1" t="s">
        <v>137</v>
      </c>
      <c r="D163" s="2">
        <v>11840</v>
      </c>
    </row>
    <row r="164" spans="2:4" ht="15.6" x14ac:dyDescent="0.3">
      <c r="B164" s="4">
        <v>160</v>
      </c>
      <c r="C164" s="1" t="s">
        <v>138</v>
      </c>
      <c r="D164" s="2">
        <v>11840</v>
      </c>
    </row>
    <row r="165" spans="2:4" ht="15.6" x14ac:dyDescent="0.3">
      <c r="B165" s="4">
        <v>161</v>
      </c>
      <c r="C165" s="1" t="s">
        <v>139</v>
      </c>
      <c r="D165" s="2">
        <v>11840</v>
      </c>
    </row>
    <row r="166" spans="2:4" ht="15.6" x14ac:dyDescent="0.3">
      <c r="B166" s="4">
        <v>162</v>
      </c>
      <c r="C166" s="1" t="s">
        <v>140</v>
      </c>
      <c r="D166" s="2">
        <v>11873</v>
      </c>
    </row>
    <row r="167" spans="2:4" ht="15.6" x14ac:dyDescent="0.3">
      <c r="B167" s="4">
        <v>163</v>
      </c>
      <c r="C167" s="1" t="s">
        <v>141</v>
      </c>
      <c r="D167" s="2">
        <v>11922</v>
      </c>
    </row>
    <row r="168" spans="2:4" ht="15.6" x14ac:dyDescent="0.3">
      <c r="B168" s="4">
        <v>164</v>
      </c>
      <c r="C168" s="1" t="s">
        <v>142</v>
      </c>
      <c r="D168" s="2">
        <v>12038</v>
      </c>
    </row>
    <row r="169" spans="2:4" ht="15.6" x14ac:dyDescent="0.3">
      <c r="B169" s="4">
        <v>165</v>
      </c>
      <c r="C169" s="1" t="s">
        <v>143</v>
      </c>
      <c r="D169" s="2">
        <v>11976</v>
      </c>
    </row>
    <row r="170" spans="2:4" ht="15.6" x14ac:dyDescent="0.3">
      <c r="B170" s="4">
        <v>166</v>
      </c>
      <c r="C170" s="1" t="s">
        <v>144</v>
      </c>
      <c r="D170" s="2">
        <v>12027</v>
      </c>
    </row>
    <row r="171" spans="2:4" ht="15.6" x14ac:dyDescent="0.3">
      <c r="B171" s="4">
        <v>167</v>
      </c>
      <c r="C171" s="1" t="s">
        <v>145</v>
      </c>
      <c r="D171" s="2">
        <v>12027</v>
      </c>
    </row>
    <row r="172" spans="2:4" ht="15.6" x14ac:dyDescent="0.3">
      <c r="B172" s="4">
        <v>168</v>
      </c>
      <c r="C172" s="1" t="s">
        <v>146</v>
      </c>
      <c r="D172" s="2">
        <v>12027</v>
      </c>
    </row>
    <row r="173" spans="2:4" ht="15.6" x14ac:dyDescent="0.3">
      <c r="B173" s="4">
        <v>169</v>
      </c>
      <c r="C173" s="1" t="s">
        <v>147</v>
      </c>
      <c r="D173" s="2">
        <v>12031</v>
      </c>
    </row>
    <row r="174" spans="2:4" ht="15.6" x14ac:dyDescent="0.3">
      <c r="B174" s="4">
        <v>170</v>
      </c>
      <c r="C174" s="1" t="s">
        <v>148</v>
      </c>
      <c r="D174" s="2">
        <v>12060</v>
      </c>
    </row>
    <row r="175" spans="2:4" ht="15.6" x14ac:dyDescent="0.3">
      <c r="B175" s="4">
        <v>171</v>
      </c>
      <c r="C175" s="1" t="s">
        <v>149</v>
      </c>
      <c r="D175" s="2">
        <v>12087</v>
      </c>
    </row>
    <row r="176" spans="2:4" ht="15.6" x14ac:dyDescent="0.3">
      <c r="B176" s="4">
        <v>172</v>
      </c>
      <c r="C176" s="1" t="s">
        <v>150</v>
      </c>
      <c r="D176" s="2">
        <v>12151</v>
      </c>
    </row>
    <row r="177" spans="2:4" ht="15.6" x14ac:dyDescent="0.3">
      <c r="B177" s="4">
        <v>173</v>
      </c>
      <c r="C177" s="1" t="s">
        <v>151</v>
      </c>
      <c r="D177" s="2">
        <v>12164</v>
      </c>
    </row>
    <row r="178" spans="2:4" ht="15.6" x14ac:dyDescent="0.3">
      <c r="B178" s="4">
        <v>174</v>
      </c>
      <c r="C178" s="1" t="s">
        <v>152</v>
      </c>
      <c r="D178" s="2">
        <v>12164</v>
      </c>
    </row>
    <row r="179" spans="2:4" ht="15.6" x14ac:dyDescent="0.3">
      <c r="B179" s="4">
        <v>175</v>
      </c>
      <c r="C179" s="1" t="s">
        <v>153</v>
      </c>
      <c r="D179" s="2">
        <v>12164</v>
      </c>
    </row>
    <row r="180" spans="2:4" ht="15.6" x14ac:dyDescent="0.3">
      <c r="B180" s="4">
        <v>176</v>
      </c>
      <c r="C180" s="1" t="s">
        <v>154</v>
      </c>
      <c r="D180" s="2">
        <v>12029</v>
      </c>
    </row>
    <row r="181" spans="2:4" ht="15.6" x14ac:dyDescent="0.3">
      <c r="B181" s="4">
        <v>177</v>
      </c>
      <c r="C181" s="1" t="s">
        <v>155</v>
      </c>
      <c r="D181" s="2">
        <v>11857</v>
      </c>
    </row>
    <row r="182" spans="2:4" ht="15.6" x14ac:dyDescent="0.3">
      <c r="B182" s="4">
        <v>178</v>
      </c>
      <c r="C182" s="1" t="s">
        <v>156</v>
      </c>
      <c r="D182" s="2">
        <v>11913</v>
      </c>
    </row>
    <row r="183" spans="2:4" ht="15.6" x14ac:dyDescent="0.3">
      <c r="B183" s="4">
        <v>179</v>
      </c>
      <c r="C183" s="1" t="s">
        <v>157</v>
      </c>
      <c r="D183" s="2">
        <v>12023</v>
      </c>
    </row>
    <row r="184" spans="2:4" ht="15.6" x14ac:dyDescent="0.3">
      <c r="B184" s="4">
        <v>180</v>
      </c>
      <c r="C184" s="1" t="s">
        <v>158</v>
      </c>
      <c r="D184" s="2">
        <v>11946</v>
      </c>
    </row>
    <row r="185" spans="2:4" ht="15.6" x14ac:dyDescent="0.3">
      <c r="B185" s="4">
        <v>181</v>
      </c>
      <c r="C185" s="3">
        <v>41766</v>
      </c>
      <c r="D185" s="2">
        <v>11946</v>
      </c>
    </row>
    <row r="186" spans="2:4" ht="15.6" x14ac:dyDescent="0.3">
      <c r="B186" s="4">
        <v>182</v>
      </c>
      <c r="C186" s="3">
        <v>41797</v>
      </c>
      <c r="D186" s="2">
        <v>11946</v>
      </c>
    </row>
    <row r="187" spans="2:4" ht="15.6" x14ac:dyDescent="0.3">
      <c r="B187" s="4">
        <v>183</v>
      </c>
      <c r="C187" s="1" t="s">
        <v>159</v>
      </c>
      <c r="D187" s="2">
        <v>11846</v>
      </c>
    </row>
    <row r="188" spans="2:4" ht="15.6" x14ac:dyDescent="0.3">
      <c r="B188" s="4">
        <v>184</v>
      </c>
      <c r="C188" s="1" t="s">
        <v>160</v>
      </c>
      <c r="D188" s="2">
        <v>11753</v>
      </c>
    </row>
    <row r="189" spans="2:4" ht="15.6" x14ac:dyDescent="0.3">
      <c r="B189" s="4">
        <v>185</v>
      </c>
      <c r="C189" s="3">
        <v>41889</v>
      </c>
      <c r="D189" s="2">
        <v>11753</v>
      </c>
    </row>
    <row r="190" spans="2:4" ht="15.6" x14ac:dyDescent="0.3">
      <c r="B190" s="4">
        <v>186</v>
      </c>
      <c r="C190" s="1" t="s">
        <v>161</v>
      </c>
      <c r="D190" s="2">
        <v>11607</v>
      </c>
    </row>
    <row r="191" spans="2:4" ht="15.6" x14ac:dyDescent="0.3">
      <c r="B191" s="4">
        <v>187</v>
      </c>
      <c r="C191" s="1" t="s">
        <v>162</v>
      </c>
      <c r="D191" s="2">
        <v>11685</v>
      </c>
    </row>
    <row r="192" spans="2:4" ht="15.6" x14ac:dyDescent="0.3">
      <c r="B192" s="4">
        <v>188</v>
      </c>
      <c r="C192" s="3">
        <v>41980</v>
      </c>
      <c r="D192" s="2">
        <v>11685</v>
      </c>
    </row>
    <row r="193" spans="2:4" ht="15.6" x14ac:dyDescent="0.3">
      <c r="B193" s="4">
        <v>189</v>
      </c>
      <c r="C193" s="3" t="s">
        <v>163</v>
      </c>
      <c r="D193" s="2">
        <v>11685</v>
      </c>
    </row>
    <row r="194" spans="2:4" ht="15.6" x14ac:dyDescent="0.3">
      <c r="B194" s="4">
        <v>190</v>
      </c>
      <c r="C194" s="1" t="s">
        <v>164</v>
      </c>
      <c r="D194" s="2">
        <v>11685</v>
      </c>
    </row>
    <row r="195" spans="2:4" ht="15.6" x14ac:dyDescent="0.3">
      <c r="B195" s="4">
        <v>191</v>
      </c>
      <c r="C195" s="1" t="s">
        <v>165</v>
      </c>
      <c r="D195" s="2">
        <v>11768</v>
      </c>
    </row>
    <row r="196" spans="2:4" ht="15.6" x14ac:dyDescent="0.3">
      <c r="B196" s="4">
        <v>192</v>
      </c>
      <c r="C196" s="1" t="s">
        <v>166</v>
      </c>
      <c r="D196" s="2">
        <v>11864</v>
      </c>
    </row>
    <row r="197" spans="2:4" ht="15.6" x14ac:dyDescent="0.3">
      <c r="B197" s="4">
        <v>193</v>
      </c>
      <c r="C197" s="1" t="s">
        <v>167</v>
      </c>
      <c r="D197" s="2">
        <v>11726</v>
      </c>
    </row>
    <row r="198" spans="2:4" ht="15.6" x14ac:dyDescent="0.3">
      <c r="B198" s="4">
        <v>194</v>
      </c>
      <c r="C198" s="1" t="s">
        <v>168</v>
      </c>
      <c r="D198" s="2">
        <v>11765</v>
      </c>
    </row>
    <row r="199" spans="2:4" ht="15.6" x14ac:dyDescent="0.3">
      <c r="B199" s="4">
        <v>195</v>
      </c>
      <c r="C199" s="1" t="s">
        <v>169</v>
      </c>
      <c r="D199" s="2">
        <v>11765</v>
      </c>
    </row>
    <row r="200" spans="2:4" ht="15.6" x14ac:dyDescent="0.3">
      <c r="B200" s="4">
        <v>196</v>
      </c>
      <c r="C200" s="1" t="s">
        <v>170</v>
      </c>
      <c r="D200" s="2">
        <v>11765</v>
      </c>
    </row>
    <row r="201" spans="2:4" ht="15.6" x14ac:dyDescent="0.3">
      <c r="B201" s="4">
        <v>197</v>
      </c>
      <c r="C201" s="1" t="s">
        <v>171</v>
      </c>
      <c r="D201" s="2">
        <v>11635</v>
      </c>
    </row>
    <row r="202" spans="2:4" ht="15.6" x14ac:dyDescent="0.3">
      <c r="B202" s="4">
        <v>198</v>
      </c>
      <c r="C202" s="1" t="s">
        <v>172</v>
      </c>
      <c r="D202" s="2">
        <v>11589</v>
      </c>
    </row>
    <row r="203" spans="2:4" ht="15.6" x14ac:dyDescent="0.3">
      <c r="B203" s="4">
        <v>199</v>
      </c>
      <c r="C203" s="1" t="s">
        <v>173</v>
      </c>
      <c r="D203" s="2">
        <v>11555</v>
      </c>
    </row>
    <row r="204" spans="2:4" ht="15.6" x14ac:dyDescent="0.3">
      <c r="B204" s="4">
        <v>200</v>
      </c>
      <c r="C204" s="1" t="s">
        <v>174</v>
      </c>
      <c r="D204" s="2">
        <v>11589</v>
      </c>
    </row>
    <row r="205" spans="2:4" ht="15.6" x14ac:dyDescent="0.3">
      <c r="B205" s="4">
        <v>201</v>
      </c>
      <c r="C205" s="1" t="s">
        <v>175</v>
      </c>
      <c r="D205" s="2">
        <v>11649</v>
      </c>
    </row>
    <row r="206" spans="2:4" ht="15.6" x14ac:dyDescent="0.3">
      <c r="B206" s="4">
        <v>202</v>
      </c>
      <c r="C206" s="1" t="s">
        <v>176</v>
      </c>
      <c r="D206" s="2">
        <v>11649</v>
      </c>
    </row>
    <row r="207" spans="2:4" ht="15.6" x14ac:dyDescent="0.3">
      <c r="B207" s="4">
        <v>203</v>
      </c>
      <c r="C207" s="1" t="s">
        <v>177</v>
      </c>
      <c r="D207" s="2">
        <v>11649</v>
      </c>
    </row>
    <row r="208" spans="2:4" ht="15.6" x14ac:dyDescent="0.3">
      <c r="B208" s="4">
        <v>204</v>
      </c>
      <c r="C208" s="1" t="s">
        <v>178</v>
      </c>
      <c r="D208" s="2">
        <v>11649</v>
      </c>
    </row>
    <row r="209" spans="2:4" ht="15.6" x14ac:dyDescent="0.3">
      <c r="B209" s="4">
        <v>205</v>
      </c>
      <c r="C209" s="1" t="s">
        <v>179</v>
      </c>
      <c r="D209" s="2">
        <v>11649</v>
      </c>
    </row>
    <row r="210" spans="2:4" ht="15.6" x14ac:dyDescent="0.3">
      <c r="B210" s="4">
        <v>206</v>
      </c>
      <c r="C210" s="1" t="s">
        <v>180</v>
      </c>
      <c r="D210" s="2">
        <v>11649</v>
      </c>
    </row>
    <row r="211" spans="2:4" ht="15.6" x14ac:dyDescent="0.3">
      <c r="B211" s="4">
        <v>207</v>
      </c>
      <c r="C211" s="1" t="s">
        <v>181</v>
      </c>
      <c r="D211" s="2">
        <v>11649</v>
      </c>
    </row>
    <row r="212" spans="2:4" ht="15.6" x14ac:dyDescent="0.3">
      <c r="B212" s="4">
        <v>208</v>
      </c>
      <c r="C212" s="3">
        <v>41647</v>
      </c>
      <c r="D212" s="2">
        <v>11649</v>
      </c>
    </row>
    <row r="213" spans="2:4" ht="15.6" x14ac:dyDescent="0.3">
      <c r="B213" s="4">
        <v>209</v>
      </c>
      <c r="C213" s="3">
        <v>41678</v>
      </c>
      <c r="D213" s="2">
        <v>11649</v>
      </c>
    </row>
    <row r="214" spans="2:4" ht="15.6" x14ac:dyDescent="0.3">
      <c r="B214" s="4">
        <v>210</v>
      </c>
      <c r="C214" s="3">
        <v>41706</v>
      </c>
      <c r="D214" s="2">
        <v>11649</v>
      </c>
    </row>
    <row r="215" spans="2:4" ht="15.6" x14ac:dyDescent="0.3">
      <c r="B215" s="4">
        <v>211</v>
      </c>
      <c r="C215" s="1" t="s">
        <v>182</v>
      </c>
      <c r="D215" s="2">
        <v>11806</v>
      </c>
    </row>
    <row r="216" spans="2:4" ht="15.6" x14ac:dyDescent="0.3">
      <c r="B216" s="4">
        <v>212</v>
      </c>
      <c r="C216" s="1" t="s">
        <v>183</v>
      </c>
      <c r="D216" s="2">
        <v>11792</v>
      </c>
    </row>
    <row r="217" spans="2:4" ht="15.6" x14ac:dyDescent="0.3">
      <c r="B217" s="4">
        <v>213</v>
      </c>
      <c r="C217" s="1" t="s">
        <v>184</v>
      </c>
      <c r="D217" s="2">
        <v>11815</v>
      </c>
    </row>
    <row r="218" spans="2:4" ht="15.6" x14ac:dyDescent="0.3">
      <c r="B218" s="4">
        <v>214</v>
      </c>
      <c r="C218" s="1" t="s">
        <v>185</v>
      </c>
      <c r="D218" s="2">
        <v>11825</v>
      </c>
    </row>
    <row r="219" spans="2:4" ht="15.6" x14ac:dyDescent="0.3">
      <c r="B219" s="4">
        <v>215</v>
      </c>
      <c r="C219" s="1" t="s">
        <v>186</v>
      </c>
      <c r="D219" s="2">
        <v>11881</v>
      </c>
    </row>
    <row r="220" spans="2:4" ht="15.6" x14ac:dyDescent="0.3">
      <c r="B220" s="4">
        <v>216</v>
      </c>
      <c r="C220" s="3">
        <v>41890</v>
      </c>
      <c r="D220" s="2">
        <v>11881</v>
      </c>
    </row>
    <row r="221" spans="2:4" ht="15.6" x14ac:dyDescent="0.3">
      <c r="B221" s="4">
        <v>217</v>
      </c>
      <c r="C221" s="3">
        <v>41920</v>
      </c>
      <c r="D221" s="2">
        <v>11881</v>
      </c>
    </row>
    <row r="222" spans="2:4" ht="15.6" x14ac:dyDescent="0.3">
      <c r="B222" s="4">
        <v>218</v>
      </c>
      <c r="C222" s="1" t="s">
        <v>187</v>
      </c>
      <c r="D222" s="2">
        <v>11787</v>
      </c>
    </row>
    <row r="223" spans="2:4" ht="15.6" x14ac:dyDescent="0.3">
      <c r="B223" s="4">
        <v>219</v>
      </c>
      <c r="C223" s="1" t="s">
        <v>188</v>
      </c>
      <c r="D223" s="2">
        <v>11735</v>
      </c>
    </row>
    <row r="224" spans="2:4" ht="15.6" x14ac:dyDescent="0.3">
      <c r="B224" s="4">
        <v>220</v>
      </c>
      <c r="C224" s="1" t="s">
        <v>189</v>
      </c>
      <c r="D224" s="2">
        <v>11741</v>
      </c>
    </row>
    <row r="225" spans="2:4" ht="15.6" x14ac:dyDescent="0.3">
      <c r="B225" s="4">
        <v>221</v>
      </c>
      <c r="C225" s="1" t="s">
        <v>190</v>
      </c>
      <c r="D225" s="2">
        <v>11725</v>
      </c>
    </row>
    <row r="226" spans="2:4" ht="15.6" x14ac:dyDescent="0.3">
      <c r="B226" s="4">
        <v>222</v>
      </c>
      <c r="C226" s="1" t="s">
        <v>191</v>
      </c>
      <c r="D226" s="2">
        <v>11751</v>
      </c>
    </row>
    <row r="227" spans="2:4" ht="15.6" x14ac:dyDescent="0.3">
      <c r="B227" s="4">
        <v>223</v>
      </c>
      <c r="C227" s="1" t="s">
        <v>192</v>
      </c>
      <c r="D227" s="2">
        <v>11751</v>
      </c>
    </row>
    <row r="228" spans="2:4" ht="15.6" x14ac:dyDescent="0.3">
      <c r="B228" s="4">
        <v>224</v>
      </c>
      <c r="C228" s="1" t="s">
        <v>193</v>
      </c>
      <c r="D228" s="2">
        <v>11751</v>
      </c>
    </row>
    <row r="229" spans="2:4" ht="15.6" x14ac:dyDescent="0.3">
      <c r="B229" s="4">
        <v>225</v>
      </c>
      <c r="C229" s="1" t="s">
        <v>194</v>
      </c>
      <c r="D229" s="2">
        <v>11739</v>
      </c>
    </row>
    <row r="230" spans="2:4" ht="15.6" x14ac:dyDescent="0.3">
      <c r="B230" s="4">
        <v>226</v>
      </c>
      <c r="C230" s="1" t="s">
        <v>195</v>
      </c>
      <c r="D230" s="2">
        <v>11740</v>
      </c>
    </row>
    <row r="231" spans="2:4" ht="15.6" x14ac:dyDescent="0.3">
      <c r="B231" s="4">
        <v>227</v>
      </c>
      <c r="C231" s="1" t="s">
        <v>196</v>
      </c>
      <c r="D231" s="2">
        <v>11766</v>
      </c>
    </row>
    <row r="232" spans="2:4" ht="15.6" x14ac:dyDescent="0.3">
      <c r="B232" s="4">
        <v>228</v>
      </c>
      <c r="C232" s="1" t="s">
        <v>197</v>
      </c>
      <c r="D232" s="2">
        <v>11776</v>
      </c>
    </row>
    <row r="233" spans="2:4" ht="15.6" x14ac:dyDescent="0.3">
      <c r="B233" s="4">
        <v>229</v>
      </c>
      <c r="C233" s="1" t="s">
        <v>198</v>
      </c>
      <c r="D233" s="2">
        <v>11712</v>
      </c>
    </row>
    <row r="234" spans="2:4" ht="15.6" x14ac:dyDescent="0.3">
      <c r="B234" s="4">
        <v>230</v>
      </c>
      <c r="C234" s="1" t="s">
        <v>199</v>
      </c>
      <c r="D234" s="2">
        <v>11712</v>
      </c>
    </row>
    <row r="235" spans="2:4" ht="15.6" x14ac:dyDescent="0.3">
      <c r="B235" s="4">
        <v>231</v>
      </c>
      <c r="C235" s="1" t="s">
        <v>200</v>
      </c>
      <c r="D235" s="2">
        <v>11712</v>
      </c>
    </row>
    <row r="236" spans="2:4" ht="15.6" x14ac:dyDescent="0.3">
      <c r="B236" s="4">
        <v>232</v>
      </c>
      <c r="C236" s="1" t="s">
        <v>201</v>
      </c>
      <c r="D236" s="2">
        <v>11773</v>
      </c>
    </row>
    <row r="237" spans="2:4" ht="15.6" x14ac:dyDescent="0.3">
      <c r="B237" s="4">
        <v>233</v>
      </c>
      <c r="C237" s="1" t="s">
        <v>202</v>
      </c>
      <c r="D237" s="2">
        <v>11774</v>
      </c>
    </row>
    <row r="238" spans="2:4" ht="15.6" x14ac:dyDescent="0.3">
      <c r="B238" s="4">
        <v>234</v>
      </c>
      <c r="C238" s="1" t="s">
        <v>203</v>
      </c>
      <c r="D238" s="2">
        <v>11767</v>
      </c>
    </row>
    <row r="239" spans="2:4" ht="15.6" x14ac:dyDescent="0.3">
      <c r="B239" s="4">
        <v>235</v>
      </c>
      <c r="C239" s="1" t="s">
        <v>204</v>
      </c>
      <c r="D239" s="2">
        <v>11740</v>
      </c>
    </row>
    <row r="240" spans="2:4" ht="15.6" x14ac:dyDescent="0.3">
      <c r="B240" s="4">
        <v>236</v>
      </c>
      <c r="C240" s="1" t="s">
        <v>205</v>
      </c>
      <c r="D240" s="2">
        <v>11776</v>
      </c>
    </row>
    <row r="241" spans="2:4" ht="15.6" x14ac:dyDescent="0.3">
      <c r="B241" s="4">
        <v>237</v>
      </c>
      <c r="C241" s="1" t="s">
        <v>206</v>
      </c>
      <c r="D241" s="2">
        <v>11776</v>
      </c>
    </row>
    <row r="242" spans="2:4" ht="15.6" x14ac:dyDescent="0.3">
      <c r="B242" s="4">
        <v>238</v>
      </c>
      <c r="C242" s="1" t="s">
        <v>207</v>
      </c>
      <c r="D242" s="2">
        <v>11776</v>
      </c>
    </row>
    <row r="243" spans="2:4" ht="15.6" x14ac:dyDescent="0.3">
      <c r="B243" s="4">
        <v>239</v>
      </c>
      <c r="C243" s="1" t="s">
        <v>208</v>
      </c>
      <c r="D243" s="2">
        <v>11769</v>
      </c>
    </row>
    <row r="244" spans="2:4" ht="15.6" x14ac:dyDescent="0.3">
      <c r="B244" s="4">
        <v>240</v>
      </c>
      <c r="C244" s="1" t="s">
        <v>209</v>
      </c>
      <c r="D244" s="2">
        <v>11793</v>
      </c>
    </row>
    <row r="245" spans="2:4" ht="15.6" x14ac:dyDescent="0.3">
      <c r="B245" s="4">
        <v>241</v>
      </c>
      <c r="C245" s="1" t="s">
        <v>210</v>
      </c>
      <c r="D245" s="2">
        <v>11840</v>
      </c>
    </row>
    <row r="246" spans="2:4" ht="15.6" x14ac:dyDescent="0.3">
      <c r="B246" s="4">
        <v>242</v>
      </c>
      <c r="C246" s="1" t="s">
        <v>211</v>
      </c>
      <c r="D246" s="2">
        <v>11819</v>
      </c>
    </row>
    <row r="247" spans="2:4" ht="15.6" x14ac:dyDescent="0.3">
      <c r="B247" s="4">
        <v>243</v>
      </c>
      <c r="C247" s="1" t="s">
        <v>212</v>
      </c>
      <c r="D247" s="2">
        <v>11829</v>
      </c>
    </row>
    <row r="248" spans="2:4" ht="15.6" x14ac:dyDescent="0.3">
      <c r="B248" s="4">
        <v>244</v>
      </c>
      <c r="C248" s="3">
        <v>41799</v>
      </c>
      <c r="D248" s="2">
        <v>11829</v>
      </c>
    </row>
    <row r="249" spans="2:4" ht="15.6" x14ac:dyDescent="0.3">
      <c r="B249" s="4">
        <v>245</v>
      </c>
      <c r="C249" s="3">
        <v>41829</v>
      </c>
      <c r="D249" s="2">
        <v>11829</v>
      </c>
    </row>
    <row r="250" spans="2:4" ht="15.6" x14ac:dyDescent="0.3">
      <c r="B250" s="4">
        <v>246</v>
      </c>
      <c r="C250" s="1" t="s">
        <v>213</v>
      </c>
      <c r="D250" s="2">
        <v>11781</v>
      </c>
    </row>
    <row r="251" spans="2:4" ht="15.6" x14ac:dyDescent="0.3">
      <c r="B251" s="4">
        <v>247</v>
      </c>
      <c r="C251" s="1" t="s">
        <v>214</v>
      </c>
      <c r="D251" s="2">
        <v>11813</v>
      </c>
    </row>
    <row r="252" spans="2:4" ht="15.6" x14ac:dyDescent="0.3">
      <c r="B252" s="4">
        <v>248</v>
      </c>
      <c r="C252" s="1" t="s">
        <v>215</v>
      </c>
      <c r="D252" s="2">
        <v>11841</v>
      </c>
    </row>
    <row r="253" spans="2:4" ht="15.6" x14ac:dyDescent="0.3">
      <c r="B253" s="4">
        <v>249</v>
      </c>
      <c r="C253" s="1" t="s">
        <v>216</v>
      </c>
      <c r="D253" s="2">
        <v>11890</v>
      </c>
    </row>
    <row r="254" spans="2:4" ht="15.6" x14ac:dyDescent="0.3">
      <c r="B254" s="4">
        <v>250</v>
      </c>
      <c r="C254" s="1" t="s">
        <v>217</v>
      </c>
      <c r="D254" s="2">
        <v>11890</v>
      </c>
    </row>
    <row r="255" spans="2:4" ht="15.6" x14ac:dyDescent="0.3">
      <c r="B255" s="4">
        <v>251</v>
      </c>
      <c r="C255" s="1" t="s">
        <v>218</v>
      </c>
      <c r="D255" s="2">
        <v>11890</v>
      </c>
    </row>
    <row r="256" spans="2:4" ht="15.6" x14ac:dyDescent="0.3">
      <c r="B256" s="4">
        <v>252</v>
      </c>
      <c r="C256" s="1" t="s">
        <v>219</v>
      </c>
      <c r="D256" s="2">
        <v>11890</v>
      </c>
    </row>
    <row r="257" spans="2:4" ht="15.6" x14ac:dyDescent="0.3">
      <c r="B257" s="4">
        <v>253</v>
      </c>
      <c r="C257" s="1" t="s">
        <v>220</v>
      </c>
      <c r="D257" s="2">
        <v>11934</v>
      </c>
    </row>
    <row r="258" spans="2:4" ht="15.6" x14ac:dyDescent="0.3">
      <c r="B258" s="4">
        <v>254</v>
      </c>
      <c r="C258" s="1" t="s">
        <v>221</v>
      </c>
      <c r="D258" s="2">
        <v>11963</v>
      </c>
    </row>
    <row r="259" spans="2:4" ht="15.6" x14ac:dyDescent="0.3">
      <c r="B259" s="4">
        <v>255</v>
      </c>
      <c r="C259" s="1" t="s">
        <v>222</v>
      </c>
      <c r="D259" s="2">
        <v>11968</v>
      </c>
    </row>
    <row r="260" spans="2:4" ht="15.6" x14ac:dyDescent="0.3">
      <c r="B260" s="4">
        <v>256</v>
      </c>
      <c r="C260" s="1" t="s">
        <v>223</v>
      </c>
      <c r="D260" s="2">
        <v>12090</v>
      </c>
    </row>
    <row r="261" spans="2:4" ht="15.6" x14ac:dyDescent="0.3">
      <c r="B261" s="4">
        <v>257</v>
      </c>
      <c r="C261" s="1" t="s">
        <v>224</v>
      </c>
      <c r="D261" s="2">
        <v>12045</v>
      </c>
    </row>
    <row r="262" spans="2:4" ht="15.6" x14ac:dyDescent="0.3">
      <c r="B262" s="4">
        <v>258</v>
      </c>
      <c r="C262" s="1" t="s">
        <v>225</v>
      </c>
      <c r="D262" s="2">
        <v>12045</v>
      </c>
    </row>
    <row r="263" spans="2:4" ht="15.6" x14ac:dyDescent="0.3">
      <c r="B263" s="4">
        <v>259</v>
      </c>
      <c r="C263" s="1" t="s">
        <v>226</v>
      </c>
      <c r="D263" s="2">
        <v>12045</v>
      </c>
    </row>
    <row r="264" spans="2:4" ht="15.6" x14ac:dyDescent="0.3">
      <c r="B264" s="4">
        <v>260</v>
      </c>
      <c r="C264" s="1" t="s">
        <v>227</v>
      </c>
      <c r="D264" s="2">
        <v>12032</v>
      </c>
    </row>
    <row r="265" spans="2:4" ht="15.6" x14ac:dyDescent="0.3">
      <c r="B265" s="4">
        <v>261</v>
      </c>
      <c r="C265" s="1" t="s">
        <v>228</v>
      </c>
      <c r="D265" s="2">
        <v>12047</v>
      </c>
    </row>
    <row r="266" spans="2:4" ht="15.6" x14ac:dyDescent="0.3">
      <c r="B266" s="4">
        <v>262</v>
      </c>
      <c r="C266" s="1" t="s">
        <v>229</v>
      </c>
      <c r="D266" s="2">
        <v>12036</v>
      </c>
    </row>
    <row r="267" spans="2:4" ht="15.6" x14ac:dyDescent="0.3">
      <c r="B267" s="4">
        <v>263</v>
      </c>
      <c r="C267" s="1" t="s">
        <v>230</v>
      </c>
      <c r="D267" s="2">
        <v>12007</v>
      </c>
    </row>
    <row r="268" spans="2:4" ht="15.6" x14ac:dyDescent="0.3">
      <c r="B268" s="4">
        <v>264</v>
      </c>
      <c r="C268" s="1" t="s">
        <v>231</v>
      </c>
      <c r="D268" s="2">
        <v>12067</v>
      </c>
    </row>
    <row r="269" spans="2:4" ht="15.6" x14ac:dyDescent="0.3">
      <c r="B269" s="4">
        <v>265</v>
      </c>
      <c r="C269" s="1" t="s">
        <v>232</v>
      </c>
      <c r="D269" s="2">
        <v>12067</v>
      </c>
    </row>
    <row r="270" spans="2:4" ht="15.6" x14ac:dyDescent="0.3">
      <c r="B270" s="4">
        <v>266</v>
      </c>
      <c r="C270" s="1" t="s">
        <v>233</v>
      </c>
      <c r="D270" s="2">
        <v>12067</v>
      </c>
    </row>
    <row r="271" spans="2:4" ht="15.6" x14ac:dyDescent="0.3">
      <c r="B271" s="4">
        <v>267</v>
      </c>
      <c r="C271" s="1" t="s">
        <v>234</v>
      </c>
      <c r="D271" s="2">
        <v>12181</v>
      </c>
    </row>
    <row r="272" spans="2:4" ht="15.6" x14ac:dyDescent="0.3">
      <c r="B272" s="4">
        <v>268</v>
      </c>
      <c r="C272" s="1" t="s">
        <v>235</v>
      </c>
      <c r="D272" s="2">
        <v>12273</v>
      </c>
    </row>
    <row r="273" spans="2:4" ht="15.6" x14ac:dyDescent="0.3">
      <c r="B273" s="4">
        <v>269</v>
      </c>
      <c r="C273" s="1" t="s">
        <v>236</v>
      </c>
      <c r="D273" s="2">
        <v>12249</v>
      </c>
    </row>
    <row r="274" spans="2:4" ht="15.6" x14ac:dyDescent="0.3">
      <c r="B274" s="4">
        <v>270</v>
      </c>
      <c r="C274" s="1" t="s">
        <v>237</v>
      </c>
      <c r="D274" s="2">
        <v>12197</v>
      </c>
    </row>
    <row r="275" spans="2:4" ht="15.6" x14ac:dyDescent="0.3">
      <c r="B275" s="4">
        <v>271</v>
      </c>
      <c r="C275" s="1" t="s">
        <v>238</v>
      </c>
      <c r="D275" s="2">
        <v>12205</v>
      </c>
    </row>
    <row r="276" spans="2:4" ht="15.6" x14ac:dyDescent="0.3">
      <c r="B276" s="4">
        <v>272</v>
      </c>
      <c r="C276" s="3">
        <v>41739</v>
      </c>
      <c r="D276" s="2">
        <v>12205</v>
      </c>
    </row>
    <row r="277" spans="2:4" ht="15.6" x14ac:dyDescent="0.3">
      <c r="B277" s="4">
        <v>273</v>
      </c>
      <c r="C277" s="3">
        <v>41769</v>
      </c>
      <c r="D277" s="2">
        <v>12205</v>
      </c>
    </row>
    <row r="278" spans="2:4" ht="15.6" x14ac:dyDescent="0.3">
      <c r="B278" s="4">
        <v>274</v>
      </c>
      <c r="C278" s="1" t="s">
        <v>239</v>
      </c>
      <c r="D278" s="2">
        <v>12273</v>
      </c>
    </row>
    <row r="279" spans="2:4" ht="15.6" x14ac:dyDescent="0.3">
      <c r="B279" s="4">
        <v>275</v>
      </c>
      <c r="C279" s="1" t="s">
        <v>240</v>
      </c>
      <c r="D279" s="2">
        <v>12251</v>
      </c>
    </row>
    <row r="280" spans="2:4" ht="15.6" x14ac:dyDescent="0.3">
      <c r="B280" s="4">
        <v>276</v>
      </c>
      <c r="C280" s="1" t="s">
        <v>241</v>
      </c>
      <c r="D280" s="2">
        <v>12302</v>
      </c>
    </row>
    <row r="281" spans="2:4" ht="15.6" x14ac:dyDescent="0.3">
      <c r="B281" s="4">
        <v>277</v>
      </c>
      <c r="C281" s="1" t="s">
        <v>242</v>
      </c>
      <c r="D281" s="2">
        <v>12251</v>
      </c>
    </row>
    <row r="282" spans="2:4" ht="15.6" x14ac:dyDescent="0.3">
      <c r="B282" s="4">
        <v>278</v>
      </c>
      <c r="C282" s="1" t="s">
        <v>243</v>
      </c>
      <c r="D282" s="2">
        <v>12268</v>
      </c>
    </row>
    <row r="283" spans="2:4" ht="15.6" x14ac:dyDescent="0.3">
      <c r="B283" s="4">
        <v>279</v>
      </c>
      <c r="C283" s="3">
        <v>41953</v>
      </c>
      <c r="D283" s="2">
        <v>12268</v>
      </c>
    </row>
    <row r="284" spans="2:4" ht="15.6" x14ac:dyDescent="0.3">
      <c r="B284" s="4">
        <v>280</v>
      </c>
      <c r="C284" s="3">
        <v>41983</v>
      </c>
      <c r="D284" s="2">
        <v>12268</v>
      </c>
    </row>
    <row r="285" spans="2:4" ht="15.6" x14ac:dyDescent="0.3">
      <c r="B285" s="4">
        <v>281</v>
      </c>
      <c r="C285" s="1" t="s">
        <v>244</v>
      </c>
      <c r="D285" s="2">
        <v>12263</v>
      </c>
    </row>
    <row r="286" spans="2:4" ht="15.6" x14ac:dyDescent="0.3">
      <c r="B286" s="4">
        <v>282</v>
      </c>
      <c r="C286" s="1" t="s">
        <v>245</v>
      </c>
      <c r="D286" s="2">
        <v>12256</v>
      </c>
    </row>
    <row r="287" spans="2:4" ht="15.6" x14ac:dyDescent="0.3">
      <c r="B287" s="4">
        <v>283</v>
      </c>
      <c r="C287" s="1" t="s">
        <v>246</v>
      </c>
      <c r="D287" s="2">
        <v>12290</v>
      </c>
    </row>
    <row r="288" spans="2:4" ht="15.6" x14ac:dyDescent="0.3">
      <c r="B288" s="4">
        <v>284</v>
      </c>
      <c r="C288" s="1" t="s">
        <v>247</v>
      </c>
      <c r="D288" s="2">
        <v>12268</v>
      </c>
    </row>
    <row r="289" spans="2:4" ht="15.6" x14ac:dyDescent="0.3">
      <c r="B289" s="4">
        <v>285</v>
      </c>
      <c r="C289" s="1" t="s">
        <v>248</v>
      </c>
      <c r="D289" s="2">
        <v>12283</v>
      </c>
    </row>
    <row r="290" spans="2:4" ht="15.6" x14ac:dyDescent="0.3">
      <c r="B290" s="4">
        <v>286</v>
      </c>
      <c r="C290" s="1" t="s">
        <v>249</v>
      </c>
      <c r="D290" s="2">
        <v>12283</v>
      </c>
    </row>
    <row r="291" spans="2:4" ht="15.6" x14ac:dyDescent="0.3">
      <c r="B291" s="4">
        <v>287</v>
      </c>
      <c r="C291" s="1" t="s">
        <v>250</v>
      </c>
      <c r="D291" s="2">
        <v>12283</v>
      </c>
    </row>
    <row r="292" spans="2:4" ht="15.6" x14ac:dyDescent="0.3">
      <c r="B292" s="4">
        <v>288</v>
      </c>
      <c r="C292" s="1" t="s">
        <v>251</v>
      </c>
      <c r="D292" s="2">
        <v>12101</v>
      </c>
    </row>
    <row r="293" spans="2:4" ht="15.6" x14ac:dyDescent="0.3">
      <c r="B293" s="4">
        <v>289</v>
      </c>
      <c r="C293" s="1" t="s">
        <v>252</v>
      </c>
      <c r="D293" s="2">
        <v>12053</v>
      </c>
    </row>
    <row r="294" spans="2:4" ht="15.6" x14ac:dyDescent="0.3">
      <c r="B294" s="4">
        <v>290</v>
      </c>
      <c r="C294" s="1" t="s">
        <v>253</v>
      </c>
      <c r="D294" s="2">
        <v>12086</v>
      </c>
    </row>
    <row r="295" spans="2:4" ht="15.6" x14ac:dyDescent="0.3">
      <c r="B295" s="4">
        <v>291</v>
      </c>
      <c r="C295" s="1" t="s">
        <v>254</v>
      </c>
      <c r="D295" s="2">
        <v>12094</v>
      </c>
    </row>
    <row r="296" spans="2:4" ht="15.6" x14ac:dyDescent="0.3">
      <c r="B296" s="4">
        <v>292</v>
      </c>
      <c r="C296" s="1" t="s">
        <v>255</v>
      </c>
      <c r="D296" s="2">
        <v>12125</v>
      </c>
    </row>
    <row r="297" spans="2:4" ht="15.6" x14ac:dyDescent="0.3">
      <c r="B297" s="4">
        <v>293</v>
      </c>
      <c r="C297" s="1" t="s">
        <v>256</v>
      </c>
      <c r="D297" s="2">
        <v>12125</v>
      </c>
    </row>
    <row r="298" spans="2:4" ht="15.6" x14ac:dyDescent="0.3">
      <c r="B298" s="4">
        <v>294</v>
      </c>
      <c r="C298" s="1" t="s">
        <v>257</v>
      </c>
      <c r="D298" s="2">
        <v>12125</v>
      </c>
    </row>
    <row r="299" spans="2:4" ht="15.6" x14ac:dyDescent="0.3">
      <c r="B299" s="4">
        <v>295</v>
      </c>
      <c r="C299" s="1" t="s">
        <v>258</v>
      </c>
      <c r="D299" s="2">
        <v>12555</v>
      </c>
    </row>
    <row r="300" spans="2:4" ht="15.6" x14ac:dyDescent="0.3">
      <c r="B300" s="4">
        <v>296</v>
      </c>
      <c r="C300" s="1" t="s">
        <v>259</v>
      </c>
      <c r="D300" s="2">
        <v>12560</v>
      </c>
    </row>
    <row r="301" spans="2:4" ht="15.6" x14ac:dyDescent="0.3">
      <c r="B301" s="4">
        <v>297</v>
      </c>
      <c r="C301" s="1" t="s">
        <v>260</v>
      </c>
      <c r="D301" s="2">
        <v>12578</v>
      </c>
    </row>
    <row r="302" spans="2:4" ht="15.6" x14ac:dyDescent="0.3">
      <c r="B302" s="4">
        <v>298</v>
      </c>
      <c r="C302" s="1" t="s">
        <v>261</v>
      </c>
      <c r="D302" s="2">
        <v>12688</v>
      </c>
    </row>
    <row r="303" spans="2:4" ht="15.6" x14ac:dyDescent="0.3">
      <c r="B303" s="4">
        <v>299</v>
      </c>
      <c r="C303" s="1" t="s">
        <v>262</v>
      </c>
      <c r="D303" s="2">
        <v>12688</v>
      </c>
    </row>
    <row r="304" spans="2:4" ht="15.6" x14ac:dyDescent="0.3">
      <c r="B304" s="4">
        <v>300</v>
      </c>
      <c r="C304" s="3">
        <v>41650</v>
      </c>
      <c r="D304" s="2">
        <v>12688</v>
      </c>
    </row>
    <row r="305" spans="2:4" ht="15.6" x14ac:dyDescent="0.3">
      <c r="B305" s="4">
        <v>301</v>
      </c>
      <c r="C305" s="3">
        <v>41681</v>
      </c>
      <c r="D305" s="2">
        <v>12688</v>
      </c>
    </row>
    <row r="306" spans="2:4" ht="15.6" x14ac:dyDescent="0.3">
      <c r="B306" s="4">
        <v>302</v>
      </c>
      <c r="C306" s="1" t="s">
        <v>263</v>
      </c>
      <c r="D306" s="2">
        <v>12166</v>
      </c>
    </row>
    <row r="307" spans="2:4" ht="15.6" x14ac:dyDescent="0.3">
      <c r="B307" s="4">
        <v>303</v>
      </c>
      <c r="C307" s="1" t="s">
        <v>264</v>
      </c>
      <c r="D307" s="2">
        <v>12191</v>
      </c>
    </row>
    <row r="308" spans="2:4" ht="15.6" x14ac:dyDescent="0.3">
      <c r="B308" s="4">
        <v>304</v>
      </c>
      <c r="C308" s="1" t="s">
        <v>265</v>
      </c>
      <c r="D308" s="2">
        <v>12152</v>
      </c>
    </row>
    <row r="309" spans="2:4" ht="15.6" x14ac:dyDescent="0.3">
      <c r="B309" s="4">
        <v>305</v>
      </c>
      <c r="C309" s="1" t="s">
        <v>266</v>
      </c>
      <c r="D309" s="2">
        <v>12240</v>
      </c>
    </row>
    <row r="310" spans="2:4" ht="15.6" x14ac:dyDescent="0.3">
      <c r="B310" s="4">
        <v>306</v>
      </c>
      <c r="C310" s="1" t="s">
        <v>267</v>
      </c>
      <c r="D310" s="2">
        <v>12210</v>
      </c>
    </row>
    <row r="311" spans="2:4" ht="15.6" x14ac:dyDescent="0.3">
      <c r="B311" s="4">
        <v>307</v>
      </c>
      <c r="C311" s="3">
        <v>41862</v>
      </c>
      <c r="D311" s="2">
        <v>12210</v>
      </c>
    </row>
    <row r="312" spans="2:4" ht="15.6" x14ac:dyDescent="0.3">
      <c r="B312" s="4">
        <v>308</v>
      </c>
      <c r="C312" s="3">
        <v>41893</v>
      </c>
      <c r="D312" s="2">
        <v>12210</v>
      </c>
    </row>
    <row r="313" spans="2:4" ht="15.6" x14ac:dyDescent="0.3">
      <c r="B313" s="4">
        <v>309</v>
      </c>
      <c r="C313" s="1" t="s">
        <v>268</v>
      </c>
      <c r="D313" s="2">
        <v>12199</v>
      </c>
    </row>
    <row r="314" spans="2:4" ht="15.6" x14ac:dyDescent="0.3">
      <c r="B314" s="4">
        <v>310</v>
      </c>
      <c r="C314" s="1" t="s">
        <v>269</v>
      </c>
      <c r="D314" s="2">
        <v>12224</v>
      </c>
    </row>
    <row r="315" spans="2:4" ht="15.6" x14ac:dyDescent="0.3">
      <c r="B315" s="4">
        <v>311</v>
      </c>
      <c r="C315" s="1" t="s">
        <v>270</v>
      </c>
      <c r="D315" s="2">
        <v>12266</v>
      </c>
    </row>
    <row r="316" spans="2:4" ht="15.6" x14ac:dyDescent="0.3">
      <c r="B316" s="4">
        <v>312</v>
      </c>
      <c r="C316" s="1" t="s">
        <v>271</v>
      </c>
      <c r="D316" s="2">
        <v>12252</v>
      </c>
    </row>
    <row r="317" spans="2:4" ht="15.6" x14ac:dyDescent="0.3">
      <c r="B317" s="4">
        <v>313</v>
      </c>
      <c r="C317" s="1" t="s">
        <v>272</v>
      </c>
      <c r="D317" s="2">
        <v>12267</v>
      </c>
    </row>
    <row r="318" spans="2:4" ht="15.6" x14ac:dyDescent="0.3">
      <c r="B318" s="4">
        <v>314</v>
      </c>
      <c r="C318" s="1" t="s">
        <v>273</v>
      </c>
      <c r="D318" s="2">
        <v>12267</v>
      </c>
    </row>
    <row r="319" spans="2:4" ht="15.6" x14ac:dyDescent="0.3">
      <c r="B319" s="4">
        <v>315</v>
      </c>
      <c r="C319" s="1" t="s">
        <v>274</v>
      </c>
      <c r="D319" s="2">
        <v>12267</v>
      </c>
    </row>
    <row r="320" spans="2:4" ht="15.6" x14ac:dyDescent="0.3">
      <c r="B320" s="4">
        <v>316</v>
      </c>
      <c r="C320" s="1" t="s">
        <v>275</v>
      </c>
      <c r="D320" s="2">
        <v>12254</v>
      </c>
    </row>
    <row r="321" spans="2:4" ht="15.6" x14ac:dyDescent="0.3">
      <c r="B321" s="4">
        <v>317</v>
      </c>
      <c r="C321" s="1" t="s">
        <v>276</v>
      </c>
      <c r="D321" s="2">
        <v>12207</v>
      </c>
    </row>
    <row r="322" spans="2:4" ht="15.6" x14ac:dyDescent="0.3">
      <c r="B322" s="4">
        <v>318</v>
      </c>
      <c r="C322" s="1" t="s">
        <v>277</v>
      </c>
      <c r="D322" s="2">
        <v>12185</v>
      </c>
    </row>
    <row r="323" spans="2:4" ht="15.6" x14ac:dyDescent="0.3">
      <c r="B323" s="4">
        <v>319</v>
      </c>
      <c r="C323" s="1" t="s">
        <v>278</v>
      </c>
      <c r="D323" s="2">
        <v>12222</v>
      </c>
    </row>
    <row r="324" spans="2:4" ht="15.6" x14ac:dyDescent="0.3">
      <c r="B324" s="4">
        <v>320</v>
      </c>
      <c r="C324" s="1" t="s">
        <v>279</v>
      </c>
      <c r="D324" s="2">
        <v>12222</v>
      </c>
    </row>
    <row r="325" spans="2:4" ht="15.6" x14ac:dyDescent="0.3">
      <c r="B325" s="4">
        <v>321</v>
      </c>
      <c r="C325" s="1" t="s">
        <v>280</v>
      </c>
      <c r="D325" s="2">
        <v>12222</v>
      </c>
    </row>
    <row r="326" spans="2:4" ht="15.6" x14ac:dyDescent="0.3">
      <c r="B326" s="4">
        <v>322</v>
      </c>
      <c r="C326" s="1" t="s">
        <v>281</v>
      </c>
      <c r="D326" s="2">
        <v>12222</v>
      </c>
    </row>
    <row r="327" spans="2:4" ht="15.6" x14ac:dyDescent="0.3">
      <c r="B327" s="4">
        <v>323</v>
      </c>
      <c r="C327" s="1" t="s">
        <v>282</v>
      </c>
      <c r="D327" s="2">
        <v>12183</v>
      </c>
    </row>
    <row r="328" spans="2:4" ht="15.6" x14ac:dyDescent="0.3">
      <c r="B328" s="4">
        <v>324</v>
      </c>
      <c r="C328" s="1" t="s">
        <v>283</v>
      </c>
      <c r="D328" s="2">
        <v>12227</v>
      </c>
    </row>
    <row r="329" spans="2:4" ht="15.6" x14ac:dyDescent="0.3">
      <c r="B329" s="4">
        <v>325</v>
      </c>
      <c r="C329" s="1" t="s">
        <v>284</v>
      </c>
      <c r="D329" s="2">
        <v>12221</v>
      </c>
    </row>
    <row r="330" spans="2:4" ht="15.6" x14ac:dyDescent="0.3">
      <c r="B330" s="4">
        <v>326</v>
      </c>
      <c r="C330" s="1" t="s">
        <v>285</v>
      </c>
      <c r="D330" s="2">
        <v>12240</v>
      </c>
    </row>
    <row r="331" spans="2:4" ht="15.6" x14ac:dyDescent="0.3">
      <c r="B331" s="4">
        <v>327</v>
      </c>
      <c r="C331" s="1" t="s">
        <v>286</v>
      </c>
      <c r="D331" s="2">
        <v>12257</v>
      </c>
    </row>
    <row r="332" spans="2:4" ht="15.6" x14ac:dyDescent="0.3">
      <c r="B332" s="4">
        <v>328</v>
      </c>
      <c r="C332" s="1" t="s">
        <v>287</v>
      </c>
      <c r="D332" s="2">
        <v>12257</v>
      </c>
    </row>
    <row r="333" spans="2:4" ht="15.6" x14ac:dyDescent="0.3">
      <c r="B333" s="4">
        <v>329</v>
      </c>
      <c r="C333" s="1" t="s">
        <v>288</v>
      </c>
      <c r="D333" s="2">
        <v>12257</v>
      </c>
    </row>
    <row r="334" spans="2:4" ht="15.6" x14ac:dyDescent="0.3">
      <c r="B334" s="4">
        <v>330</v>
      </c>
      <c r="C334" s="1" t="s">
        <v>289</v>
      </c>
      <c r="D334" s="2">
        <v>12325</v>
      </c>
    </row>
    <row r="335" spans="2:4" ht="15.6" x14ac:dyDescent="0.3">
      <c r="B335" s="4">
        <v>331</v>
      </c>
      <c r="C335" s="1" t="s">
        <v>290</v>
      </c>
      <c r="D335" s="2">
        <v>12337</v>
      </c>
    </row>
    <row r="336" spans="2:4" ht="15.6" x14ac:dyDescent="0.3">
      <c r="B336" s="4">
        <v>332</v>
      </c>
      <c r="C336" s="1" t="s">
        <v>291</v>
      </c>
      <c r="D336" s="2">
        <v>12356</v>
      </c>
    </row>
    <row r="337" spans="2:4" ht="15.6" x14ac:dyDescent="0.3">
      <c r="B337" s="4">
        <v>333</v>
      </c>
      <c r="C337" s="1" t="s">
        <v>292</v>
      </c>
      <c r="D337" s="2">
        <v>12380</v>
      </c>
    </row>
    <row r="338" spans="2:4" ht="15.6" x14ac:dyDescent="0.3">
      <c r="B338" s="4">
        <v>334</v>
      </c>
      <c r="C338" s="1" t="s">
        <v>293</v>
      </c>
      <c r="D338" s="2">
        <v>12357</v>
      </c>
    </row>
    <row r="339" spans="2:4" ht="15.6" x14ac:dyDescent="0.3">
      <c r="B339" s="4">
        <v>335</v>
      </c>
      <c r="C339" s="3">
        <v>41802</v>
      </c>
      <c r="D339" s="2">
        <v>12357</v>
      </c>
    </row>
    <row r="340" spans="2:4" ht="15.6" x14ac:dyDescent="0.3">
      <c r="B340" s="4">
        <v>336</v>
      </c>
      <c r="C340" s="3">
        <v>41832</v>
      </c>
      <c r="D340" s="2">
        <v>12357</v>
      </c>
    </row>
    <row r="341" spans="2:4" ht="15.6" x14ac:dyDescent="0.3">
      <c r="B341" s="4">
        <v>337</v>
      </c>
      <c r="C341" s="1" t="s">
        <v>294</v>
      </c>
      <c r="D341" s="2">
        <v>12414</v>
      </c>
    </row>
    <row r="342" spans="2:4" ht="15.6" x14ac:dyDescent="0.3">
      <c r="B342" s="4">
        <v>338</v>
      </c>
      <c r="C342" s="1" t="s">
        <v>295</v>
      </c>
      <c r="D342" s="2">
        <v>12409</v>
      </c>
    </row>
    <row r="343" spans="2:4" ht="15.6" x14ac:dyDescent="0.3">
      <c r="B343" s="4">
        <v>339</v>
      </c>
      <c r="C343" s="1" t="s">
        <v>296</v>
      </c>
      <c r="D343" s="2">
        <v>12398</v>
      </c>
    </row>
    <row r="344" spans="2:4" ht="15.6" x14ac:dyDescent="0.3">
      <c r="B344" s="4">
        <v>340</v>
      </c>
      <c r="C344" s="1" t="s">
        <v>297</v>
      </c>
      <c r="D344" s="2">
        <v>12398</v>
      </c>
    </row>
    <row r="345" spans="2:4" ht="15.6" x14ac:dyDescent="0.3">
      <c r="B345" s="4">
        <v>341</v>
      </c>
      <c r="C345" s="1" t="s">
        <v>298</v>
      </c>
      <c r="D345" s="2">
        <v>12494</v>
      </c>
    </row>
    <row r="346" spans="2:4" ht="15.6" x14ac:dyDescent="0.3">
      <c r="B346" s="4">
        <v>342</v>
      </c>
      <c r="C346" s="1" t="s">
        <v>299</v>
      </c>
      <c r="D346" s="2">
        <v>12494</v>
      </c>
    </row>
    <row r="347" spans="2:4" ht="15.6" x14ac:dyDescent="0.3">
      <c r="B347" s="4">
        <v>343</v>
      </c>
      <c r="C347" s="1" t="s">
        <v>300</v>
      </c>
      <c r="D347" s="2">
        <v>12494</v>
      </c>
    </row>
    <row r="348" spans="2:4" ht="15.6" x14ac:dyDescent="0.3">
      <c r="B348" s="4">
        <v>344</v>
      </c>
      <c r="C348" s="1" t="s">
        <v>301</v>
      </c>
      <c r="D348" s="2">
        <v>12662</v>
      </c>
    </row>
    <row r="349" spans="2:4" ht="15.6" x14ac:dyDescent="0.3">
      <c r="B349" s="4">
        <v>345</v>
      </c>
      <c r="C349" s="1" t="s">
        <v>302</v>
      </c>
      <c r="D349" s="2">
        <v>12965</v>
      </c>
    </row>
    <row r="350" spans="2:4" ht="15.6" x14ac:dyDescent="0.3">
      <c r="B350" s="4">
        <v>346</v>
      </c>
      <c r="C350" s="1" t="s">
        <v>303</v>
      </c>
      <c r="D350" s="2">
        <v>12784</v>
      </c>
    </row>
    <row r="351" spans="2:4" ht="15.6" x14ac:dyDescent="0.3">
      <c r="B351" s="4">
        <v>347</v>
      </c>
      <c r="C351" s="1" t="s">
        <v>304</v>
      </c>
      <c r="D351" s="2">
        <v>12628</v>
      </c>
    </row>
    <row r="352" spans="2:4" ht="15.6" x14ac:dyDescent="0.3">
      <c r="B352" s="4">
        <v>348</v>
      </c>
      <c r="C352" s="1" t="s">
        <v>305</v>
      </c>
      <c r="D352" s="2">
        <v>12563</v>
      </c>
    </row>
    <row r="353" spans="2:4" ht="15.6" x14ac:dyDescent="0.3">
      <c r="B353" s="4">
        <v>349</v>
      </c>
      <c r="C353" s="1" t="s">
        <v>306</v>
      </c>
      <c r="D353" s="2">
        <v>12563</v>
      </c>
    </row>
    <row r="354" spans="2:4" ht="15.6" x14ac:dyDescent="0.3">
      <c r="B354" s="4">
        <v>350</v>
      </c>
      <c r="C354" s="1" t="s">
        <v>307</v>
      </c>
      <c r="D354" s="2">
        <v>12563</v>
      </c>
    </row>
    <row r="355" spans="2:4" ht="15.6" x14ac:dyDescent="0.3">
      <c r="B355" s="4">
        <v>351</v>
      </c>
      <c r="C355" s="1" t="s">
        <v>308</v>
      </c>
      <c r="D355" s="2">
        <v>12497</v>
      </c>
    </row>
    <row r="356" spans="2:4" ht="15.6" x14ac:dyDescent="0.3">
      <c r="B356" s="4">
        <v>352</v>
      </c>
      <c r="C356" s="1" t="s">
        <v>309</v>
      </c>
      <c r="D356" s="2">
        <v>12518</v>
      </c>
    </row>
    <row r="357" spans="2:4" ht="15.6" x14ac:dyDescent="0.3">
      <c r="B357" s="4">
        <v>353</v>
      </c>
      <c r="C357" s="1" t="s">
        <v>310</v>
      </c>
      <c r="D357" s="2">
        <v>12529</v>
      </c>
    </row>
    <row r="358" spans="2:4" ht="15.6" x14ac:dyDescent="0.3">
      <c r="B358" s="4">
        <v>354</v>
      </c>
      <c r="C358" s="1" t="s">
        <v>311</v>
      </c>
      <c r="D358" s="2">
        <v>12529</v>
      </c>
    </row>
    <row r="359" spans="2:4" ht="15.6" x14ac:dyDescent="0.3">
      <c r="B359" s="4">
        <v>355</v>
      </c>
      <c r="C359" s="1" t="s">
        <v>312</v>
      </c>
      <c r="D359" s="2">
        <v>12529</v>
      </c>
    </row>
    <row r="360" spans="2:4" ht="15.6" x14ac:dyDescent="0.3">
      <c r="B360" s="4">
        <v>356</v>
      </c>
      <c r="C360" s="1" t="s">
        <v>313</v>
      </c>
      <c r="D360" s="2">
        <v>12529</v>
      </c>
    </row>
    <row r="361" spans="2:4" ht="15.6" x14ac:dyDescent="0.3">
      <c r="B361" s="4">
        <v>357</v>
      </c>
      <c r="C361" s="1" t="s">
        <v>314</v>
      </c>
      <c r="D361" s="2">
        <v>12529</v>
      </c>
    </row>
    <row r="362" spans="2:4" ht="15.6" x14ac:dyDescent="0.3">
      <c r="B362" s="4">
        <v>358</v>
      </c>
      <c r="C362" s="1" t="s">
        <v>315</v>
      </c>
      <c r="D362" s="2">
        <v>12496</v>
      </c>
    </row>
    <row r="363" spans="2:4" ht="15.6" x14ac:dyDescent="0.3">
      <c r="B363" s="4">
        <v>359</v>
      </c>
      <c r="C363" s="1" t="s">
        <v>316</v>
      </c>
      <c r="D363" s="2">
        <v>12498</v>
      </c>
    </row>
    <row r="364" spans="2:4" ht="15.6" x14ac:dyDescent="0.3">
      <c r="B364" s="4">
        <v>360</v>
      </c>
      <c r="C364" s="1" t="s">
        <v>317</v>
      </c>
      <c r="D364" s="2">
        <v>12502</v>
      </c>
    </row>
    <row r="365" spans="2:4" ht="15.6" x14ac:dyDescent="0.3">
      <c r="B365" s="4">
        <v>361</v>
      </c>
      <c r="C365" s="3">
        <v>42005</v>
      </c>
      <c r="D365" s="2">
        <v>12502</v>
      </c>
    </row>
    <row r="366" spans="2:4" ht="15.6" x14ac:dyDescent="0.3">
      <c r="B366" s="4">
        <v>362</v>
      </c>
      <c r="C366" s="1" t="s">
        <v>318</v>
      </c>
      <c r="D366" s="2">
        <v>12536</v>
      </c>
    </row>
    <row r="367" spans="2:4" ht="15.6" x14ac:dyDescent="0.3">
      <c r="B367" s="4">
        <v>363</v>
      </c>
      <c r="C367" s="3">
        <v>42064</v>
      </c>
      <c r="D367" s="2">
        <v>12536</v>
      </c>
    </row>
    <row r="368" spans="2:4" ht="15.6" x14ac:dyDescent="0.3">
      <c r="B368" s="4">
        <v>364</v>
      </c>
      <c r="C368" s="3">
        <v>42095</v>
      </c>
      <c r="D368" s="2">
        <v>12536</v>
      </c>
    </row>
    <row r="369" spans="2:4" ht="15.6" x14ac:dyDescent="0.3">
      <c r="B369" s="4">
        <v>365</v>
      </c>
      <c r="C369" s="1" t="s">
        <v>319</v>
      </c>
      <c r="D369" s="2">
        <v>12652</v>
      </c>
    </row>
    <row r="370" spans="2:4" ht="15.6" x14ac:dyDescent="0.3">
      <c r="B370" s="4">
        <v>366</v>
      </c>
      <c r="C370" s="1" t="s">
        <v>320</v>
      </c>
      <c r="D370" s="2">
        <v>12721</v>
      </c>
    </row>
    <row r="371" spans="2:4" ht="15.6" x14ac:dyDescent="0.3">
      <c r="B371" s="4">
        <v>367</v>
      </c>
      <c r="C371" s="1" t="s">
        <v>321</v>
      </c>
      <c r="D371" s="2">
        <v>12796</v>
      </c>
    </row>
    <row r="372" spans="2:4" ht="15.6" x14ac:dyDescent="0.3">
      <c r="B372" s="4">
        <v>368</v>
      </c>
      <c r="C372" s="1" t="s">
        <v>322</v>
      </c>
      <c r="D372" s="2">
        <v>12795</v>
      </c>
    </row>
    <row r="373" spans="2:4" ht="15.6" x14ac:dyDescent="0.3">
      <c r="B373" s="4">
        <v>369</v>
      </c>
      <c r="C373" s="1" t="s">
        <v>323</v>
      </c>
      <c r="D373" s="2">
        <v>12703</v>
      </c>
    </row>
    <row r="374" spans="2:4" ht="15.6" x14ac:dyDescent="0.3">
      <c r="B374" s="4">
        <v>370</v>
      </c>
      <c r="C374" s="3">
        <v>42278</v>
      </c>
      <c r="D374" s="2">
        <v>12703</v>
      </c>
    </row>
    <row r="375" spans="2:4" ht="15.6" x14ac:dyDescent="0.3">
      <c r="B375" s="4">
        <v>371</v>
      </c>
      <c r="C375" s="3">
        <v>42309</v>
      </c>
      <c r="D375" s="2">
        <v>12703</v>
      </c>
    </row>
    <row r="376" spans="2:4" ht="15.6" x14ac:dyDescent="0.3">
      <c r="B376" s="4">
        <v>372</v>
      </c>
      <c r="C376" s="1" t="s">
        <v>324</v>
      </c>
      <c r="D376" s="2">
        <v>12631</v>
      </c>
    </row>
    <row r="377" spans="2:4" ht="15.6" x14ac:dyDescent="0.3">
      <c r="B377" s="4">
        <v>373</v>
      </c>
      <c r="C377" s="1" t="s">
        <v>325</v>
      </c>
      <c r="D377" s="2">
        <v>12671</v>
      </c>
    </row>
    <row r="378" spans="2:4" ht="15.6" x14ac:dyDescent="0.3">
      <c r="B378" s="4">
        <v>374</v>
      </c>
      <c r="C378" s="1" t="s">
        <v>326</v>
      </c>
      <c r="D378" s="2">
        <v>12643</v>
      </c>
    </row>
    <row r="379" spans="2:4" ht="15.6" x14ac:dyDescent="0.3">
      <c r="B379" s="4">
        <v>375</v>
      </c>
      <c r="C379" s="1" t="s">
        <v>327</v>
      </c>
      <c r="D379" s="2">
        <v>12680</v>
      </c>
    </row>
    <row r="380" spans="2:4" ht="15.6" x14ac:dyDescent="0.3">
      <c r="B380" s="4">
        <v>376</v>
      </c>
      <c r="C380" s="1" t="s">
        <v>328</v>
      </c>
      <c r="D380" s="2">
        <v>12656</v>
      </c>
    </row>
    <row r="381" spans="2:4" ht="15.6" x14ac:dyDescent="0.3">
      <c r="B381" s="4">
        <v>377</v>
      </c>
      <c r="C381" s="1" t="s">
        <v>329</v>
      </c>
      <c r="D381" s="2">
        <v>12656</v>
      </c>
    </row>
    <row r="382" spans="2:4" ht="15.6" x14ac:dyDescent="0.3">
      <c r="B382" s="4">
        <v>378</v>
      </c>
      <c r="C382" s="1" t="s">
        <v>330</v>
      </c>
      <c r="D382" s="2">
        <v>12656</v>
      </c>
    </row>
    <row r="383" spans="2:4" ht="15.6" x14ac:dyDescent="0.3">
      <c r="B383" s="4">
        <v>379</v>
      </c>
      <c r="C383" s="1" t="s">
        <v>331</v>
      </c>
      <c r="D383" s="2">
        <v>12675</v>
      </c>
    </row>
    <row r="384" spans="2:4" ht="15.6" x14ac:dyDescent="0.3">
      <c r="B384" s="4">
        <v>380</v>
      </c>
      <c r="C384" s="1" t="s">
        <v>332</v>
      </c>
      <c r="D384" s="2">
        <v>12722</v>
      </c>
    </row>
    <row r="385" spans="2:4" ht="15.6" x14ac:dyDescent="0.3">
      <c r="B385" s="4">
        <v>381</v>
      </c>
      <c r="C385" s="1" t="s">
        <v>333</v>
      </c>
      <c r="D385" s="2">
        <v>12620</v>
      </c>
    </row>
    <row r="386" spans="2:4" ht="15.6" x14ac:dyDescent="0.3">
      <c r="B386" s="4">
        <v>382</v>
      </c>
      <c r="C386" s="1" t="s">
        <v>334</v>
      </c>
      <c r="D386" s="2">
        <v>12513</v>
      </c>
    </row>
    <row r="387" spans="2:4" ht="15.6" x14ac:dyDescent="0.3">
      <c r="B387" s="4">
        <v>383</v>
      </c>
      <c r="C387" s="1" t="s">
        <v>335</v>
      </c>
      <c r="D387" s="2">
        <v>12506</v>
      </c>
    </row>
    <row r="388" spans="2:4" ht="15.6" x14ac:dyDescent="0.3">
      <c r="B388" s="4">
        <v>384</v>
      </c>
      <c r="C388" s="1" t="s">
        <v>336</v>
      </c>
      <c r="D388" s="2">
        <v>12506</v>
      </c>
    </row>
    <row r="389" spans="2:4" ht="15.6" x14ac:dyDescent="0.3">
      <c r="B389" s="4">
        <v>385</v>
      </c>
      <c r="C389" s="1" t="s">
        <v>337</v>
      </c>
      <c r="D389" s="2">
        <v>12506</v>
      </c>
    </row>
    <row r="390" spans="2:4" ht="15.6" x14ac:dyDescent="0.3">
      <c r="B390" s="4">
        <v>386</v>
      </c>
      <c r="C390" s="1" t="s">
        <v>338</v>
      </c>
      <c r="D390" s="2">
        <v>12580</v>
      </c>
    </row>
    <row r="391" spans="2:4" ht="15.6" x14ac:dyDescent="0.3">
      <c r="B391" s="4">
        <v>387</v>
      </c>
      <c r="C391" s="1" t="s">
        <v>339</v>
      </c>
      <c r="D391" s="2">
        <v>12555</v>
      </c>
    </row>
    <row r="392" spans="2:4" ht="15.6" x14ac:dyDescent="0.3">
      <c r="B392" s="4">
        <v>388</v>
      </c>
      <c r="C392" s="1" t="s">
        <v>340</v>
      </c>
      <c r="D392" s="2">
        <v>12560</v>
      </c>
    </row>
    <row r="393" spans="2:4" ht="15.6" x14ac:dyDescent="0.3">
      <c r="B393" s="4">
        <v>389</v>
      </c>
      <c r="C393" s="1" t="s">
        <v>341</v>
      </c>
      <c r="D393" s="2">
        <v>12578</v>
      </c>
    </row>
    <row r="394" spans="2:4" ht="15.6" x14ac:dyDescent="0.3">
      <c r="B394" s="4">
        <v>390</v>
      </c>
      <c r="C394" s="1" t="s">
        <v>342</v>
      </c>
      <c r="D394" s="2">
        <v>12688</v>
      </c>
    </row>
    <row r="395" spans="2:4" ht="15.6" x14ac:dyDescent="0.3">
      <c r="B395" s="4">
        <v>391</v>
      </c>
      <c r="C395" s="1" t="s">
        <v>343</v>
      </c>
      <c r="D395" s="2">
        <v>12688</v>
      </c>
    </row>
    <row r="396" spans="2:4" ht="15.6" x14ac:dyDescent="0.3">
      <c r="B396" s="4">
        <v>392</v>
      </c>
      <c r="C396" s="3">
        <v>42006</v>
      </c>
      <c r="D396" s="2">
        <v>12688</v>
      </c>
    </row>
    <row r="397" spans="2:4" ht="15.6" x14ac:dyDescent="0.3">
      <c r="B397" s="4">
        <v>393</v>
      </c>
      <c r="C397" s="1" t="s">
        <v>344</v>
      </c>
      <c r="D397" s="2">
        <v>12764</v>
      </c>
    </row>
    <row r="398" spans="2:4" ht="15.6" x14ac:dyDescent="0.3">
      <c r="B398" s="4">
        <v>394</v>
      </c>
      <c r="C398" s="1" t="s">
        <v>345</v>
      </c>
      <c r="D398" s="2">
        <v>12706</v>
      </c>
    </row>
    <row r="399" spans="2:4" ht="15.6" x14ac:dyDescent="0.3">
      <c r="B399" s="4">
        <v>395</v>
      </c>
      <c r="C399" s="1" t="s">
        <v>346</v>
      </c>
      <c r="D399" s="2">
        <v>12672</v>
      </c>
    </row>
    <row r="400" spans="2:4" ht="15.6" x14ac:dyDescent="0.3">
      <c r="B400" s="4">
        <v>396</v>
      </c>
      <c r="C400" s="1" t="s">
        <v>347</v>
      </c>
      <c r="D400" s="2">
        <v>12716</v>
      </c>
    </row>
    <row r="401" spans="2:4" ht="15.6" x14ac:dyDescent="0.3">
      <c r="B401" s="4">
        <v>397</v>
      </c>
      <c r="C401" s="1" t="s">
        <v>348</v>
      </c>
      <c r="D401" s="2">
        <v>12676</v>
      </c>
    </row>
    <row r="402" spans="2:4" ht="15.6" x14ac:dyDescent="0.3">
      <c r="B402" s="4">
        <v>398</v>
      </c>
      <c r="C402" s="3">
        <v>42187</v>
      </c>
      <c r="D402" s="2">
        <v>12676</v>
      </c>
    </row>
    <row r="403" spans="2:4" ht="15.6" x14ac:dyDescent="0.3">
      <c r="B403" s="4">
        <v>399</v>
      </c>
      <c r="C403" s="3">
        <v>42218</v>
      </c>
      <c r="D403" s="2">
        <v>12676</v>
      </c>
    </row>
    <row r="404" spans="2:4" ht="15.6" x14ac:dyDescent="0.3">
      <c r="B404" s="4">
        <v>400</v>
      </c>
      <c r="C404" s="1" t="s">
        <v>349</v>
      </c>
      <c r="D404" s="2">
        <v>12742</v>
      </c>
    </row>
    <row r="405" spans="2:4" ht="15.6" x14ac:dyDescent="0.3">
      <c r="B405" s="4">
        <v>401</v>
      </c>
      <c r="C405" s="1" t="s">
        <v>350</v>
      </c>
      <c r="D405" s="2">
        <v>12707</v>
      </c>
    </row>
    <row r="406" spans="2:4" ht="15.6" x14ac:dyDescent="0.3">
      <c r="B406" s="4">
        <v>402</v>
      </c>
      <c r="C406" s="1" t="s">
        <v>351</v>
      </c>
      <c r="D406" s="2">
        <v>12764</v>
      </c>
    </row>
    <row r="407" spans="2:4" ht="15.6" x14ac:dyDescent="0.3">
      <c r="B407" s="4">
        <v>403</v>
      </c>
      <c r="C407" s="1" t="s">
        <v>352</v>
      </c>
      <c r="D407" s="2">
        <v>12858</v>
      </c>
    </row>
    <row r="408" spans="2:4" ht="15.6" x14ac:dyDescent="0.3">
      <c r="B408" s="4">
        <v>404</v>
      </c>
      <c r="C408" s="1" t="s">
        <v>353</v>
      </c>
      <c r="D408" s="2">
        <v>12833</v>
      </c>
    </row>
    <row r="409" spans="2:4" ht="15.6" x14ac:dyDescent="0.3">
      <c r="B409" s="4">
        <v>405</v>
      </c>
      <c r="C409" s="1" t="s">
        <v>354</v>
      </c>
      <c r="D409" s="2">
        <v>12833</v>
      </c>
    </row>
    <row r="410" spans="2:4" ht="15.6" x14ac:dyDescent="0.3">
      <c r="B410" s="4">
        <v>406</v>
      </c>
      <c r="C410" s="1" t="s">
        <v>355</v>
      </c>
      <c r="D410" s="2">
        <v>12833</v>
      </c>
    </row>
    <row r="411" spans="2:4" ht="15.6" x14ac:dyDescent="0.3">
      <c r="B411" s="4">
        <v>407</v>
      </c>
      <c r="C411" s="1" t="s">
        <v>356</v>
      </c>
      <c r="D411" s="2">
        <v>12806</v>
      </c>
    </row>
    <row r="412" spans="2:4" ht="15.6" x14ac:dyDescent="0.3">
      <c r="B412" s="4">
        <v>408</v>
      </c>
      <c r="C412" s="1" t="s">
        <v>357</v>
      </c>
      <c r="D412" s="2">
        <v>12821</v>
      </c>
    </row>
    <row r="413" spans="2:4" ht="15.6" x14ac:dyDescent="0.3">
      <c r="B413" s="4">
        <v>409</v>
      </c>
      <c r="C413" s="1" t="s">
        <v>358</v>
      </c>
      <c r="D413" s="2">
        <v>12868</v>
      </c>
    </row>
    <row r="414" spans="2:4" ht="15.6" x14ac:dyDescent="0.3">
      <c r="B414" s="4">
        <v>410</v>
      </c>
      <c r="C414" s="1" t="s">
        <v>359</v>
      </c>
      <c r="D414" s="2">
        <v>12868</v>
      </c>
    </row>
    <row r="415" spans="2:4" ht="15.6" x14ac:dyDescent="0.3">
      <c r="B415" s="4">
        <v>411</v>
      </c>
      <c r="C415" s="1" t="s">
        <v>360</v>
      </c>
      <c r="D415" s="2">
        <v>12913</v>
      </c>
    </row>
    <row r="416" spans="2:4" ht="15.6" x14ac:dyDescent="0.3">
      <c r="B416" s="4">
        <v>412</v>
      </c>
      <c r="C416" s="1" t="s">
        <v>361</v>
      </c>
      <c r="D416" s="2">
        <v>12913</v>
      </c>
    </row>
    <row r="417" spans="2:4" ht="15.6" x14ac:dyDescent="0.3">
      <c r="B417" s="4">
        <v>413</v>
      </c>
      <c r="C417" s="1" t="s">
        <v>362</v>
      </c>
      <c r="D417" s="2">
        <v>12913</v>
      </c>
    </row>
    <row r="418" spans="2:4" ht="15.6" x14ac:dyDescent="0.3">
      <c r="B418" s="4">
        <v>414</v>
      </c>
      <c r="C418" s="1" t="s">
        <v>363</v>
      </c>
      <c r="D418" s="2">
        <v>12877</v>
      </c>
    </row>
    <row r="419" spans="2:4" ht="15.6" x14ac:dyDescent="0.3">
      <c r="B419" s="4">
        <v>415</v>
      </c>
      <c r="C419" s="1" t="s">
        <v>364</v>
      </c>
      <c r="D419" s="2">
        <v>12930</v>
      </c>
    </row>
    <row r="420" spans="2:4" ht="15.6" x14ac:dyDescent="0.3">
      <c r="B420" s="4">
        <v>416</v>
      </c>
      <c r="C420" s="1" t="s">
        <v>365</v>
      </c>
      <c r="D420" s="2">
        <v>12951</v>
      </c>
    </row>
    <row r="421" spans="2:4" ht="15.6" x14ac:dyDescent="0.3">
      <c r="B421" s="4">
        <v>417</v>
      </c>
      <c r="C421" s="1" t="s">
        <v>366</v>
      </c>
      <c r="D421" s="2">
        <v>12926</v>
      </c>
    </row>
    <row r="422" spans="2:4" ht="15.6" x14ac:dyDescent="0.3">
      <c r="B422" s="4">
        <v>418</v>
      </c>
      <c r="C422" s="1" t="s">
        <v>367</v>
      </c>
      <c r="D422" s="2">
        <v>12927</v>
      </c>
    </row>
    <row r="423" spans="2:4" ht="15.6" x14ac:dyDescent="0.3">
      <c r="B423" s="4">
        <v>419</v>
      </c>
      <c r="C423" s="1" t="s">
        <v>368</v>
      </c>
      <c r="D423" s="2">
        <v>12927</v>
      </c>
    </row>
    <row r="424" spans="2:4" ht="15.6" x14ac:dyDescent="0.3">
      <c r="B424" s="4">
        <v>420</v>
      </c>
      <c r="C424" s="3">
        <v>42007</v>
      </c>
      <c r="D424" s="2">
        <v>12927</v>
      </c>
    </row>
    <row r="425" spans="2:4" ht="15.6" x14ac:dyDescent="0.3">
      <c r="B425" s="4">
        <v>421</v>
      </c>
      <c r="C425" s="1" t="s">
        <v>369</v>
      </c>
      <c r="D425" s="2">
        <v>13058</v>
      </c>
    </row>
    <row r="426" spans="2:4" ht="15.6" x14ac:dyDescent="0.3">
      <c r="B426" s="4">
        <v>422</v>
      </c>
      <c r="C426" s="1" t="s">
        <v>370</v>
      </c>
      <c r="D426" s="2">
        <v>13027</v>
      </c>
    </row>
    <row r="427" spans="2:4" ht="15.6" x14ac:dyDescent="0.3">
      <c r="B427" s="4">
        <v>423</v>
      </c>
      <c r="C427" s="1" t="s">
        <v>371</v>
      </c>
      <c r="D427" s="2">
        <v>13028</v>
      </c>
    </row>
    <row r="428" spans="2:4" ht="15.6" x14ac:dyDescent="0.3">
      <c r="B428" s="4">
        <v>424</v>
      </c>
      <c r="C428" s="1" t="s">
        <v>372</v>
      </c>
      <c r="D428" s="2">
        <v>13087</v>
      </c>
    </row>
    <row r="429" spans="2:4" ht="15.6" x14ac:dyDescent="0.3">
      <c r="B429" s="4">
        <v>425</v>
      </c>
      <c r="C429" s="1" t="s">
        <v>373</v>
      </c>
      <c r="D429" s="2">
        <v>13048</v>
      </c>
    </row>
    <row r="430" spans="2:4" ht="15.6" x14ac:dyDescent="0.3">
      <c r="B430" s="4">
        <v>426</v>
      </c>
      <c r="C430" s="3">
        <v>42188</v>
      </c>
      <c r="D430" s="2">
        <v>13048</v>
      </c>
    </row>
    <row r="431" spans="2:4" ht="15.6" x14ac:dyDescent="0.3">
      <c r="B431" s="4">
        <v>427</v>
      </c>
      <c r="C431" s="3">
        <v>42219</v>
      </c>
      <c r="D431" s="2">
        <v>13048</v>
      </c>
    </row>
    <row r="432" spans="2:4" ht="15.6" x14ac:dyDescent="0.3">
      <c r="B432" s="4">
        <v>428</v>
      </c>
      <c r="C432" s="1" t="s">
        <v>374</v>
      </c>
      <c r="D432" s="2">
        <v>13112</v>
      </c>
    </row>
    <row r="433" spans="2:4" ht="15.6" x14ac:dyDescent="0.3">
      <c r="B433" s="4">
        <v>429</v>
      </c>
      <c r="C433" s="1" t="s">
        <v>375</v>
      </c>
      <c r="D433" s="2">
        <v>13124</v>
      </c>
    </row>
    <row r="434" spans="2:4" ht="15.6" x14ac:dyDescent="0.3">
      <c r="B434" s="4">
        <v>430</v>
      </c>
      <c r="C434" s="1" t="s">
        <v>376</v>
      </c>
      <c r="D434" s="2">
        <v>13230</v>
      </c>
    </row>
    <row r="435" spans="2:4" ht="15.6" x14ac:dyDescent="0.3">
      <c r="B435" s="4">
        <v>431</v>
      </c>
      <c r="C435" s="1" t="s">
        <v>377</v>
      </c>
      <c r="D435" s="2">
        <v>13242</v>
      </c>
    </row>
    <row r="436" spans="2:4" ht="15.6" x14ac:dyDescent="0.3">
      <c r="B436" s="4">
        <v>432</v>
      </c>
      <c r="C436" s="1" t="s">
        <v>378</v>
      </c>
      <c r="D436" s="2">
        <v>13257</v>
      </c>
    </row>
    <row r="437" spans="2:4" ht="15.6" x14ac:dyDescent="0.3">
      <c r="B437" s="4">
        <v>433</v>
      </c>
      <c r="C437" s="1" t="s">
        <v>379</v>
      </c>
      <c r="D437" s="2">
        <v>13257</v>
      </c>
    </row>
    <row r="438" spans="2:4" ht="15.6" x14ac:dyDescent="0.3">
      <c r="B438" s="4">
        <v>434</v>
      </c>
      <c r="C438" s="1" t="s">
        <v>380</v>
      </c>
      <c r="D438" s="2">
        <v>13257</v>
      </c>
    </row>
    <row r="439" spans="2:4" ht="15.6" x14ac:dyDescent="0.3">
      <c r="B439" s="4">
        <v>435</v>
      </c>
      <c r="C439" s="1" t="s">
        <v>381</v>
      </c>
      <c r="D439" s="2">
        <v>13303</v>
      </c>
    </row>
    <row r="440" spans="2:4" ht="15.6" x14ac:dyDescent="0.3">
      <c r="B440" s="4">
        <v>436</v>
      </c>
      <c r="C440" s="1" t="s">
        <v>382</v>
      </c>
      <c r="D440" s="2">
        <v>13275</v>
      </c>
    </row>
    <row r="441" spans="2:4" ht="15.6" x14ac:dyDescent="0.3">
      <c r="B441" s="4">
        <v>437</v>
      </c>
      <c r="C441" s="1" t="s">
        <v>383</v>
      </c>
      <c r="D441" s="2">
        <v>13230</v>
      </c>
    </row>
    <row r="442" spans="2:4" ht="15.6" x14ac:dyDescent="0.3">
      <c r="B442" s="4">
        <v>438</v>
      </c>
      <c r="C442" s="1" t="s">
        <v>384</v>
      </c>
      <c r="D442" s="2">
        <v>13073</v>
      </c>
    </row>
    <row r="443" spans="2:4" ht="15.6" x14ac:dyDescent="0.3">
      <c r="B443" s="4">
        <v>439</v>
      </c>
      <c r="C443" s="1" t="s">
        <v>385</v>
      </c>
      <c r="D443" s="2">
        <v>13140</v>
      </c>
    </row>
    <row r="444" spans="2:4" ht="15.6" x14ac:dyDescent="0.3">
      <c r="B444" s="4">
        <v>440</v>
      </c>
      <c r="C444" s="1" t="s">
        <v>386</v>
      </c>
      <c r="D444" s="2">
        <v>13140</v>
      </c>
    </row>
    <row r="445" spans="2:4" ht="15.6" x14ac:dyDescent="0.3">
      <c r="B445" s="4">
        <v>441</v>
      </c>
      <c r="C445" s="1" t="s">
        <v>387</v>
      </c>
      <c r="D445" s="2">
        <v>13140</v>
      </c>
    </row>
    <row r="446" spans="2:4" ht="15.6" x14ac:dyDescent="0.3">
      <c r="B446" s="4">
        <v>442</v>
      </c>
      <c r="C446" s="1" t="s">
        <v>388</v>
      </c>
      <c r="D446" s="2">
        <v>13141</v>
      </c>
    </row>
    <row r="447" spans="2:4" ht="15.6" x14ac:dyDescent="0.3">
      <c r="B447" s="4">
        <v>443</v>
      </c>
      <c r="C447" s="1" t="s">
        <v>389</v>
      </c>
      <c r="D447" s="2">
        <v>13037</v>
      </c>
    </row>
    <row r="448" spans="2:4" ht="15.6" x14ac:dyDescent="0.3">
      <c r="B448" s="4">
        <v>444</v>
      </c>
      <c r="C448" s="1" t="s">
        <v>390</v>
      </c>
      <c r="D448" s="2">
        <v>12997</v>
      </c>
    </row>
    <row r="449" spans="2:4" ht="15.6" x14ac:dyDescent="0.3">
      <c r="B449" s="4">
        <v>445</v>
      </c>
      <c r="C449" s="1" t="s">
        <v>391</v>
      </c>
      <c r="D449" s="2">
        <v>13068</v>
      </c>
    </row>
    <row r="450" spans="2:4" ht="15.6" x14ac:dyDescent="0.3">
      <c r="B450" s="4">
        <v>446</v>
      </c>
      <c r="C450" s="1" t="s">
        <v>392</v>
      </c>
      <c r="D450" s="2">
        <v>13129</v>
      </c>
    </row>
    <row r="451" spans="2:4" ht="15.6" x14ac:dyDescent="0.3">
      <c r="B451" s="4">
        <v>447</v>
      </c>
      <c r="C451" s="1" t="s">
        <v>393</v>
      </c>
      <c r="D451" s="2">
        <v>13129</v>
      </c>
    </row>
    <row r="452" spans="2:4" ht="15.6" x14ac:dyDescent="0.3">
      <c r="B452" s="4">
        <v>448</v>
      </c>
      <c r="C452" s="1" t="s">
        <v>394</v>
      </c>
      <c r="D452" s="2">
        <v>13129</v>
      </c>
    </row>
    <row r="453" spans="2:4" ht="15.6" x14ac:dyDescent="0.3">
      <c r="B453" s="4">
        <v>449</v>
      </c>
      <c r="C453" s="1" t="s">
        <v>395</v>
      </c>
      <c r="D453" s="2">
        <v>13151</v>
      </c>
    </row>
    <row r="454" spans="2:4" ht="15.6" x14ac:dyDescent="0.3">
      <c r="B454" s="4">
        <v>450</v>
      </c>
      <c r="C454" s="1" t="s">
        <v>396</v>
      </c>
      <c r="D454" s="2">
        <v>13149</v>
      </c>
    </row>
    <row r="455" spans="2:4" ht="15.6" x14ac:dyDescent="0.3">
      <c r="B455" s="4">
        <v>451</v>
      </c>
      <c r="C455" s="1" t="s">
        <v>397</v>
      </c>
      <c r="D455" s="2">
        <v>13108</v>
      </c>
    </row>
    <row r="456" spans="2:4" ht="15.6" x14ac:dyDescent="0.3">
      <c r="B456" s="4">
        <v>452</v>
      </c>
      <c r="C456" s="1" t="s">
        <v>398</v>
      </c>
      <c r="D456" s="2">
        <v>13065</v>
      </c>
    </row>
    <row r="457" spans="2:4" ht="15.6" x14ac:dyDescent="0.3">
      <c r="B457" s="4">
        <v>453</v>
      </c>
      <c r="C457" s="3">
        <v>42067</v>
      </c>
      <c r="D457" s="2">
        <v>13065</v>
      </c>
    </row>
    <row r="458" spans="2:4" ht="15.6" x14ac:dyDescent="0.3">
      <c r="B458" s="4">
        <v>454</v>
      </c>
      <c r="C458" s="3">
        <v>42098</v>
      </c>
      <c r="D458" s="2">
        <v>13065</v>
      </c>
    </row>
    <row r="459" spans="2:4" ht="15.6" x14ac:dyDescent="0.3">
      <c r="B459" s="4">
        <v>455</v>
      </c>
      <c r="C459" s="3">
        <v>42128</v>
      </c>
      <c r="D459" s="2">
        <v>13065</v>
      </c>
    </row>
    <row r="460" spans="2:4" ht="15.6" x14ac:dyDescent="0.3">
      <c r="B460" s="4">
        <v>456</v>
      </c>
      <c r="C460" s="1" t="s">
        <v>399</v>
      </c>
      <c r="D460" s="2">
        <v>13007</v>
      </c>
    </row>
    <row r="461" spans="2:4" ht="15.6" x14ac:dyDescent="0.3">
      <c r="B461" s="4">
        <v>457</v>
      </c>
      <c r="C461" s="1" t="s">
        <v>400</v>
      </c>
      <c r="D461" s="2">
        <v>13047</v>
      </c>
    </row>
    <row r="462" spans="2:4" ht="15.6" x14ac:dyDescent="0.3">
      <c r="B462" s="4">
        <v>458</v>
      </c>
      <c r="C462" s="1" t="s">
        <v>401</v>
      </c>
      <c r="D462" s="2">
        <v>13067</v>
      </c>
    </row>
    <row r="463" spans="2:4" ht="15.6" x14ac:dyDescent="0.3">
      <c r="B463" s="4">
        <v>459</v>
      </c>
      <c r="C463" s="1" t="s">
        <v>402</v>
      </c>
      <c r="D463" s="2">
        <v>13038</v>
      </c>
    </row>
    <row r="464" spans="2:4" ht="15.6" x14ac:dyDescent="0.3">
      <c r="B464" s="4">
        <v>460</v>
      </c>
      <c r="C464" s="1" t="s">
        <v>403</v>
      </c>
      <c r="D464" s="2">
        <v>12975</v>
      </c>
    </row>
    <row r="465" spans="2:4" ht="15.6" x14ac:dyDescent="0.3">
      <c r="B465" s="4">
        <v>461</v>
      </c>
      <c r="C465" s="3">
        <v>42312</v>
      </c>
      <c r="D465" s="2">
        <v>12975</v>
      </c>
    </row>
    <row r="466" spans="2:4" ht="15.6" x14ac:dyDescent="0.3">
      <c r="B466" s="4">
        <v>462</v>
      </c>
      <c r="C466" s="3">
        <v>42342</v>
      </c>
      <c r="D466" s="2">
        <v>12975</v>
      </c>
    </row>
    <row r="467" spans="2:4" ht="15.6" x14ac:dyDescent="0.3">
      <c r="B467" s="4">
        <v>463</v>
      </c>
      <c r="C467" s="1" t="s">
        <v>404</v>
      </c>
      <c r="D467" s="2">
        <v>13010</v>
      </c>
    </row>
    <row r="468" spans="2:4" ht="15.6" x14ac:dyDescent="0.3">
      <c r="B468" s="4">
        <v>464</v>
      </c>
      <c r="C468" s="1" t="s">
        <v>405</v>
      </c>
      <c r="D468" s="2">
        <v>13044</v>
      </c>
    </row>
    <row r="469" spans="2:4" ht="15.6" x14ac:dyDescent="0.3">
      <c r="B469" s="4">
        <v>465</v>
      </c>
      <c r="C469" s="1" t="s">
        <v>406</v>
      </c>
      <c r="D469" s="2">
        <v>13041</v>
      </c>
    </row>
    <row r="470" spans="2:4" ht="15.6" x14ac:dyDescent="0.3">
      <c r="B470" s="4">
        <v>466</v>
      </c>
      <c r="C470" s="1" t="s">
        <v>407</v>
      </c>
      <c r="D470" s="2">
        <v>12902</v>
      </c>
    </row>
    <row r="471" spans="2:4" ht="15.6" x14ac:dyDescent="0.3">
      <c r="B471" s="4">
        <v>467</v>
      </c>
      <c r="C471" s="1" t="s">
        <v>408</v>
      </c>
      <c r="D471" s="2">
        <v>12927</v>
      </c>
    </row>
    <row r="472" spans="2:4" ht="15.6" x14ac:dyDescent="0.3">
      <c r="B472" s="4">
        <v>468</v>
      </c>
      <c r="C472" s="1" t="s">
        <v>409</v>
      </c>
      <c r="D472" s="2">
        <v>12927</v>
      </c>
    </row>
    <row r="473" spans="2:4" ht="15.6" x14ac:dyDescent="0.3">
      <c r="B473" s="4">
        <v>469</v>
      </c>
      <c r="C473" s="1" t="s">
        <v>410</v>
      </c>
      <c r="D473" s="2">
        <v>12927</v>
      </c>
    </row>
    <row r="474" spans="2:4" ht="15.6" x14ac:dyDescent="0.3">
      <c r="B474" s="4">
        <v>470</v>
      </c>
      <c r="C474" s="1" t="s">
        <v>411</v>
      </c>
      <c r="D474" s="2">
        <v>12939</v>
      </c>
    </row>
    <row r="475" spans="2:4" ht="15.6" x14ac:dyDescent="0.3">
      <c r="B475" s="4">
        <v>471</v>
      </c>
      <c r="C475" s="1" t="s">
        <v>412</v>
      </c>
      <c r="D475" s="2">
        <v>13007</v>
      </c>
    </row>
    <row r="476" spans="2:4" ht="15.6" x14ac:dyDescent="0.3">
      <c r="B476" s="4">
        <v>472</v>
      </c>
      <c r="C476" s="1" t="s">
        <v>413</v>
      </c>
      <c r="D476" s="2">
        <v>13017</v>
      </c>
    </row>
    <row r="477" spans="2:4" ht="15.6" x14ac:dyDescent="0.3">
      <c r="B477" s="4">
        <v>473</v>
      </c>
      <c r="C477" s="1" t="s">
        <v>414</v>
      </c>
      <c r="D477" s="2">
        <v>13004</v>
      </c>
    </row>
    <row r="478" spans="2:4" ht="15.6" x14ac:dyDescent="0.3">
      <c r="B478" s="4">
        <v>474</v>
      </c>
      <c r="C478" s="1" t="s">
        <v>415</v>
      </c>
      <c r="D478" s="2">
        <v>13006</v>
      </c>
    </row>
    <row r="479" spans="2:4" ht="15.6" x14ac:dyDescent="0.3">
      <c r="B479" s="4">
        <v>475</v>
      </c>
      <c r="C479" s="1" t="s">
        <v>416</v>
      </c>
      <c r="D479" s="2">
        <v>13006</v>
      </c>
    </row>
    <row r="480" spans="2:4" ht="15.6" x14ac:dyDescent="0.3">
      <c r="B480" s="4">
        <v>476</v>
      </c>
      <c r="C480" s="1" t="s">
        <v>417</v>
      </c>
      <c r="D480" s="2">
        <v>13006</v>
      </c>
    </row>
    <row r="481" spans="2:4" ht="15.6" x14ac:dyDescent="0.3">
      <c r="B481" s="4">
        <v>477</v>
      </c>
      <c r="C481" s="1" t="s">
        <v>418</v>
      </c>
      <c r="D481" s="2">
        <v>12987</v>
      </c>
    </row>
    <row r="482" spans="2:4" ht="15.6" x14ac:dyDescent="0.3">
      <c r="B482" s="4">
        <v>478</v>
      </c>
      <c r="C482" s="1" t="s">
        <v>419</v>
      </c>
      <c r="D482" s="2">
        <v>13043</v>
      </c>
    </row>
    <row r="483" spans="2:4" ht="15.6" x14ac:dyDescent="0.3">
      <c r="B483" s="4">
        <v>479</v>
      </c>
      <c r="C483" s="1" t="s">
        <v>420</v>
      </c>
      <c r="D483" s="2">
        <v>13029</v>
      </c>
    </row>
    <row r="484" spans="2:4" ht="15.6" x14ac:dyDescent="0.3">
      <c r="B484" s="4">
        <v>480</v>
      </c>
      <c r="C484" s="1" t="s">
        <v>421</v>
      </c>
      <c r="D484" s="2">
        <v>13002</v>
      </c>
    </row>
    <row r="485" spans="2:4" ht="15.6" x14ac:dyDescent="0.3">
      <c r="B485" s="4">
        <v>481</v>
      </c>
      <c r="C485" s="3">
        <v>42009</v>
      </c>
      <c r="D485" s="2">
        <v>13002</v>
      </c>
    </row>
    <row r="486" spans="2:4" ht="15.6" x14ac:dyDescent="0.3">
      <c r="B486" s="4">
        <v>482</v>
      </c>
      <c r="C486" s="3">
        <v>42040</v>
      </c>
      <c r="D486" s="2">
        <v>13002</v>
      </c>
    </row>
    <row r="487" spans="2:4" ht="15.6" x14ac:dyDescent="0.3">
      <c r="B487" s="4">
        <v>483</v>
      </c>
      <c r="C487" s="3">
        <v>42068</v>
      </c>
      <c r="D487" s="2">
        <v>13002</v>
      </c>
    </row>
    <row r="488" spans="2:4" ht="15.6" x14ac:dyDescent="0.3">
      <c r="B488" s="4">
        <v>484</v>
      </c>
      <c r="C488" s="1" t="s">
        <v>422</v>
      </c>
      <c r="D488" s="2">
        <v>13086</v>
      </c>
    </row>
    <row r="489" spans="2:4" ht="15.6" x14ac:dyDescent="0.3">
      <c r="B489" s="4">
        <v>485</v>
      </c>
      <c r="C489" s="1" t="s">
        <v>423</v>
      </c>
      <c r="D489" s="2">
        <v>13058</v>
      </c>
    </row>
    <row r="490" spans="2:4" ht="15.6" x14ac:dyDescent="0.3">
      <c r="B490" s="4">
        <v>486</v>
      </c>
      <c r="C490" s="1" t="s">
        <v>424</v>
      </c>
      <c r="D490" s="2">
        <v>13105</v>
      </c>
    </row>
    <row r="491" spans="2:4" ht="15.6" x14ac:dyDescent="0.3">
      <c r="B491" s="4">
        <v>487</v>
      </c>
      <c r="C491" s="1" t="s">
        <v>425</v>
      </c>
      <c r="D491" s="2">
        <v>13130</v>
      </c>
    </row>
    <row r="492" spans="2:4" ht="15.6" x14ac:dyDescent="0.3">
      <c r="B492" s="4">
        <v>488</v>
      </c>
      <c r="C492" s="1" t="s">
        <v>426</v>
      </c>
      <c r="D492" s="2">
        <v>13243</v>
      </c>
    </row>
    <row r="493" spans="2:4" ht="15.6" x14ac:dyDescent="0.3">
      <c r="B493" s="4">
        <v>489</v>
      </c>
      <c r="C493" s="3">
        <v>42252</v>
      </c>
      <c r="D493" s="2">
        <v>13243</v>
      </c>
    </row>
    <row r="494" spans="2:4" ht="15.6" x14ac:dyDescent="0.3">
      <c r="B494" s="4">
        <v>490</v>
      </c>
      <c r="C494" s="3">
        <v>42282</v>
      </c>
      <c r="D494" s="2">
        <v>13243</v>
      </c>
    </row>
    <row r="495" spans="2:4" ht="15.6" x14ac:dyDescent="0.3">
      <c r="B495" s="4">
        <v>491</v>
      </c>
      <c r="C495" s="1" t="s">
        <v>427</v>
      </c>
      <c r="D495" s="2">
        <v>13182</v>
      </c>
    </row>
    <row r="496" spans="2:4" ht="15.6" x14ac:dyDescent="0.3">
      <c r="B496" s="4">
        <v>492</v>
      </c>
      <c r="C496" s="1" t="s">
        <v>428</v>
      </c>
      <c r="D496" s="2">
        <v>13269</v>
      </c>
    </row>
    <row r="497" spans="2:4" ht="15.6" x14ac:dyDescent="0.3">
      <c r="B497" s="4">
        <v>493</v>
      </c>
      <c r="C497" s="1" t="s">
        <v>429</v>
      </c>
      <c r="D497" s="2">
        <v>13254</v>
      </c>
    </row>
    <row r="498" spans="2:4" ht="15.6" x14ac:dyDescent="0.3">
      <c r="B498" s="4">
        <v>494</v>
      </c>
      <c r="C498" s="1" t="s">
        <v>430</v>
      </c>
      <c r="D498" s="2">
        <v>13254</v>
      </c>
    </row>
    <row r="499" spans="2:4" ht="15.6" x14ac:dyDescent="0.3">
      <c r="B499" s="4">
        <v>495</v>
      </c>
      <c r="C499" s="1" t="s">
        <v>431</v>
      </c>
      <c r="D499" s="2">
        <v>13155</v>
      </c>
    </row>
    <row r="500" spans="2:4" ht="15.6" x14ac:dyDescent="0.3">
      <c r="B500" s="4">
        <v>496</v>
      </c>
      <c r="C500" s="1" t="s">
        <v>432</v>
      </c>
      <c r="D500" s="2">
        <v>13155</v>
      </c>
    </row>
    <row r="501" spans="2:4" ht="15.6" x14ac:dyDescent="0.3">
      <c r="B501" s="4">
        <v>497</v>
      </c>
      <c r="C501" s="1" t="s">
        <v>433</v>
      </c>
      <c r="D501" s="2">
        <v>13155</v>
      </c>
    </row>
    <row r="502" spans="2:4" ht="15.6" x14ac:dyDescent="0.3">
      <c r="B502" s="4">
        <v>498</v>
      </c>
      <c r="C502" s="1" t="s">
        <v>434</v>
      </c>
      <c r="D502" s="2">
        <v>13182</v>
      </c>
    </row>
    <row r="503" spans="2:4" ht="15.6" x14ac:dyDescent="0.3">
      <c r="B503" s="4">
        <v>499</v>
      </c>
      <c r="C503" s="1" t="s">
        <v>435</v>
      </c>
      <c r="D503" s="2">
        <v>13249</v>
      </c>
    </row>
    <row r="504" spans="2:4" ht="15.6" x14ac:dyDescent="0.3">
      <c r="B504" s="4">
        <v>500</v>
      </c>
      <c r="C504" s="1" t="s">
        <v>436</v>
      </c>
      <c r="D504" s="2">
        <v>13235</v>
      </c>
    </row>
    <row r="505" spans="2:4" ht="15.6" x14ac:dyDescent="0.3">
      <c r="B505" s="4">
        <v>501</v>
      </c>
      <c r="C505" s="1" t="s">
        <v>437</v>
      </c>
      <c r="D505" s="2">
        <v>13216</v>
      </c>
    </row>
    <row r="506" spans="2:4" ht="15.6" x14ac:dyDescent="0.3">
      <c r="B506" s="4">
        <v>502</v>
      </c>
      <c r="C506" s="1" t="s">
        <v>438</v>
      </c>
      <c r="D506" s="2">
        <v>13202</v>
      </c>
    </row>
    <row r="507" spans="2:4" ht="15.6" x14ac:dyDescent="0.3">
      <c r="B507" s="4">
        <v>503</v>
      </c>
      <c r="C507" s="1" t="s">
        <v>439</v>
      </c>
      <c r="D507" s="2">
        <v>13202</v>
      </c>
    </row>
    <row r="508" spans="2:4" ht="15.6" x14ac:dyDescent="0.3">
      <c r="B508" s="4">
        <v>504</v>
      </c>
      <c r="C508" s="1" t="s">
        <v>440</v>
      </c>
      <c r="D508" s="2">
        <v>13202</v>
      </c>
    </row>
    <row r="509" spans="2:4" ht="15.6" x14ac:dyDescent="0.3">
      <c r="B509" s="4">
        <v>505</v>
      </c>
      <c r="C509" s="1" t="s">
        <v>441</v>
      </c>
      <c r="D509" s="2">
        <v>13252</v>
      </c>
    </row>
    <row r="510" spans="2:4" ht="15.6" x14ac:dyDescent="0.3">
      <c r="B510" s="4">
        <v>506</v>
      </c>
      <c r="C510" s="1" t="s">
        <v>442</v>
      </c>
      <c r="D510" s="2">
        <v>13258</v>
      </c>
    </row>
    <row r="511" spans="2:4" ht="15.6" x14ac:dyDescent="0.3">
      <c r="B511" s="4">
        <v>507</v>
      </c>
      <c r="C511" s="1" t="s">
        <v>443</v>
      </c>
      <c r="D511" s="2">
        <v>13295</v>
      </c>
    </row>
    <row r="512" spans="2:4" ht="15.6" x14ac:dyDescent="0.3">
      <c r="B512" s="4">
        <v>508</v>
      </c>
      <c r="C512" s="1" t="s">
        <v>444</v>
      </c>
      <c r="D512" s="2">
        <v>13271</v>
      </c>
    </row>
    <row r="513" spans="2:4" ht="15.6" x14ac:dyDescent="0.3">
      <c r="B513" s="4">
        <v>509</v>
      </c>
      <c r="C513" s="1" t="s">
        <v>445</v>
      </c>
      <c r="D513" s="2">
        <v>13277</v>
      </c>
    </row>
    <row r="514" spans="2:4" ht="15.6" x14ac:dyDescent="0.3">
      <c r="B514" s="4">
        <v>510</v>
      </c>
      <c r="C514" s="1" t="s">
        <v>446</v>
      </c>
      <c r="D514" s="2">
        <v>13277</v>
      </c>
    </row>
    <row r="515" spans="2:4" ht="15.6" x14ac:dyDescent="0.3">
      <c r="B515" s="4">
        <v>511</v>
      </c>
      <c r="C515" s="1" t="s">
        <v>447</v>
      </c>
      <c r="D515" s="2">
        <v>13277</v>
      </c>
    </row>
    <row r="516" spans="2:4" ht="15.6" x14ac:dyDescent="0.3">
      <c r="B516" s="4">
        <v>512</v>
      </c>
      <c r="C516" s="1" t="s">
        <v>448</v>
      </c>
      <c r="D516" s="2">
        <v>13296</v>
      </c>
    </row>
    <row r="517" spans="2:4" ht="15.6" x14ac:dyDescent="0.3">
      <c r="B517" s="4">
        <v>513</v>
      </c>
      <c r="C517" s="3">
        <v>42041</v>
      </c>
      <c r="D517" s="2">
        <v>13296</v>
      </c>
    </row>
    <row r="518" spans="2:4" ht="15.6" x14ac:dyDescent="0.3">
      <c r="B518" s="4">
        <v>514</v>
      </c>
      <c r="C518" s="1" t="s">
        <v>449</v>
      </c>
      <c r="D518" s="2">
        <v>13262</v>
      </c>
    </row>
    <row r="519" spans="2:4" ht="15.6" x14ac:dyDescent="0.3">
      <c r="B519" s="4">
        <v>515</v>
      </c>
      <c r="C519" s="1" t="s">
        <v>450</v>
      </c>
      <c r="D519" s="2">
        <v>13309</v>
      </c>
    </row>
    <row r="520" spans="2:4" ht="15.6" x14ac:dyDescent="0.3">
      <c r="B520" s="4">
        <v>516</v>
      </c>
      <c r="C520" s="1" t="s">
        <v>451</v>
      </c>
      <c r="D520" s="2">
        <v>13354</v>
      </c>
    </row>
    <row r="521" spans="2:4" ht="15.6" x14ac:dyDescent="0.3">
      <c r="B521" s="4">
        <v>517</v>
      </c>
      <c r="C521" s="3">
        <v>42161</v>
      </c>
      <c r="D521" s="2">
        <v>13354</v>
      </c>
    </row>
    <row r="522" spans="2:4" ht="15.6" x14ac:dyDescent="0.3">
      <c r="B522" s="4">
        <v>518</v>
      </c>
      <c r="C522" s="3">
        <v>42191</v>
      </c>
      <c r="D522" s="2">
        <v>13354</v>
      </c>
    </row>
    <row r="523" spans="2:4" ht="15.6" x14ac:dyDescent="0.3">
      <c r="B523" s="4">
        <v>519</v>
      </c>
      <c r="C523" s="1" t="s">
        <v>452</v>
      </c>
      <c r="D523" s="2">
        <v>13427</v>
      </c>
    </row>
    <row r="524" spans="2:4" ht="15.6" x14ac:dyDescent="0.3">
      <c r="B524" s="4">
        <v>520</v>
      </c>
      <c r="C524" s="1" t="s">
        <v>453</v>
      </c>
      <c r="D524" s="2">
        <v>13429</v>
      </c>
    </row>
    <row r="525" spans="2:4" ht="15.6" x14ac:dyDescent="0.3">
      <c r="B525" s="4">
        <v>521</v>
      </c>
      <c r="C525" s="1" t="s">
        <v>454</v>
      </c>
      <c r="D525" s="2">
        <v>13396</v>
      </c>
    </row>
    <row r="526" spans="2:4" ht="15.6" x14ac:dyDescent="0.3">
      <c r="B526" s="4">
        <v>522</v>
      </c>
      <c r="C526" s="1" t="s">
        <v>455</v>
      </c>
      <c r="D526" s="2">
        <v>13358</v>
      </c>
    </row>
    <row r="527" spans="2:4" ht="15.6" x14ac:dyDescent="0.3">
      <c r="B527" s="4">
        <v>523</v>
      </c>
      <c r="C527" s="1" t="s">
        <v>456</v>
      </c>
      <c r="D527" s="2">
        <v>13384</v>
      </c>
    </row>
    <row r="528" spans="2:4" ht="15.6" x14ac:dyDescent="0.3">
      <c r="B528" s="4">
        <v>524</v>
      </c>
      <c r="C528" s="1" t="s">
        <v>457</v>
      </c>
      <c r="D528" s="2">
        <v>13384</v>
      </c>
    </row>
    <row r="529" spans="2:4" ht="15.6" x14ac:dyDescent="0.3">
      <c r="B529" s="4">
        <v>525</v>
      </c>
      <c r="C529" s="1" t="s">
        <v>458</v>
      </c>
      <c r="D529" s="2">
        <v>13384</v>
      </c>
    </row>
    <row r="530" spans="2:4" ht="15.6" x14ac:dyDescent="0.3">
      <c r="B530" s="4">
        <v>526</v>
      </c>
      <c r="C530" s="1" t="s">
        <v>459</v>
      </c>
      <c r="D530" s="2">
        <v>13400</v>
      </c>
    </row>
    <row r="531" spans="2:4" ht="15.6" x14ac:dyDescent="0.3">
      <c r="B531" s="4">
        <v>527</v>
      </c>
      <c r="C531" s="1" t="s">
        <v>460</v>
      </c>
      <c r="D531" s="2">
        <v>13400</v>
      </c>
    </row>
    <row r="532" spans="2:4" ht="15.6" x14ac:dyDescent="0.3">
      <c r="B532" s="4">
        <v>528</v>
      </c>
      <c r="C532" s="1" t="s">
        <v>461</v>
      </c>
      <c r="D532" s="2">
        <v>13434</v>
      </c>
    </row>
    <row r="533" spans="2:4" ht="15.6" x14ac:dyDescent="0.3">
      <c r="B533" s="4">
        <v>529</v>
      </c>
      <c r="C533" s="1" t="s">
        <v>462</v>
      </c>
      <c r="D533" s="2">
        <v>13408</v>
      </c>
    </row>
    <row r="534" spans="2:4" ht="15.6" x14ac:dyDescent="0.3">
      <c r="B534" s="4">
        <v>530</v>
      </c>
      <c r="C534" s="1" t="s">
        <v>463</v>
      </c>
      <c r="D534" s="2">
        <v>13391</v>
      </c>
    </row>
    <row r="535" spans="2:4" ht="15.6" x14ac:dyDescent="0.3">
      <c r="B535" s="4">
        <v>531</v>
      </c>
      <c r="C535" s="1" t="s">
        <v>464</v>
      </c>
      <c r="D535" s="2">
        <v>13391</v>
      </c>
    </row>
    <row r="536" spans="2:4" ht="15.6" x14ac:dyDescent="0.3">
      <c r="B536" s="4">
        <v>532</v>
      </c>
      <c r="C536" s="1" t="s">
        <v>465</v>
      </c>
      <c r="D536" s="2">
        <v>13391</v>
      </c>
    </row>
    <row r="537" spans="2:4" ht="15.6" x14ac:dyDescent="0.3">
      <c r="B537" s="4">
        <v>533</v>
      </c>
      <c r="C537" s="1" t="s">
        <v>466</v>
      </c>
      <c r="D537" s="2">
        <v>13385</v>
      </c>
    </row>
    <row r="538" spans="2:4" ht="15.6" x14ac:dyDescent="0.3">
      <c r="B538" s="4">
        <v>534</v>
      </c>
      <c r="C538" s="1" t="s">
        <v>467</v>
      </c>
      <c r="D538" s="2">
        <v>13383</v>
      </c>
    </row>
    <row r="539" spans="2:4" ht="15.6" x14ac:dyDescent="0.3">
      <c r="B539" s="4">
        <v>535</v>
      </c>
      <c r="C539" s="1" t="s">
        <v>468</v>
      </c>
      <c r="D539" s="2">
        <v>13346</v>
      </c>
    </row>
    <row r="540" spans="2:4" ht="15.6" x14ac:dyDescent="0.3">
      <c r="B540" s="4">
        <v>536</v>
      </c>
      <c r="C540" s="1" t="s">
        <v>469</v>
      </c>
      <c r="D540" s="2">
        <v>13390</v>
      </c>
    </row>
    <row r="541" spans="2:4" ht="15.6" x14ac:dyDescent="0.3">
      <c r="B541" s="4">
        <v>537</v>
      </c>
      <c r="C541" s="1" t="s">
        <v>470</v>
      </c>
      <c r="D541" s="2">
        <v>13405</v>
      </c>
    </row>
    <row r="542" spans="2:4" ht="15.6" x14ac:dyDescent="0.3">
      <c r="B542" s="4">
        <v>538</v>
      </c>
      <c r="C542" s="1" t="s">
        <v>471</v>
      </c>
      <c r="D542" s="2">
        <v>13405</v>
      </c>
    </row>
    <row r="543" spans="2:4" ht="15.6" x14ac:dyDescent="0.3">
      <c r="B543" s="4">
        <v>539</v>
      </c>
      <c r="C543" s="1" t="s">
        <v>472</v>
      </c>
      <c r="D543" s="2">
        <v>13405</v>
      </c>
    </row>
    <row r="544" spans="2:4" ht="15.6" x14ac:dyDescent="0.3">
      <c r="B544" s="4">
        <v>540</v>
      </c>
      <c r="C544" s="1" t="s">
        <v>473</v>
      </c>
      <c r="D544" s="2">
        <v>13423</v>
      </c>
    </row>
    <row r="545" spans="2:4" ht="15.6" x14ac:dyDescent="0.3">
      <c r="B545" s="4">
        <v>541</v>
      </c>
      <c r="C545" s="1" t="s">
        <v>474</v>
      </c>
      <c r="D545" s="2">
        <v>13399</v>
      </c>
    </row>
    <row r="546" spans="2:4" ht="15.6" x14ac:dyDescent="0.3">
      <c r="B546" s="4">
        <v>542</v>
      </c>
      <c r="C546" s="1" t="s">
        <v>475</v>
      </c>
      <c r="D546" s="2">
        <v>13398</v>
      </c>
    </row>
    <row r="547" spans="2:4" ht="15.6" x14ac:dyDescent="0.3">
      <c r="B547" s="4">
        <v>543</v>
      </c>
      <c r="C547" s="1" t="s">
        <v>476</v>
      </c>
      <c r="D547" s="2">
        <v>13404</v>
      </c>
    </row>
    <row r="548" spans="2:4" ht="15.6" x14ac:dyDescent="0.3">
      <c r="B548" s="4">
        <v>544</v>
      </c>
      <c r="C548" s="1" t="s">
        <v>477</v>
      </c>
      <c r="D548" s="2">
        <v>13383</v>
      </c>
    </row>
    <row r="549" spans="2:4" ht="15.6" x14ac:dyDescent="0.3">
      <c r="B549" s="4">
        <v>545</v>
      </c>
      <c r="C549" s="3">
        <v>42101</v>
      </c>
      <c r="D549" s="2">
        <v>13383</v>
      </c>
    </row>
    <row r="550" spans="2:4" ht="15.6" x14ac:dyDescent="0.3">
      <c r="B550" s="4">
        <v>546</v>
      </c>
      <c r="C550" s="3">
        <v>42131</v>
      </c>
      <c r="D550" s="2">
        <v>13383</v>
      </c>
    </row>
    <row r="551" spans="2:4" ht="15.6" x14ac:dyDescent="0.3">
      <c r="B551" s="4">
        <v>547</v>
      </c>
      <c r="C551" s="1" t="s">
        <v>478</v>
      </c>
      <c r="D551" s="2">
        <v>13420</v>
      </c>
    </row>
    <row r="552" spans="2:4" ht="15.6" x14ac:dyDescent="0.3">
      <c r="B552" s="4">
        <v>548</v>
      </c>
      <c r="C552" s="1" t="s">
        <v>479</v>
      </c>
      <c r="D552" s="2">
        <v>13380</v>
      </c>
    </row>
    <row r="553" spans="2:4" ht="15.6" x14ac:dyDescent="0.3">
      <c r="B553" s="4">
        <v>549</v>
      </c>
      <c r="C553" s="1" t="s">
        <v>480</v>
      </c>
      <c r="D553" s="2">
        <v>13413</v>
      </c>
    </row>
    <row r="554" spans="2:4" ht="15.6" x14ac:dyDescent="0.3">
      <c r="B554" s="4">
        <v>550</v>
      </c>
      <c r="C554" s="1" t="s">
        <v>481</v>
      </c>
      <c r="D554" s="2">
        <v>13414</v>
      </c>
    </row>
    <row r="555" spans="2:4" ht="15.6" x14ac:dyDescent="0.3">
      <c r="B555" s="4">
        <v>551</v>
      </c>
      <c r="C555" s="1" t="s">
        <v>482</v>
      </c>
      <c r="D555" s="2">
        <v>13371</v>
      </c>
    </row>
    <row r="556" spans="2:4" ht="15.6" x14ac:dyDescent="0.3">
      <c r="B556" s="4">
        <v>552</v>
      </c>
      <c r="C556" s="3">
        <v>42315</v>
      </c>
      <c r="D556" s="2">
        <v>13371</v>
      </c>
    </row>
    <row r="557" spans="2:4" ht="15.6" x14ac:dyDescent="0.3">
      <c r="B557" s="4">
        <v>553</v>
      </c>
      <c r="C557" s="3">
        <v>42345</v>
      </c>
      <c r="D557" s="2">
        <v>13371</v>
      </c>
    </row>
    <row r="558" spans="2:4" ht="15.6" x14ac:dyDescent="0.3">
      <c r="B558" s="4">
        <v>554</v>
      </c>
      <c r="C558" s="1" t="s">
        <v>483</v>
      </c>
      <c r="D558" s="2">
        <v>13376</v>
      </c>
    </row>
    <row r="559" spans="2:4" ht="15.6" x14ac:dyDescent="0.3">
      <c r="B559" s="4">
        <v>555</v>
      </c>
      <c r="C559" s="1" t="s">
        <v>484</v>
      </c>
      <c r="D559" s="2">
        <v>13387</v>
      </c>
    </row>
    <row r="560" spans="2:4" ht="15.6" x14ac:dyDescent="0.3">
      <c r="B560" s="4">
        <v>556</v>
      </c>
      <c r="C560" s="1" t="s">
        <v>485</v>
      </c>
      <c r="D560" s="2">
        <v>13396</v>
      </c>
    </row>
    <row r="561" spans="2:4" ht="15.6" x14ac:dyDescent="0.3">
      <c r="B561" s="4">
        <v>557</v>
      </c>
      <c r="C561" s="1" t="s">
        <v>486</v>
      </c>
      <c r="D561" s="2">
        <v>13396</v>
      </c>
    </row>
    <row r="562" spans="2:4" ht="15.6" x14ac:dyDescent="0.3">
      <c r="B562" s="4">
        <v>558</v>
      </c>
      <c r="C562" s="1" t="s">
        <v>487</v>
      </c>
      <c r="D562" s="2">
        <v>13396</v>
      </c>
    </row>
    <row r="563" spans="2:4" ht="15.6" x14ac:dyDescent="0.3">
      <c r="B563" s="4">
        <v>559</v>
      </c>
      <c r="C563" s="1" t="s">
        <v>488</v>
      </c>
      <c r="D563" s="2">
        <v>13396</v>
      </c>
    </row>
    <row r="564" spans="2:4" ht="15.6" x14ac:dyDescent="0.3">
      <c r="B564" s="4">
        <v>560</v>
      </c>
      <c r="C564" s="1" t="s">
        <v>489</v>
      </c>
      <c r="D564" s="2">
        <v>13396</v>
      </c>
    </row>
    <row r="565" spans="2:4" ht="15.6" x14ac:dyDescent="0.3">
      <c r="B565" s="4">
        <v>561</v>
      </c>
      <c r="C565" s="1" t="s">
        <v>490</v>
      </c>
      <c r="D565" s="2">
        <v>13396</v>
      </c>
    </row>
    <row r="566" spans="2:4" ht="15.6" x14ac:dyDescent="0.3">
      <c r="B566" s="4">
        <v>562</v>
      </c>
      <c r="C566" s="1" t="s">
        <v>491</v>
      </c>
      <c r="D566" s="2">
        <v>13396</v>
      </c>
    </row>
    <row r="567" spans="2:4" ht="15.6" x14ac:dyDescent="0.3">
      <c r="B567" s="4">
        <v>563</v>
      </c>
      <c r="C567" s="1" t="s">
        <v>492</v>
      </c>
      <c r="D567" s="2">
        <v>13461</v>
      </c>
    </row>
    <row r="568" spans="2:4" ht="15.6" x14ac:dyDescent="0.3">
      <c r="B568" s="4">
        <v>564</v>
      </c>
      <c r="C568" s="1" t="s">
        <v>493</v>
      </c>
      <c r="D568" s="2">
        <v>13515</v>
      </c>
    </row>
    <row r="569" spans="2:4" ht="15.6" x14ac:dyDescent="0.3">
      <c r="B569" s="4">
        <v>565</v>
      </c>
      <c r="C569" s="1" t="s">
        <v>494</v>
      </c>
      <c r="D569" s="2">
        <v>13515</v>
      </c>
    </row>
    <row r="570" spans="2:4" ht="15.6" x14ac:dyDescent="0.3">
      <c r="B570" s="4">
        <v>566</v>
      </c>
      <c r="C570" s="1" t="s">
        <v>495</v>
      </c>
      <c r="D570" s="2">
        <v>13515</v>
      </c>
    </row>
    <row r="571" spans="2:4" ht="15.6" x14ac:dyDescent="0.3">
      <c r="B571" s="4">
        <v>567</v>
      </c>
      <c r="C571" s="1" t="s">
        <v>496</v>
      </c>
      <c r="D571" s="2">
        <v>13515</v>
      </c>
    </row>
    <row r="572" spans="2:4" ht="15.6" x14ac:dyDescent="0.3">
      <c r="B572" s="4">
        <v>568</v>
      </c>
      <c r="C572" s="1" t="s">
        <v>497</v>
      </c>
      <c r="D572" s="2">
        <v>13520</v>
      </c>
    </row>
    <row r="573" spans="2:4" ht="15.6" x14ac:dyDescent="0.3">
      <c r="B573" s="4">
        <v>569</v>
      </c>
      <c r="C573" s="1" t="s">
        <v>498</v>
      </c>
      <c r="D573" s="2">
        <v>13527</v>
      </c>
    </row>
    <row r="574" spans="2:4" ht="15.6" x14ac:dyDescent="0.3">
      <c r="B574" s="4">
        <v>570</v>
      </c>
      <c r="C574" s="1" t="s">
        <v>499</v>
      </c>
      <c r="D574" s="2">
        <v>13511</v>
      </c>
    </row>
    <row r="575" spans="2:4" ht="15.6" x14ac:dyDescent="0.3">
      <c r="B575" s="4">
        <v>571</v>
      </c>
      <c r="C575" s="1" t="s">
        <v>500</v>
      </c>
      <c r="D575" s="2">
        <v>13535</v>
      </c>
    </row>
    <row r="576" spans="2:4" ht="15.6" x14ac:dyDescent="0.3">
      <c r="B576" s="4">
        <v>572</v>
      </c>
      <c r="C576" s="1" t="s">
        <v>501</v>
      </c>
      <c r="D576" s="2">
        <v>13548</v>
      </c>
    </row>
    <row r="577" spans="2:4" ht="15.6" x14ac:dyDescent="0.3">
      <c r="B577" s="4">
        <v>573</v>
      </c>
      <c r="C577" s="3">
        <v>42012</v>
      </c>
      <c r="D577" s="2">
        <v>13548</v>
      </c>
    </row>
    <row r="578" spans="2:4" ht="15.6" x14ac:dyDescent="0.3">
      <c r="B578" s="4">
        <v>574</v>
      </c>
      <c r="C578" s="3">
        <v>42043</v>
      </c>
      <c r="D578" s="2">
        <v>13548</v>
      </c>
    </row>
    <row r="579" spans="2:4" ht="15.6" x14ac:dyDescent="0.3">
      <c r="B579" s="4">
        <v>575</v>
      </c>
      <c r="C579" s="1" t="s">
        <v>502</v>
      </c>
      <c r="D579" s="2">
        <v>13559</v>
      </c>
    </row>
    <row r="580" spans="2:4" ht="15.6" x14ac:dyDescent="0.3">
      <c r="B580" s="4">
        <v>576</v>
      </c>
      <c r="C580" s="1" t="s">
        <v>503</v>
      </c>
      <c r="D580" s="2">
        <v>13562</v>
      </c>
    </row>
    <row r="581" spans="2:4" ht="15.6" x14ac:dyDescent="0.3">
      <c r="B581" s="4">
        <v>577</v>
      </c>
      <c r="C581" s="1" t="s">
        <v>504</v>
      </c>
      <c r="D581" s="2">
        <v>13585</v>
      </c>
    </row>
    <row r="582" spans="2:4" ht="15.6" x14ac:dyDescent="0.3">
      <c r="B582" s="4">
        <v>578</v>
      </c>
      <c r="C582" s="1" t="s">
        <v>505</v>
      </c>
      <c r="D582" s="2">
        <v>13597</v>
      </c>
    </row>
    <row r="583" spans="2:4" ht="15.6" x14ac:dyDescent="0.3">
      <c r="B583" s="4">
        <v>579</v>
      </c>
      <c r="C583" s="1" t="s">
        <v>506</v>
      </c>
      <c r="D583" s="2">
        <v>13604</v>
      </c>
    </row>
    <row r="584" spans="2:4" ht="15.6" x14ac:dyDescent="0.3">
      <c r="B584" s="4">
        <v>580</v>
      </c>
      <c r="C584" s="3">
        <v>42224</v>
      </c>
      <c r="D584" s="2">
        <v>13604</v>
      </c>
    </row>
    <row r="585" spans="2:4" ht="15.6" x14ac:dyDescent="0.3">
      <c r="B585" s="4">
        <v>581</v>
      </c>
      <c r="C585" s="3">
        <v>42255</v>
      </c>
      <c r="D585" s="2">
        <v>13604</v>
      </c>
    </row>
    <row r="586" spans="2:4" ht="15.6" x14ac:dyDescent="0.3">
      <c r="B586" s="4">
        <v>582</v>
      </c>
      <c r="C586" s="1" t="s">
        <v>507</v>
      </c>
      <c r="D586" s="2">
        <v>13604</v>
      </c>
    </row>
    <row r="587" spans="2:4" ht="15.6" x14ac:dyDescent="0.3">
      <c r="B587" s="4">
        <v>583</v>
      </c>
      <c r="C587" s="1" t="s">
        <v>508</v>
      </c>
      <c r="D587" s="2">
        <v>13609</v>
      </c>
    </row>
    <row r="588" spans="2:4" ht="15.6" x14ac:dyDescent="0.3">
      <c r="B588" s="4">
        <v>584</v>
      </c>
      <c r="C588" s="1" t="s">
        <v>509</v>
      </c>
      <c r="D588" s="2">
        <v>13827</v>
      </c>
    </row>
    <row r="589" spans="2:4" ht="15.6" x14ac:dyDescent="0.3">
      <c r="B589" s="4">
        <v>585</v>
      </c>
      <c r="C589" s="1" t="s">
        <v>510</v>
      </c>
      <c r="D589" s="2">
        <v>13816</v>
      </c>
    </row>
    <row r="590" spans="2:4" ht="15.6" x14ac:dyDescent="0.3">
      <c r="B590" s="4">
        <v>586</v>
      </c>
      <c r="C590" s="1" t="s">
        <v>511</v>
      </c>
      <c r="D590" s="2">
        <v>13832</v>
      </c>
    </row>
    <row r="591" spans="2:4" ht="15.6" x14ac:dyDescent="0.3">
      <c r="B591" s="4">
        <v>587</v>
      </c>
      <c r="C591" s="1" t="s">
        <v>512</v>
      </c>
      <c r="D591" s="2">
        <v>13832</v>
      </c>
    </row>
    <row r="592" spans="2:4" ht="15.6" x14ac:dyDescent="0.3">
      <c r="B592" s="4">
        <v>588</v>
      </c>
      <c r="C592" s="1" t="s">
        <v>513</v>
      </c>
      <c r="D592" s="2">
        <v>13832</v>
      </c>
    </row>
    <row r="593" spans="2:4" ht="15.6" x14ac:dyDescent="0.3">
      <c r="B593" s="4">
        <v>589</v>
      </c>
      <c r="C593" s="1" t="s">
        <v>514</v>
      </c>
      <c r="D593" s="2">
        <v>13832</v>
      </c>
    </row>
    <row r="594" spans="2:4" ht="15.6" x14ac:dyDescent="0.3">
      <c r="B594" s="4">
        <v>590</v>
      </c>
      <c r="C594" s="1" t="s">
        <v>515</v>
      </c>
      <c r="D594" s="2">
        <v>13900</v>
      </c>
    </row>
    <row r="595" spans="2:4" ht="15.6" x14ac:dyDescent="0.3">
      <c r="B595" s="4">
        <v>591</v>
      </c>
      <c r="C595" s="1" t="s">
        <v>516</v>
      </c>
      <c r="D595" s="2">
        <v>13893</v>
      </c>
    </row>
    <row r="596" spans="2:4" ht="15.6" x14ac:dyDescent="0.3">
      <c r="B596" s="4">
        <v>592</v>
      </c>
      <c r="C596" s="1" t="s">
        <v>517</v>
      </c>
      <c r="D596" s="2">
        <v>13907</v>
      </c>
    </row>
    <row r="597" spans="2:4" ht="15.6" x14ac:dyDescent="0.3">
      <c r="B597" s="4">
        <v>593</v>
      </c>
      <c r="C597" s="1" t="s">
        <v>518</v>
      </c>
      <c r="D597" s="2">
        <v>13964</v>
      </c>
    </row>
    <row r="598" spans="2:4" ht="15.6" x14ac:dyDescent="0.3">
      <c r="B598" s="4">
        <v>594</v>
      </c>
      <c r="C598" s="1" t="s">
        <v>519</v>
      </c>
      <c r="D598" s="2">
        <v>13964</v>
      </c>
    </row>
    <row r="599" spans="2:4" ht="15.6" x14ac:dyDescent="0.3">
      <c r="B599" s="4">
        <v>595</v>
      </c>
      <c r="C599" s="1" t="s">
        <v>520</v>
      </c>
      <c r="D599" s="2">
        <v>13964</v>
      </c>
    </row>
    <row r="600" spans="2:4" ht="15.6" x14ac:dyDescent="0.3">
      <c r="B600" s="4">
        <v>596</v>
      </c>
      <c r="C600" s="1" t="s">
        <v>521</v>
      </c>
      <c r="D600" s="2">
        <v>14068</v>
      </c>
    </row>
    <row r="601" spans="2:4" ht="15.6" x14ac:dyDescent="0.3">
      <c r="B601" s="4">
        <v>597</v>
      </c>
      <c r="C601" s="1" t="s">
        <v>522</v>
      </c>
      <c r="D601" s="2">
        <v>14137</v>
      </c>
    </row>
    <row r="602" spans="2:4" ht="15.6" x14ac:dyDescent="0.3">
      <c r="B602" s="4">
        <v>598</v>
      </c>
      <c r="C602" s="1" t="s">
        <v>523</v>
      </c>
      <c r="D602" s="2">
        <v>14173</v>
      </c>
    </row>
    <row r="603" spans="2:4" ht="15.6" x14ac:dyDescent="0.3">
      <c r="B603" s="4">
        <v>599</v>
      </c>
      <c r="C603" s="1" t="s">
        <v>524</v>
      </c>
      <c r="D603" s="2">
        <v>14199</v>
      </c>
    </row>
    <row r="604" spans="2:4" ht="15.6" x14ac:dyDescent="0.3">
      <c r="B604" s="4">
        <v>600</v>
      </c>
      <c r="C604" s="1" t="s">
        <v>525</v>
      </c>
      <c r="D604" s="2">
        <v>14081</v>
      </c>
    </row>
    <row r="605" spans="2:4" ht="15.6" x14ac:dyDescent="0.3">
      <c r="B605" s="4">
        <v>601</v>
      </c>
      <c r="C605" s="1" t="s">
        <v>526</v>
      </c>
      <c r="D605" s="2">
        <v>14081</v>
      </c>
    </row>
    <row r="606" spans="2:4" ht="15.6" x14ac:dyDescent="0.3">
      <c r="B606" s="4">
        <v>602</v>
      </c>
      <c r="C606" s="1" t="s">
        <v>527</v>
      </c>
      <c r="D606" s="2">
        <v>14081</v>
      </c>
    </row>
    <row r="607" spans="2:4" ht="15.6" x14ac:dyDescent="0.3">
      <c r="B607" s="4">
        <v>603</v>
      </c>
      <c r="C607" s="1" t="s">
        <v>528</v>
      </c>
      <c r="D607" s="2">
        <v>14097</v>
      </c>
    </row>
    <row r="608" spans="2:4" ht="15.6" x14ac:dyDescent="0.3">
      <c r="B608" s="4">
        <v>604</v>
      </c>
      <c r="C608" s="1" t="s">
        <v>529</v>
      </c>
      <c r="D608" s="2">
        <v>14151</v>
      </c>
    </row>
    <row r="609" spans="2:4" ht="15.6" x14ac:dyDescent="0.3">
      <c r="B609" s="4">
        <v>605</v>
      </c>
      <c r="C609" s="1" t="s">
        <v>530</v>
      </c>
      <c r="D609" s="2">
        <v>14198</v>
      </c>
    </row>
    <row r="610" spans="2:4" ht="15.6" x14ac:dyDescent="0.3">
      <c r="B610" s="4">
        <v>606</v>
      </c>
      <c r="C610" s="1" t="s">
        <v>531</v>
      </c>
      <c r="D610" s="2">
        <v>14231</v>
      </c>
    </row>
    <row r="611" spans="2:4" ht="15.6" x14ac:dyDescent="0.3">
      <c r="B611" s="4">
        <v>607</v>
      </c>
      <c r="C611" s="1" t="s">
        <v>532</v>
      </c>
      <c r="D611" s="2">
        <v>14249</v>
      </c>
    </row>
    <row r="612" spans="2:4" ht="15.6" x14ac:dyDescent="0.3">
      <c r="B612" s="4">
        <v>608</v>
      </c>
      <c r="C612" s="3">
        <v>42133</v>
      </c>
      <c r="D612" s="2">
        <v>14249</v>
      </c>
    </row>
    <row r="613" spans="2:4" ht="15.6" x14ac:dyDescent="0.3">
      <c r="B613" s="4">
        <v>609</v>
      </c>
      <c r="C613" s="3">
        <v>42164</v>
      </c>
      <c r="D613" s="2">
        <v>14249</v>
      </c>
    </row>
    <row r="614" spans="2:4" ht="15.6" x14ac:dyDescent="0.3">
      <c r="B614" s="4">
        <v>610</v>
      </c>
      <c r="C614" s="1" t="s">
        <v>533</v>
      </c>
      <c r="D614" s="2">
        <v>14305</v>
      </c>
    </row>
    <row r="615" spans="2:4" ht="15.6" x14ac:dyDescent="0.3">
      <c r="B615" s="4">
        <v>611</v>
      </c>
      <c r="C615" s="1" t="s">
        <v>534</v>
      </c>
      <c r="D615" s="2">
        <v>14356</v>
      </c>
    </row>
    <row r="616" spans="2:4" ht="15.6" x14ac:dyDescent="0.3">
      <c r="B616" s="4">
        <v>612</v>
      </c>
      <c r="C616" s="1" t="s">
        <v>535</v>
      </c>
      <c r="D616" s="2">
        <v>14315</v>
      </c>
    </row>
    <row r="617" spans="2:4" ht="15.6" x14ac:dyDescent="0.3">
      <c r="B617" s="4">
        <v>613</v>
      </c>
      <c r="C617" s="1" t="s">
        <v>536</v>
      </c>
      <c r="D617" s="2">
        <v>14394</v>
      </c>
    </row>
    <row r="618" spans="2:4" ht="15.6" x14ac:dyDescent="0.3">
      <c r="B618" s="4">
        <v>614</v>
      </c>
      <c r="C618" s="1" t="s">
        <v>537</v>
      </c>
      <c r="D618" s="2">
        <v>14378</v>
      </c>
    </row>
    <row r="619" spans="2:4" ht="15.6" x14ac:dyDescent="0.3">
      <c r="B619" s="4">
        <v>615</v>
      </c>
      <c r="C619" s="3">
        <v>42347</v>
      </c>
      <c r="D619" s="2">
        <v>14378</v>
      </c>
    </row>
    <row r="620" spans="2:4" ht="15.6" x14ac:dyDescent="0.3">
      <c r="B620" s="4">
        <v>616</v>
      </c>
      <c r="C620" s="1" t="s">
        <v>538</v>
      </c>
      <c r="D620" s="2">
        <v>14378</v>
      </c>
    </row>
    <row r="621" spans="2:4" ht="15.6" x14ac:dyDescent="0.3">
      <c r="B621" s="4">
        <v>617</v>
      </c>
      <c r="C621" s="1" t="s">
        <v>539</v>
      </c>
      <c r="D621" s="2">
        <v>14394</v>
      </c>
    </row>
    <row r="622" spans="2:4" ht="15.6" x14ac:dyDescent="0.3">
      <c r="B622" s="4">
        <v>618</v>
      </c>
      <c r="C622" s="1" t="s">
        <v>540</v>
      </c>
      <c r="D622" s="2">
        <v>14443</v>
      </c>
    </row>
    <row r="623" spans="2:4" ht="15.6" x14ac:dyDescent="0.3">
      <c r="B623" s="4">
        <v>619</v>
      </c>
      <c r="C623" s="1" t="s">
        <v>541</v>
      </c>
      <c r="D623" s="2">
        <v>14514</v>
      </c>
    </row>
    <row r="624" spans="2:4" ht="15.6" x14ac:dyDescent="0.3">
      <c r="B624" s="4">
        <v>620</v>
      </c>
      <c r="C624" s="1" t="s">
        <v>542</v>
      </c>
      <c r="D624" s="2">
        <v>14524</v>
      </c>
    </row>
    <row r="625" spans="2:4" ht="15.6" x14ac:dyDescent="0.3">
      <c r="B625" s="4">
        <v>621</v>
      </c>
      <c r="C625" s="1" t="s">
        <v>543</v>
      </c>
      <c r="D625" s="2">
        <v>14535</v>
      </c>
    </row>
    <row r="626" spans="2:4" ht="15.6" x14ac:dyDescent="0.3">
      <c r="B626" s="4">
        <v>622</v>
      </c>
      <c r="C626" s="1" t="s">
        <v>544</v>
      </c>
      <c r="D626" s="2">
        <v>14535</v>
      </c>
    </row>
    <row r="627" spans="2:4" ht="15.6" x14ac:dyDescent="0.3">
      <c r="B627" s="4">
        <v>623</v>
      </c>
      <c r="C627" s="1" t="s">
        <v>545</v>
      </c>
      <c r="D627" s="2">
        <v>14535</v>
      </c>
    </row>
    <row r="628" spans="2:4" ht="15.6" x14ac:dyDescent="0.3">
      <c r="B628" s="4">
        <v>624</v>
      </c>
      <c r="C628" s="1" t="s">
        <v>546</v>
      </c>
      <c r="D628" s="2">
        <v>14523</v>
      </c>
    </row>
    <row r="629" spans="2:4" ht="15.6" x14ac:dyDescent="0.3">
      <c r="B629" s="4">
        <v>625</v>
      </c>
      <c r="C629" s="1" t="s">
        <v>547</v>
      </c>
      <c r="D629" s="2">
        <v>14558</v>
      </c>
    </row>
    <row r="630" spans="2:4" ht="15.6" x14ac:dyDescent="0.3">
      <c r="B630" s="4">
        <v>626</v>
      </c>
      <c r="C630" s="1" t="s">
        <v>548</v>
      </c>
      <c r="D630" s="2">
        <v>14696</v>
      </c>
    </row>
    <row r="631" spans="2:4" ht="15.6" x14ac:dyDescent="0.3">
      <c r="B631" s="4">
        <v>627</v>
      </c>
      <c r="C631" s="1" t="s">
        <v>549</v>
      </c>
      <c r="D631" s="2">
        <v>14696</v>
      </c>
    </row>
    <row r="632" spans="2:4" ht="15.6" x14ac:dyDescent="0.3">
      <c r="B632" s="4">
        <v>628</v>
      </c>
      <c r="C632" s="1" t="s">
        <v>550</v>
      </c>
      <c r="D632" s="2">
        <v>14763</v>
      </c>
    </row>
    <row r="633" spans="2:4" ht="15.6" x14ac:dyDescent="0.3">
      <c r="B633" s="4">
        <v>629</v>
      </c>
      <c r="C633" s="1" t="s">
        <v>551</v>
      </c>
      <c r="D633" s="2">
        <v>14763</v>
      </c>
    </row>
    <row r="634" spans="2:4" ht="15.6" x14ac:dyDescent="0.3">
      <c r="B634" s="4">
        <v>630</v>
      </c>
      <c r="C634" s="1" t="s">
        <v>552</v>
      </c>
      <c r="D634" s="2">
        <v>14763</v>
      </c>
    </row>
    <row r="635" spans="2:4" ht="15.6" x14ac:dyDescent="0.3">
      <c r="B635" s="4">
        <v>631</v>
      </c>
      <c r="C635" s="1" t="s">
        <v>553</v>
      </c>
      <c r="D635" s="2">
        <v>14769</v>
      </c>
    </row>
    <row r="636" spans="2:4" ht="15.6" x14ac:dyDescent="0.3">
      <c r="B636" s="4">
        <v>632</v>
      </c>
      <c r="C636" s="1" t="s">
        <v>554</v>
      </c>
      <c r="D636" s="2">
        <v>14802</v>
      </c>
    </row>
    <row r="637" spans="2:4" ht="15.6" x14ac:dyDescent="0.3">
      <c r="B637" s="4">
        <v>633</v>
      </c>
      <c r="C637" s="1" t="s">
        <v>555</v>
      </c>
      <c r="D637" s="2">
        <v>14730</v>
      </c>
    </row>
    <row r="638" spans="2:4" ht="15.6" x14ac:dyDescent="0.3">
      <c r="B638" s="4">
        <v>634</v>
      </c>
      <c r="C638" s="1" t="s">
        <v>556</v>
      </c>
      <c r="D638" s="2">
        <v>14727</v>
      </c>
    </row>
    <row r="639" spans="2:4" ht="15.6" x14ac:dyDescent="0.3">
      <c r="B639" s="4">
        <v>635</v>
      </c>
      <c r="C639" s="1" t="s">
        <v>557</v>
      </c>
      <c r="D639" s="2">
        <v>14783</v>
      </c>
    </row>
    <row r="640" spans="2:4" ht="15.6" x14ac:dyDescent="0.3">
      <c r="B640" s="4">
        <v>636</v>
      </c>
      <c r="C640" s="3">
        <v>42073</v>
      </c>
      <c r="D640" s="2">
        <v>14783</v>
      </c>
    </row>
    <row r="641" spans="2:4" ht="15.6" x14ac:dyDescent="0.3">
      <c r="B641" s="4">
        <v>637</v>
      </c>
      <c r="C641" s="3">
        <v>42104</v>
      </c>
      <c r="D641" s="2">
        <v>14783</v>
      </c>
    </row>
    <row r="642" spans="2:4" ht="15.6" x14ac:dyDescent="0.3">
      <c r="B642" s="4">
        <v>638</v>
      </c>
      <c r="C642" s="1" t="s">
        <v>558</v>
      </c>
      <c r="D642" s="2">
        <v>14677</v>
      </c>
    </row>
    <row r="643" spans="2:4" ht="15.6" x14ac:dyDescent="0.3">
      <c r="B643" s="4">
        <v>639</v>
      </c>
      <c r="C643" s="1" t="s">
        <v>559</v>
      </c>
      <c r="D643" s="2">
        <v>14454</v>
      </c>
    </row>
    <row r="644" spans="2:4" ht="15.6" x14ac:dyDescent="0.3">
      <c r="B644" s="4">
        <v>640</v>
      </c>
      <c r="C644" s="1" t="s">
        <v>560</v>
      </c>
      <c r="D644" s="2">
        <v>14135</v>
      </c>
    </row>
    <row r="645" spans="2:4" ht="15.6" x14ac:dyDescent="0.3">
      <c r="B645" s="4">
        <v>641</v>
      </c>
      <c r="C645" s="1" t="s">
        <v>561</v>
      </c>
      <c r="D645" s="2">
        <v>13878</v>
      </c>
    </row>
    <row r="646" spans="2:4" ht="15.6" x14ac:dyDescent="0.3">
      <c r="B646" s="4">
        <v>642</v>
      </c>
      <c r="C646" s="1" t="s">
        <v>562</v>
      </c>
      <c r="D646" s="2">
        <v>13589</v>
      </c>
    </row>
    <row r="647" spans="2:4" ht="15.6" x14ac:dyDescent="0.3">
      <c r="B647" s="4">
        <v>643</v>
      </c>
      <c r="C647" s="3">
        <v>42287</v>
      </c>
      <c r="D647" s="2">
        <v>13589</v>
      </c>
    </row>
    <row r="648" spans="2:4" ht="15.6" x14ac:dyDescent="0.3">
      <c r="B648" s="4">
        <v>644</v>
      </c>
      <c r="C648" s="3">
        <v>42318</v>
      </c>
      <c r="D648" s="2">
        <v>13589</v>
      </c>
    </row>
    <row r="649" spans="2:4" ht="15.6" x14ac:dyDescent="0.3">
      <c r="B649" s="4">
        <v>645</v>
      </c>
      <c r="C649" s="1" t="s">
        <v>563</v>
      </c>
      <c r="D649" s="2">
        <v>13533</v>
      </c>
    </row>
    <row r="650" spans="2:4" ht="15.6" x14ac:dyDescent="0.3">
      <c r="B650" s="4">
        <v>646</v>
      </c>
      <c r="C650" s="1" t="s">
        <v>564</v>
      </c>
      <c r="D650" s="2">
        <v>13625</v>
      </c>
    </row>
    <row r="651" spans="2:4" ht="15.6" x14ac:dyDescent="0.3">
      <c r="B651" s="4">
        <v>647</v>
      </c>
      <c r="C651" s="1" t="s">
        <v>565</v>
      </c>
      <c r="D651" s="2">
        <v>13625</v>
      </c>
    </row>
    <row r="652" spans="2:4" ht="15.6" x14ac:dyDescent="0.3">
      <c r="B652" s="4">
        <v>648</v>
      </c>
      <c r="C652" s="1" t="s">
        <v>566</v>
      </c>
      <c r="D652" s="2">
        <v>13354</v>
      </c>
    </row>
    <row r="653" spans="2:4" ht="15.6" x14ac:dyDescent="0.3">
      <c r="B653" s="4">
        <v>649</v>
      </c>
      <c r="C653" s="1" t="s">
        <v>567</v>
      </c>
      <c r="D653" s="2">
        <v>13602</v>
      </c>
    </row>
    <row r="654" spans="2:4" ht="15.6" x14ac:dyDescent="0.3">
      <c r="B654" s="4">
        <v>650</v>
      </c>
      <c r="C654" s="1" t="s">
        <v>568</v>
      </c>
      <c r="D654" s="2">
        <v>13602</v>
      </c>
    </row>
    <row r="655" spans="2:4" ht="15.6" x14ac:dyDescent="0.3">
      <c r="B655" s="4">
        <v>651</v>
      </c>
      <c r="C655" s="1" t="s">
        <v>569</v>
      </c>
      <c r="D655" s="2">
        <v>13602</v>
      </c>
    </row>
    <row r="656" spans="2:4" ht="15.6" x14ac:dyDescent="0.3">
      <c r="B656" s="4">
        <v>652</v>
      </c>
      <c r="C656" s="1" t="s">
        <v>570</v>
      </c>
      <c r="D656" s="2">
        <v>13631</v>
      </c>
    </row>
    <row r="657" spans="2:4" ht="15.6" x14ac:dyDescent="0.3">
      <c r="B657" s="4">
        <v>653</v>
      </c>
      <c r="C657" s="1" t="s">
        <v>571</v>
      </c>
      <c r="D657" s="2">
        <v>13702</v>
      </c>
    </row>
    <row r="658" spans="2:4" ht="15.6" x14ac:dyDescent="0.3">
      <c r="B658" s="4">
        <v>654</v>
      </c>
      <c r="C658" s="1" t="s">
        <v>572</v>
      </c>
      <c r="D658" s="2">
        <v>13764</v>
      </c>
    </row>
    <row r="659" spans="2:4" ht="15.6" x14ac:dyDescent="0.3">
      <c r="B659" s="4">
        <v>655</v>
      </c>
      <c r="C659" s="1" t="s">
        <v>573</v>
      </c>
      <c r="D659" s="2">
        <v>13708</v>
      </c>
    </row>
    <row r="660" spans="2:4" ht="15.6" x14ac:dyDescent="0.3">
      <c r="B660" s="4">
        <v>656</v>
      </c>
      <c r="C660" s="1" t="s">
        <v>574</v>
      </c>
      <c r="D660" s="2">
        <v>13558</v>
      </c>
    </row>
    <row r="661" spans="2:4" ht="15.6" x14ac:dyDescent="0.3">
      <c r="B661" s="4">
        <v>657</v>
      </c>
      <c r="C661" s="1" t="s">
        <v>575</v>
      </c>
      <c r="D661" s="2">
        <v>13558</v>
      </c>
    </row>
    <row r="662" spans="2:4" ht="15.6" x14ac:dyDescent="0.3">
      <c r="B662" s="4">
        <v>658</v>
      </c>
      <c r="C662" s="1" t="s">
        <v>576</v>
      </c>
      <c r="D662" s="2">
        <v>13558</v>
      </c>
    </row>
    <row r="663" spans="2:4" ht="15.6" x14ac:dyDescent="0.3">
      <c r="B663" s="4">
        <v>659</v>
      </c>
      <c r="C663" s="1" t="s">
        <v>577</v>
      </c>
      <c r="D663" s="2">
        <v>13711</v>
      </c>
    </row>
    <row r="664" spans="2:4" ht="15.6" x14ac:dyDescent="0.3">
      <c r="B664" s="4">
        <v>660</v>
      </c>
      <c r="C664" s="1" t="s">
        <v>578</v>
      </c>
      <c r="D664" s="2">
        <v>13694</v>
      </c>
    </row>
    <row r="665" spans="2:4" ht="15.6" x14ac:dyDescent="0.3">
      <c r="B665" s="4">
        <v>661</v>
      </c>
      <c r="C665" s="1" t="s">
        <v>579</v>
      </c>
      <c r="D665" s="2">
        <v>13698</v>
      </c>
    </row>
    <row r="666" spans="2:4" ht="15.6" x14ac:dyDescent="0.3">
      <c r="B666" s="4">
        <v>662</v>
      </c>
      <c r="C666" s="1" t="s">
        <v>580</v>
      </c>
      <c r="D666" s="2">
        <v>13630</v>
      </c>
    </row>
    <row r="667" spans="2:4" ht="15.6" x14ac:dyDescent="0.3">
      <c r="B667" s="4">
        <v>663</v>
      </c>
      <c r="C667" s="1" t="s">
        <v>581</v>
      </c>
      <c r="D667" s="2">
        <v>13707</v>
      </c>
    </row>
    <row r="668" spans="2:4" ht="15.6" x14ac:dyDescent="0.3">
      <c r="B668" s="4">
        <v>664</v>
      </c>
      <c r="C668" s="1" t="s">
        <v>582</v>
      </c>
      <c r="D668" s="2">
        <v>13707</v>
      </c>
    </row>
    <row r="669" spans="2:4" ht="15.6" x14ac:dyDescent="0.3">
      <c r="B669" s="4">
        <v>665</v>
      </c>
      <c r="C669" s="3">
        <v>42015</v>
      </c>
      <c r="D669" s="2">
        <v>13707</v>
      </c>
    </row>
    <row r="670" spans="2:4" ht="15.6" x14ac:dyDescent="0.3">
      <c r="B670" s="4">
        <v>666</v>
      </c>
      <c r="C670" s="1" t="s">
        <v>583</v>
      </c>
      <c r="D670" s="2">
        <v>13750</v>
      </c>
    </row>
    <row r="671" spans="2:4" ht="15.6" x14ac:dyDescent="0.3">
      <c r="B671" s="4">
        <v>667</v>
      </c>
      <c r="C671" s="1" t="s">
        <v>584</v>
      </c>
      <c r="D671" s="2">
        <v>13662</v>
      </c>
    </row>
    <row r="672" spans="2:4" ht="15.6" x14ac:dyDescent="0.3">
      <c r="B672" s="4">
        <v>668</v>
      </c>
      <c r="C672" s="1" t="s">
        <v>585</v>
      </c>
      <c r="D672" s="2">
        <v>13528</v>
      </c>
    </row>
    <row r="673" spans="2:4" ht="15.6" x14ac:dyDescent="0.3">
      <c r="B673" s="4">
        <v>669</v>
      </c>
      <c r="C673" s="1" t="s">
        <v>586</v>
      </c>
      <c r="D673" s="2">
        <v>13671</v>
      </c>
    </row>
    <row r="674" spans="2:4" ht="15.6" x14ac:dyDescent="0.3">
      <c r="B674" s="4">
        <v>670</v>
      </c>
      <c r="C674" s="1" t="s">
        <v>587</v>
      </c>
      <c r="D674" s="2">
        <v>13618</v>
      </c>
    </row>
    <row r="675" spans="2:4" ht="15.6" x14ac:dyDescent="0.3">
      <c r="B675" s="4">
        <v>671</v>
      </c>
      <c r="C675" s="3">
        <v>42196</v>
      </c>
      <c r="D675" s="2">
        <v>13618</v>
      </c>
    </row>
    <row r="676" spans="2:4" ht="15.6" x14ac:dyDescent="0.3">
      <c r="B676" s="4">
        <v>672</v>
      </c>
      <c r="C676" s="3">
        <v>42227</v>
      </c>
      <c r="D676" s="2">
        <v>13618</v>
      </c>
    </row>
    <row r="677" spans="2:4" ht="15.6" x14ac:dyDescent="0.3">
      <c r="B677" s="4">
        <v>673</v>
      </c>
      <c r="C677" s="1" t="s">
        <v>588</v>
      </c>
      <c r="D677" s="2">
        <v>13755</v>
      </c>
    </row>
    <row r="678" spans="2:4" ht="15.6" x14ac:dyDescent="0.3">
      <c r="B678" s="4">
        <v>674</v>
      </c>
      <c r="C678" s="1" t="s">
        <v>589</v>
      </c>
      <c r="D678" s="2">
        <v>13687</v>
      </c>
    </row>
    <row r="679" spans="2:4" ht="15.6" x14ac:dyDescent="0.3">
      <c r="B679" s="4">
        <v>675</v>
      </c>
      <c r="C679" s="1" t="s">
        <v>590</v>
      </c>
      <c r="D679" s="2">
        <v>13644</v>
      </c>
    </row>
    <row r="680" spans="2:4" ht="15.6" x14ac:dyDescent="0.3">
      <c r="B680" s="4">
        <v>676</v>
      </c>
      <c r="C680" s="1" t="s">
        <v>591</v>
      </c>
      <c r="D680" s="2">
        <v>13643</v>
      </c>
    </row>
    <row r="681" spans="2:4" ht="15.6" x14ac:dyDescent="0.3">
      <c r="B681" s="4">
        <v>677</v>
      </c>
      <c r="C681" s="1" t="s">
        <v>592</v>
      </c>
      <c r="D681" s="2">
        <v>13701</v>
      </c>
    </row>
    <row r="682" spans="2:4" ht="15.6" x14ac:dyDescent="0.3">
      <c r="B682" s="4">
        <v>678</v>
      </c>
      <c r="C682" s="1" t="s">
        <v>593</v>
      </c>
      <c r="D682" s="2">
        <v>13701</v>
      </c>
    </row>
    <row r="683" spans="2:4" ht="15.6" x14ac:dyDescent="0.3">
      <c r="B683" s="4">
        <v>679</v>
      </c>
      <c r="C683" s="1" t="s">
        <v>594</v>
      </c>
      <c r="D683" s="2">
        <v>13701</v>
      </c>
    </row>
    <row r="684" spans="2:4" ht="15.6" x14ac:dyDescent="0.3">
      <c r="B684" s="4">
        <v>680</v>
      </c>
      <c r="C684" s="1" t="s">
        <v>595</v>
      </c>
      <c r="D684" s="2">
        <v>13801</v>
      </c>
    </row>
    <row r="685" spans="2:4" ht="15.6" x14ac:dyDescent="0.3">
      <c r="B685" s="4">
        <v>681</v>
      </c>
      <c r="C685" s="1" t="s">
        <v>596</v>
      </c>
      <c r="D685" s="2">
        <v>13780</v>
      </c>
    </row>
    <row r="686" spans="2:4" ht="15.6" x14ac:dyDescent="0.3">
      <c r="B686" s="4">
        <v>682</v>
      </c>
      <c r="C686" s="1" t="s">
        <v>597</v>
      </c>
      <c r="D686" s="2">
        <v>13832</v>
      </c>
    </row>
    <row r="687" spans="2:4" ht="15.6" x14ac:dyDescent="0.3">
      <c r="B687" s="4">
        <v>683</v>
      </c>
      <c r="C687" s="1" t="s">
        <v>598</v>
      </c>
      <c r="D687" s="2">
        <v>13856</v>
      </c>
    </row>
    <row r="688" spans="2:4" ht="15.6" x14ac:dyDescent="0.3">
      <c r="B688" s="4">
        <v>684</v>
      </c>
      <c r="C688" s="1" t="s">
        <v>599</v>
      </c>
      <c r="D688" s="2">
        <v>13808</v>
      </c>
    </row>
    <row r="689" spans="2:4" ht="15.6" x14ac:dyDescent="0.3">
      <c r="B689" s="4">
        <v>685</v>
      </c>
      <c r="C689" s="1" t="s">
        <v>600</v>
      </c>
      <c r="D689" s="2">
        <v>13808</v>
      </c>
    </row>
    <row r="690" spans="2:4" ht="15.6" x14ac:dyDescent="0.3">
      <c r="B690" s="4">
        <v>686</v>
      </c>
      <c r="C690" s="1" t="s">
        <v>601</v>
      </c>
      <c r="D690" s="2">
        <v>13808</v>
      </c>
    </row>
    <row r="691" spans="2:4" ht="15.6" x14ac:dyDescent="0.3">
      <c r="B691" s="4">
        <v>687</v>
      </c>
      <c r="C691" s="1" t="s">
        <v>602</v>
      </c>
      <c r="D691" s="2">
        <v>13764</v>
      </c>
    </row>
    <row r="692" spans="2:4" ht="15.6" x14ac:dyDescent="0.3">
      <c r="B692" s="4">
        <v>688</v>
      </c>
      <c r="C692" s="1" t="s">
        <v>603</v>
      </c>
      <c r="D692" s="2">
        <v>13792</v>
      </c>
    </row>
    <row r="693" spans="2:4" ht="15.6" x14ac:dyDescent="0.3">
      <c r="B693" s="4">
        <v>689</v>
      </c>
      <c r="C693" s="1" t="s">
        <v>604</v>
      </c>
      <c r="D693" s="2">
        <v>13741</v>
      </c>
    </row>
    <row r="694" spans="2:4" ht="15.6" x14ac:dyDescent="0.3">
      <c r="B694" s="4">
        <v>690</v>
      </c>
      <c r="C694" s="1" t="s">
        <v>605</v>
      </c>
      <c r="D694" s="2">
        <v>13802</v>
      </c>
    </row>
    <row r="695" spans="2:4" ht="15.6" x14ac:dyDescent="0.3">
      <c r="B695" s="4">
        <v>691</v>
      </c>
      <c r="C695" s="1" t="s">
        <v>606</v>
      </c>
      <c r="D695" s="2">
        <v>13816</v>
      </c>
    </row>
    <row r="696" spans="2:4" ht="15.6" x14ac:dyDescent="0.3">
      <c r="B696" s="4">
        <v>692</v>
      </c>
      <c r="C696" s="1" t="s">
        <v>607</v>
      </c>
      <c r="D696" s="2">
        <v>13816</v>
      </c>
    </row>
    <row r="697" spans="2:4" ht="15.6" x14ac:dyDescent="0.3">
      <c r="B697" s="4">
        <v>693</v>
      </c>
      <c r="C697" s="1" t="s">
        <v>608</v>
      </c>
      <c r="D697" s="2">
        <v>13816</v>
      </c>
    </row>
    <row r="698" spans="2:4" ht="15.6" x14ac:dyDescent="0.3">
      <c r="B698" s="4">
        <v>694</v>
      </c>
      <c r="C698" s="1" t="s">
        <v>609</v>
      </c>
      <c r="D698" s="2">
        <v>13909</v>
      </c>
    </row>
    <row r="699" spans="2:4" ht="15.6" x14ac:dyDescent="0.3">
      <c r="B699" s="4">
        <v>695</v>
      </c>
      <c r="C699" s="1" t="s">
        <v>610</v>
      </c>
      <c r="D699" s="2">
        <v>13877</v>
      </c>
    </row>
    <row r="700" spans="2:4" ht="15.6" x14ac:dyDescent="0.3">
      <c r="B700" s="4">
        <v>696</v>
      </c>
      <c r="C700" s="1" t="s">
        <v>611</v>
      </c>
      <c r="D700" s="2">
        <v>13826</v>
      </c>
    </row>
    <row r="701" spans="2:4" ht="15.6" x14ac:dyDescent="0.3">
      <c r="B701" s="4">
        <v>697</v>
      </c>
      <c r="C701" s="1" t="s">
        <v>612</v>
      </c>
      <c r="D701" s="2">
        <v>13914</v>
      </c>
    </row>
    <row r="702" spans="2:4" ht="15.6" x14ac:dyDescent="0.3">
      <c r="B702" s="4">
        <v>698</v>
      </c>
      <c r="C702" s="1" t="s">
        <v>613</v>
      </c>
      <c r="D702" s="2">
        <v>13902</v>
      </c>
    </row>
    <row r="703" spans="2:4" ht="15.6" x14ac:dyDescent="0.3">
      <c r="B703" s="4">
        <v>699</v>
      </c>
      <c r="C703" s="3">
        <v>42136</v>
      </c>
      <c r="D703" s="2">
        <v>13902</v>
      </c>
    </row>
    <row r="704" spans="2:4" ht="15.6" x14ac:dyDescent="0.3">
      <c r="B704" s="4">
        <v>700</v>
      </c>
      <c r="C704" s="3">
        <v>42167</v>
      </c>
      <c r="D704" s="2">
        <v>13902</v>
      </c>
    </row>
    <row r="705" spans="2:4" ht="15.6" x14ac:dyDescent="0.3">
      <c r="B705" s="4">
        <v>701</v>
      </c>
      <c r="C705" s="1" t="s">
        <v>614</v>
      </c>
      <c r="D705" s="2">
        <v>13906</v>
      </c>
    </row>
    <row r="706" spans="2:4" ht="15.6" x14ac:dyDescent="0.3">
      <c r="B706" s="4">
        <v>702</v>
      </c>
      <c r="C706" s="1" t="s">
        <v>615</v>
      </c>
      <c r="D706" s="2">
        <v>13922</v>
      </c>
    </row>
    <row r="707" spans="2:4" ht="15.6" x14ac:dyDescent="0.3">
      <c r="B707" s="4">
        <v>703</v>
      </c>
      <c r="C707" s="3">
        <v>42259</v>
      </c>
      <c r="D707" s="2">
        <v>13922</v>
      </c>
    </row>
    <row r="708" spans="2:4" ht="15.6" x14ac:dyDescent="0.3">
      <c r="B708" s="4">
        <v>704</v>
      </c>
      <c r="C708" s="1" t="s">
        <v>616</v>
      </c>
      <c r="D708" s="2">
        <v>14024</v>
      </c>
    </row>
    <row r="709" spans="2:4" ht="15.6" x14ac:dyDescent="0.3">
      <c r="B709" s="4">
        <v>705</v>
      </c>
      <c r="C709" s="1" t="s">
        <v>617</v>
      </c>
      <c r="D709" s="2">
        <v>14007</v>
      </c>
    </row>
    <row r="710" spans="2:4" ht="15.6" x14ac:dyDescent="0.3">
      <c r="B710" s="4">
        <v>706</v>
      </c>
      <c r="C710" s="3">
        <v>42350</v>
      </c>
      <c r="D710" s="2">
        <v>14007</v>
      </c>
    </row>
    <row r="711" spans="2:4" ht="15.6" x14ac:dyDescent="0.3">
      <c r="B711" s="4">
        <v>707</v>
      </c>
      <c r="C711" s="1" t="s">
        <v>618</v>
      </c>
      <c r="D711" s="2">
        <v>14007</v>
      </c>
    </row>
    <row r="712" spans="2:4" ht="15.6" x14ac:dyDescent="0.3">
      <c r="B712" s="4">
        <v>708</v>
      </c>
      <c r="C712" s="1" t="s">
        <v>619</v>
      </c>
      <c r="D712" s="2">
        <v>14146</v>
      </c>
    </row>
    <row r="713" spans="2:4" ht="15.6" x14ac:dyDescent="0.3">
      <c r="B713" s="4">
        <v>709</v>
      </c>
      <c r="C713" s="1" t="s">
        <v>620</v>
      </c>
      <c r="D713" s="2">
        <v>14135</v>
      </c>
    </row>
    <row r="714" spans="2:4" ht="15.6" x14ac:dyDescent="0.3">
      <c r="B714" s="4">
        <v>710</v>
      </c>
      <c r="C714" s="1" t="s">
        <v>621</v>
      </c>
      <c r="D714" s="2">
        <v>14120</v>
      </c>
    </row>
    <row r="715" spans="2:4" ht="15.6" x14ac:dyDescent="0.3">
      <c r="B715" s="4">
        <v>711</v>
      </c>
      <c r="C715" s="1" t="s">
        <v>622</v>
      </c>
      <c r="D715" s="2">
        <v>14098</v>
      </c>
    </row>
    <row r="716" spans="2:4" ht="15.6" x14ac:dyDescent="0.3">
      <c r="B716" s="4">
        <v>712</v>
      </c>
      <c r="C716" s="1" t="s">
        <v>623</v>
      </c>
      <c r="D716" s="2">
        <v>14102</v>
      </c>
    </row>
    <row r="717" spans="2:4" ht="15.6" x14ac:dyDescent="0.3">
      <c r="B717" s="4">
        <v>713</v>
      </c>
      <c r="C717" s="1" t="s">
        <v>624</v>
      </c>
      <c r="D717" s="2">
        <v>14102</v>
      </c>
    </row>
    <row r="718" spans="2:4" ht="15.6" x14ac:dyDescent="0.3">
      <c r="B718" s="4">
        <v>714</v>
      </c>
      <c r="C718" s="1" t="s">
        <v>625</v>
      </c>
      <c r="D718" s="2">
        <v>14102</v>
      </c>
    </row>
    <row r="719" spans="2:4" ht="15.6" x14ac:dyDescent="0.3">
      <c r="B719" s="4">
        <v>715</v>
      </c>
      <c r="C719" s="1" t="s">
        <v>626</v>
      </c>
      <c r="D719" s="2">
        <v>13941</v>
      </c>
    </row>
    <row r="720" spans="2:4" ht="15.6" x14ac:dyDescent="0.3">
      <c r="B720" s="4">
        <v>716</v>
      </c>
      <c r="C720" s="1" t="s">
        <v>627</v>
      </c>
      <c r="D720" s="2">
        <v>13683</v>
      </c>
    </row>
    <row r="721" spans="2:4" ht="15.6" x14ac:dyDescent="0.3">
      <c r="B721" s="4">
        <v>717</v>
      </c>
      <c r="C721" s="1" t="s">
        <v>628</v>
      </c>
      <c r="D721" s="2">
        <v>13712</v>
      </c>
    </row>
    <row r="722" spans="2:4" ht="15.6" x14ac:dyDescent="0.3">
      <c r="B722" s="4">
        <v>718</v>
      </c>
      <c r="C722" s="1" t="s">
        <v>629</v>
      </c>
      <c r="D722" s="2">
        <v>13712</v>
      </c>
    </row>
    <row r="723" spans="2:4" ht="15.6" x14ac:dyDescent="0.3">
      <c r="B723" s="4">
        <v>719</v>
      </c>
      <c r="C723" s="1" t="s">
        <v>630</v>
      </c>
      <c r="D723" s="2">
        <v>13712</v>
      </c>
    </row>
    <row r="724" spans="2:4" ht="15.6" x14ac:dyDescent="0.3">
      <c r="B724" s="4">
        <v>720</v>
      </c>
      <c r="C724" s="1" t="s">
        <v>631</v>
      </c>
      <c r="D724" s="2">
        <v>13712</v>
      </c>
    </row>
    <row r="725" spans="2:4" ht="15.6" x14ac:dyDescent="0.3">
      <c r="B725" s="4">
        <v>721</v>
      </c>
      <c r="C725" s="1" t="s">
        <v>632</v>
      </c>
      <c r="D725" s="2">
        <v>13712</v>
      </c>
    </row>
    <row r="726" spans="2:4" ht="15.6" x14ac:dyDescent="0.3">
      <c r="B726" s="4">
        <v>722</v>
      </c>
      <c r="C726" s="1" t="s">
        <v>633</v>
      </c>
      <c r="D726" s="2">
        <v>13707</v>
      </c>
    </row>
    <row r="727" spans="2:4" ht="15.6" x14ac:dyDescent="0.3">
      <c r="B727" s="4">
        <v>723</v>
      </c>
      <c r="C727" s="1" t="s">
        <v>634</v>
      </c>
      <c r="D727" s="2">
        <v>13726</v>
      </c>
    </row>
    <row r="728" spans="2:4" ht="15.6" x14ac:dyDescent="0.3">
      <c r="B728" s="4">
        <v>724</v>
      </c>
      <c r="C728" s="1" t="s">
        <v>635</v>
      </c>
      <c r="D728" s="2">
        <v>13863</v>
      </c>
    </row>
    <row r="729" spans="2:4" ht="15.6" x14ac:dyDescent="0.3">
      <c r="B729" s="4">
        <v>725</v>
      </c>
      <c r="C729" s="1" t="s">
        <v>636</v>
      </c>
      <c r="D729" s="2">
        <v>13864</v>
      </c>
    </row>
    <row r="730" spans="2:4" ht="15.6" x14ac:dyDescent="0.3">
      <c r="B730" s="4">
        <v>726</v>
      </c>
      <c r="C730" s="3">
        <v>42370</v>
      </c>
      <c r="D730" s="2">
        <v>13864</v>
      </c>
    </row>
    <row r="731" spans="2:4" ht="15.6" x14ac:dyDescent="0.3">
      <c r="B731" s="4">
        <v>727</v>
      </c>
      <c r="C731" s="3">
        <v>42401</v>
      </c>
      <c r="D731" s="2">
        <v>13864</v>
      </c>
    </row>
    <row r="732" spans="2:4" ht="15.6" x14ac:dyDescent="0.3">
      <c r="B732" s="4">
        <v>728</v>
      </c>
      <c r="C732" s="3">
        <v>42430</v>
      </c>
      <c r="D732" s="2">
        <v>13864</v>
      </c>
    </row>
    <row r="733" spans="2:4" ht="15.6" x14ac:dyDescent="0.3">
      <c r="B733" s="4">
        <v>729</v>
      </c>
      <c r="C733" s="1" t="s">
        <v>637</v>
      </c>
      <c r="D733" s="2">
        <v>13967</v>
      </c>
    </row>
    <row r="734" spans="2:4" ht="15.6" x14ac:dyDescent="0.3">
      <c r="B734" s="4">
        <v>730</v>
      </c>
      <c r="C734" s="1" t="s">
        <v>638</v>
      </c>
      <c r="D734" s="2">
        <v>14001</v>
      </c>
    </row>
    <row r="735" spans="2:4" ht="15.6" x14ac:dyDescent="0.3">
      <c r="B735" s="4">
        <v>731</v>
      </c>
      <c r="C735" s="1" t="s">
        <v>639</v>
      </c>
      <c r="D735" s="2">
        <v>13932</v>
      </c>
    </row>
    <row r="736" spans="2:4" ht="15.6" x14ac:dyDescent="0.3">
      <c r="B736" s="4">
        <v>732</v>
      </c>
      <c r="C736" s="1" t="s">
        <v>640</v>
      </c>
      <c r="D736" s="2">
        <v>14016</v>
      </c>
    </row>
    <row r="737" spans="2:4" ht="15.6" x14ac:dyDescent="0.3">
      <c r="B737" s="4">
        <v>733</v>
      </c>
      <c r="C737" s="1" t="s">
        <v>641</v>
      </c>
      <c r="D737" s="2">
        <v>13943</v>
      </c>
    </row>
    <row r="738" spans="2:4" ht="15.6" x14ac:dyDescent="0.3">
      <c r="B738" s="4">
        <v>734</v>
      </c>
      <c r="C738" s="3">
        <v>42614</v>
      </c>
      <c r="D738" s="2">
        <v>13943</v>
      </c>
    </row>
    <row r="739" spans="2:4" ht="15.6" x14ac:dyDescent="0.3">
      <c r="B739" s="4">
        <v>735</v>
      </c>
      <c r="C739" s="3">
        <v>42644</v>
      </c>
      <c r="D739" s="2">
        <v>13943</v>
      </c>
    </row>
    <row r="740" spans="2:4" ht="15.6" x14ac:dyDescent="0.3">
      <c r="B740" s="4">
        <v>736</v>
      </c>
      <c r="C740" s="1" t="s">
        <v>642</v>
      </c>
      <c r="D740" s="2">
        <v>14005</v>
      </c>
    </row>
    <row r="741" spans="2:4" ht="15.6" x14ac:dyDescent="0.3">
      <c r="B741" s="4">
        <v>737</v>
      </c>
      <c r="C741" s="1" t="s">
        <v>643</v>
      </c>
      <c r="D741" s="2">
        <v>13904</v>
      </c>
    </row>
    <row r="742" spans="2:4" ht="15.6" x14ac:dyDescent="0.3">
      <c r="B742" s="4">
        <v>738</v>
      </c>
      <c r="C742" s="1" t="s">
        <v>644</v>
      </c>
      <c r="D742" s="2">
        <v>13930</v>
      </c>
    </row>
    <row r="743" spans="2:4" ht="15.6" x14ac:dyDescent="0.3">
      <c r="B743" s="4">
        <v>739</v>
      </c>
      <c r="C743" s="1" t="s">
        <v>645</v>
      </c>
      <c r="D743" s="2">
        <v>13946</v>
      </c>
    </row>
    <row r="744" spans="2:4" ht="15.6" x14ac:dyDescent="0.3">
      <c r="B744" s="4">
        <v>740</v>
      </c>
      <c r="C744" s="1" t="s">
        <v>646</v>
      </c>
      <c r="D744" s="2">
        <v>13955</v>
      </c>
    </row>
    <row r="745" spans="2:4" ht="15.6" x14ac:dyDescent="0.3">
      <c r="B745" s="4">
        <v>741</v>
      </c>
      <c r="C745" s="1" t="s">
        <v>647</v>
      </c>
      <c r="D745" s="2">
        <v>13955</v>
      </c>
    </row>
    <row r="746" spans="2:4" ht="15.6" x14ac:dyDescent="0.3">
      <c r="B746" s="4">
        <v>742</v>
      </c>
      <c r="C746" s="1" t="s">
        <v>648</v>
      </c>
      <c r="D746" s="2">
        <v>13955</v>
      </c>
    </row>
    <row r="747" spans="2:4" ht="15.6" x14ac:dyDescent="0.3">
      <c r="B747" s="4">
        <v>743</v>
      </c>
      <c r="C747" s="1" t="s">
        <v>649</v>
      </c>
      <c r="D747" s="2">
        <v>14001</v>
      </c>
    </row>
    <row r="748" spans="2:4" ht="15.6" x14ac:dyDescent="0.3">
      <c r="B748" s="4">
        <v>744</v>
      </c>
      <c r="C748" s="1" t="s">
        <v>650</v>
      </c>
      <c r="D748" s="2">
        <v>13991</v>
      </c>
    </row>
    <row r="749" spans="2:4" ht="15.6" x14ac:dyDescent="0.3">
      <c r="B749" s="4">
        <v>745</v>
      </c>
      <c r="C749" s="1" t="s">
        <v>651</v>
      </c>
      <c r="D749" s="2">
        <v>13965</v>
      </c>
    </row>
    <row r="750" spans="2:4" ht="15.6" x14ac:dyDescent="0.3">
      <c r="B750" s="4">
        <v>746</v>
      </c>
      <c r="C750" s="1" t="s">
        <v>652</v>
      </c>
      <c r="D750" s="2">
        <v>13968</v>
      </c>
    </row>
    <row r="751" spans="2:4" ht="15.6" x14ac:dyDescent="0.3">
      <c r="B751" s="4">
        <v>747</v>
      </c>
      <c r="C751" s="1" t="s">
        <v>653</v>
      </c>
      <c r="D751" s="2">
        <v>13943</v>
      </c>
    </row>
    <row r="752" spans="2:4" ht="15.6" x14ac:dyDescent="0.3">
      <c r="B752" s="4">
        <v>748</v>
      </c>
      <c r="C752" s="1" t="s">
        <v>654</v>
      </c>
      <c r="D752" s="2">
        <v>13943</v>
      </c>
    </row>
    <row r="753" spans="2:4" ht="15.6" x14ac:dyDescent="0.3">
      <c r="B753" s="4">
        <v>749</v>
      </c>
      <c r="C753" s="1" t="s">
        <v>655</v>
      </c>
      <c r="D753" s="2">
        <v>13943</v>
      </c>
    </row>
    <row r="754" spans="2:4" ht="15.6" x14ac:dyDescent="0.3">
      <c r="B754" s="4">
        <v>750</v>
      </c>
      <c r="C754" s="1" t="s">
        <v>656</v>
      </c>
      <c r="D754" s="2">
        <v>13913</v>
      </c>
    </row>
    <row r="755" spans="2:4" ht="15.6" x14ac:dyDescent="0.3">
      <c r="B755" s="4">
        <v>751</v>
      </c>
      <c r="C755" s="1" t="s">
        <v>657</v>
      </c>
      <c r="D755" s="2">
        <v>13974</v>
      </c>
    </row>
    <row r="756" spans="2:4" ht="15.6" x14ac:dyDescent="0.3">
      <c r="B756" s="4">
        <v>752</v>
      </c>
      <c r="C756" s="1" t="s">
        <v>658</v>
      </c>
      <c r="D756" s="2">
        <v>13940</v>
      </c>
    </row>
    <row r="757" spans="2:4" ht="15.6" x14ac:dyDescent="0.3">
      <c r="B757" s="4">
        <v>753</v>
      </c>
      <c r="C757" s="1" t="s">
        <v>659</v>
      </c>
      <c r="D757" s="2">
        <v>13958</v>
      </c>
    </row>
    <row r="758" spans="2:4" ht="15.6" x14ac:dyDescent="0.3">
      <c r="B758" s="4">
        <v>754</v>
      </c>
      <c r="C758" s="1" t="s">
        <v>660</v>
      </c>
      <c r="D758" s="2">
        <v>13915</v>
      </c>
    </row>
    <row r="759" spans="2:4" ht="15.6" x14ac:dyDescent="0.3">
      <c r="B759" s="4">
        <v>755</v>
      </c>
      <c r="C759" s="1" t="s">
        <v>661</v>
      </c>
      <c r="D759" s="2">
        <v>13915</v>
      </c>
    </row>
    <row r="760" spans="2:4" ht="15.6" x14ac:dyDescent="0.3">
      <c r="B760" s="4">
        <v>756</v>
      </c>
      <c r="C760" s="1" t="s">
        <v>662</v>
      </c>
      <c r="D760" s="2">
        <v>13915</v>
      </c>
    </row>
    <row r="761" spans="2:4" ht="15.6" x14ac:dyDescent="0.3">
      <c r="B761" s="4">
        <v>757</v>
      </c>
      <c r="C761" s="1" t="s">
        <v>663</v>
      </c>
      <c r="D761" s="2">
        <v>13767</v>
      </c>
    </row>
    <row r="762" spans="2:4" ht="15.6" x14ac:dyDescent="0.3">
      <c r="B762" s="4">
        <v>758</v>
      </c>
      <c r="C762" s="1" t="s">
        <v>664</v>
      </c>
      <c r="D762" s="2">
        <v>13689</v>
      </c>
    </row>
    <row r="763" spans="2:4" ht="15.6" x14ac:dyDescent="0.3">
      <c r="B763" s="4">
        <v>759</v>
      </c>
      <c r="C763" s="1" t="s">
        <v>665</v>
      </c>
      <c r="D763" s="2">
        <v>13826</v>
      </c>
    </row>
    <row r="764" spans="2:4" ht="15.6" x14ac:dyDescent="0.3">
      <c r="B764" s="4">
        <v>760</v>
      </c>
      <c r="C764" s="1" t="s">
        <v>666</v>
      </c>
      <c r="D764" s="2">
        <v>13730</v>
      </c>
    </row>
    <row r="765" spans="2:4" ht="15.6" x14ac:dyDescent="0.3">
      <c r="B765" s="4">
        <v>761</v>
      </c>
      <c r="C765" s="1" t="s">
        <v>667</v>
      </c>
      <c r="D765" s="2">
        <v>13721</v>
      </c>
    </row>
    <row r="766" spans="2:4" ht="15.6" x14ac:dyDescent="0.3">
      <c r="B766" s="4">
        <v>762</v>
      </c>
      <c r="C766" s="3">
        <v>42523</v>
      </c>
      <c r="D766" s="2">
        <v>13721</v>
      </c>
    </row>
    <row r="767" spans="2:4" ht="15.6" x14ac:dyDescent="0.3">
      <c r="B767" s="4">
        <v>763</v>
      </c>
      <c r="C767" s="3">
        <v>42553</v>
      </c>
      <c r="D767" s="2">
        <v>13721</v>
      </c>
    </row>
    <row r="768" spans="2:4" ht="15.6" x14ac:dyDescent="0.3">
      <c r="B768" s="4">
        <v>764</v>
      </c>
      <c r="C768" s="3">
        <v>42584</v>
      </c>
      <c r="D768" s="2">
        <v>13721</v>
      </c>
    </row>
    <row r="769" spans="2:4" ht="15.6" x14ac:dyDescent="0.3">
      <c r="B769" s="4">
        <v>765</v>
      </c>
      <c r="C769" s="1" t="s">
        <v>668</v>
      </c>
      <c r="D769" s="2">
        <v>13757</v>
      </c>
    </row>
    <row r="770" spans="2:4" ht="15.6" x14ac:dyDescent="0.3">
      <c r="B770" s="4">
        <v>766</v>
      </c>
      <c r="C770" s="1" t="s">
        <v>669</v>
      </c>
      <c r="D770" s="2">
        <v>13606</v>
      </c>
    </row>
    <row r="771" spans="2:4" ht="15.6" x14ac:dyDescent="0.3">
      <c r="B771" s="4">
        <v>767</v>
      </c>
      <c r="C771" s="1" t="s">
        <v>670</v>
      </c>
      <c r="D771" s="2">
        <v>13436</v>
      </c>
    </row>
    <row r="772" spans="2:4" ht="15.6" x14ac:dyDescent="0.3">
      <c r="B772" s="4">
        <v>768</v>
      </c>
      <c r="C772" s="1" t="s">
        <v>671</v>
      </c>
      <c r="D772" s="2">
        <v>13538</v>
      </c>
    </row>
    <row r="773" spans="2:4" ht="15.6" x14ac:dyDescent="0.3">
      <c r="B773" s="4">
        <v>769</v>
      </c>
      <c r="C773" s="1" t="s">
        <v>672</v>
      </c>
      <c r="D773" s="2">
        <v>13538</v>
      </c>
    </row>
    <row r="774" spans="2:4" ht="15.6" x14ac:dyDescent="0.3">
      <c r="B774" s="4">
        <v>770</v>
      </c>
      <c r="C774" s="1" t="s">
        <v>673</v>
      </c>
      <c r="D774" s="2">
        <v>13538</v>
      </c>
    </row>
    <row r="775" spans="2:4" ht="15.6" x14ac:dyDescent="0.3">
      <c r="B775" s="4">
        <v>771</v>
      </c>
      <c r="C775" s="1" t="s">
        <v>674</v>
      </c>
      <c r="D775" s="2">
        <v>13543</v>
      </c>
    </row>
    <row r="776" spans="2:4" ht="15.6" x14ac:dyDescent="0.3">
      <c r="B776" s="4">
        <v>772</v>
      </c>
      <c r="C776" s="1" t="s">
        <v>675</v>
      </c>
      <c r="D776" s="2">
        <v>13400</v>
      </c>
    </row>
    <row r="777" spans="2:4" ht="15.6" x14ac:dyDescent="0.3">
      <c r="B777" s="4">
        <v>773</v>
      </c>
      <c r="C777" s="1" t="s">
        <v>676</v>
      </c>
      <c r="D777" s="2">
        <v>13572</v>
      </c>
    </row>
    <row r="778" spans="2:4" ht="15.6" x14ac:dyDescent="0.3">
      <c r="B778" s="4">
        <v>774</v>
      </c>
      <c r="C778" s="1" t="s">
        <v>677</v>
      </c>
      <c r="D778" s="2">
        <v>13546</v>
      </c>
    </row>
    <row r="779" spans="2:4" ht="15.6" x14ac:dyDescent="0.3">
      <c r="B779" s="4">
        <v>775</v>
      </c>
      <c r="C779" s="1" t="s">
        <v>678</v>
      </c>
      <c r="D779" s="2">
        <v>13617</v>
      </c>
    </row>
    <row r="780" spans="2:4" ht="15.6" x14ac:dyDescent="0.3">
      <c r="B780" s="4">
        <v>776</v>
      </c>
      <c r="C780" s="1" t="s">
        <v>679</v>
      </c>
      <c r="D780" s="2">
        <v>13617</v>
      </c>
    </row>
    <row r="781" spans="2:4" ht="15.6" x14ac:dyDescent="0.3">
      <c r="B781" s="4">
        <v>777</v>
      </c>
      <c r="C781" s="1" t="s">
        <v>680</v>
      </c>
      <c r="D781" s="2">
        <v>13617</v>
      </c>
    </row>
    <row r="782" spans="2:4" ht="15.6" x14ac:dyDescent="0.3">
      <c r="B782" s="4">
        <v>778</v>
      </c>
      <c r="C782" s="1" t="s">
        <v>681</v>
      </c>
      <c r="D782" s="2">
        <v>13527</v>
      </c>
    </row>
    <row r="783" spans="2:4" ht="15.6" x14ac:dyDescent="0.3">
      <c r="B783" s="4">
        <v>779</v>
      </c>
      <c r="C783" s="1" t="s">
        <v>682</v>
      </c>
      <c r="D783" s="2">
        <v>13464</v>
      </c>
    </row>
    <row r="784" spans="2:4" ht="15.6" x14ac:dyDescent="0.3">
      <c r="B784" s="4">
        <v>780</v>
      </c>
      <c r="C784" s="1" t="s">
        <v>683</v>
      </c>
      <c r="D784" s="2">
        <v>13513</v>
      </c>
    </row>
    <row r="785" spans="2:4" ht="15.6" x14ac:dyDescent="0.3">
      <c r="B785" s="4">
        <v>781</v>
      </c>
      <c r="C785" s="1" t="s">
        <v>684</v>
      </c>
      <c r="D785" s="2">
        <v>13483</v>
      </c>
    </row>
    <row r="786" spans="2:4" ht="15.6" x14ac:dyDescent="0.3">
      <c r="B786" s="4">
        <v>782</v>
      </c>
      <c r="C786" s="1" t="s">
        <v>685</v>
      </c>
      <c r="D786" s="2">
        <v>13467</v>
      </c>
    </row>
    <row r="787" spans="2:4" ht="15.6" x14ac:dyDescent="0.3">
      <c r="B787" s="4">
        <v>783</v>
      </c>
      <c r="C787" s="1" t="s">
        <v>686</v>
      </c>
      <c r="D787" s="2">
        <v>13467</v>
      </c>
    </row>
    <row r="788" spans="2:4" ht="15.6" x14ac:dyDescent="0.3">
      <c r="B788" s="4">
        <v>784</v>
      </c>
      <c r="C788" s="1" t="s">
        <v>687</v>
      </c>
      <c r="D788" s="2">
        <v>13467</v>
      </c>
    </row>
    <row r="789" spans="2:4" ht="15.6" x14ac:dyDescent="0.3">
      <c r="B789" s="4">
        <v>785</v>
      </c>
      <c r="C789" s="1" t="s">
        <v>688</v>
      </c>
      <c r="D789" s="2">
        <v>13462</v>
      </c>
    </row>
    <row r="790" spans="2:4" ht="15.6" x14ac:dyDescent="0.3">
      <c r="B790" s="4">
        <v>786</v>
      </c>
      <c r="C790" s="1" t="s">
        <v>689</v>
      </c>
      <c r="D790" s="2">
        <v>13434</v>
      </c>
    </row>
    <row r="791" spans="2:4" ht="15.6" x14ac:dyDescent="0.3">
      <c r="B791" s="4">
        <v>787</v>
      </c>
      <c r="C791" s="1" t="s">
        <v>690</v>
      </c>
      <c r="D791" s="2">
        <v>13381</v>
      </c>
    </row>
    <row r="792" spans="2:4" ht="15.6" x14ac:dyDescent="0.3">
      <c r="B792" s="4">
        <v>788</v>
      </c>
      <c r="C792" s="1" t="s">
        <v>691</v>
      </c>
      <c r="D792" s="2">
        <v>13326</v>
      </c>
    </row>
    <row r="793" spans="2:4" ht="15.6" x14ac:dyDescent="0.3">
      <c r="B793" s="4">
        <v>789</v>
      </c>
      <c r="C793" s="1" t="s">
        <v>692</v>
      </c>
      <c r="D793" s="2">
        <v>13225</v>
      </c>
    </row>
    <row r="794" spans="2:4" ht="15.6" x14ac:dyDescent="0.3">
      <c r="B794" s="4">
        <v>790</v>
      </c>
      <c r="C794" s="3">
        <v>42493</v>
      </c>
      <c r="D794" s="2">
        <v>13225</v>
      </c>
    </row>
    <row r="795" spans="2:4" ht="15.6" x14ac:dyDescent="0.3">
      <c r="B795" s="4">
        <v>791</v>
      </c>
      <c r="C795" s="3">
        <v>42524</v>
      </c>
      <c r="D795" s="2">
        <v>13225</v>
      </c>
    </row>
    <row r="796" spans="2:4" ht="15.6" x14ac:dyDescent="0.3">
      <c r="B796" s="4">
        <v>792</v>
      </c>
      <c r="C796" s="1" t="s">
        <v>693</v>
      </c>
      <c r="D796" s="2">
        <v>13094</v>
      </c>
    </row>
    <row r="797" spans="2:4" ht="15.6" x14ac:dyDescent="0.3">
      <c r="B797" s="4">
        <v>793</v>
      </c>
      <c r="C797" s="1" t="s">
        <v>694</v>
      </c>
      <c r="D797" s="2">
        <v>13194</v>
      </c>
    </row>
    <row r="798" spans="2:4" ht="15.6" x14ac:dyDescent="0.3">
      <c r="B798" s="4">
        <v>794</v>
      </c>
      <c r="C798" s="3">
        <v>42616</v>
      </c>
      <c r="D798" s="2">
        <v>13194</v>
      </c>
    </row>
    <row r="799" spans="2:4" ht="15.6" x14ac:dyDescent="0.3">
      <c r="B799" s="4">
        <v>795</v>
      </c>
      <c r="C799" s="1" t="s">
        <v>695</v>
      </c>
      <c r="D799" s="2">
        <v>13215</v>
      </c>
    </row>
    <row r="800" spans="2:4" ht="15.6" x14ac:dyDescent="0.3">
      <c r="B800" s="4">
        <v>796</v>
      </c>
      <c r="C800" s="1" t="s">
        <v>696</v>
      </c>
      <c r="D800" s="2">
        <v>13152</v>
      </c>
    </row>
    <row r="801" spans="2:4" ht="15.6" x14ac:dyDescent="0.3">
      <c r="B801" s="4">
        <v>797</v>
      </c>
      <c r="C801" s="3">
        <v>42707</v>
      </c>
      <c r="D801" s="2">
        <v>13152</v>
      </c>
    </row>
    <row r="802" spans="2:4" ht="15.6" x14ac:dyDescent="0.3">
      <c r="B802" s="4">
        <v>798</v>
      </c>
      <c r="C802" s="1" t="s">
        <v>697</v>
      </c>
      <c r="D802" s="2">
        <v>13152</v>
      </c>
    </row>
    <row r="803" spans="2:4" ht="15.6" x14ac:dyDescent="0.3">
      <c r="B803" s="4">
        <v>799</v>
      </c>
      <c r="C803" s="1" t="s">
        <v>698</v>
      </c>
      <c r="D803" s="2">
        <v>13085</v>
      </c>
    </row>
    <row r="804" spans="2:4" ht="15.6" x14ac:dyDescent="0.3">
      <c r="B804" s="4">
        <v>800</v>
      </c>
      <c r="C804" s="1" t="s">
        <v>699</v>
      </c>
      <c r="D804" s="2">
        <v>13152</v>
      </c>
    </row>
    <row r="805" spans="2:4" ht="15.6" x14ac:dyDescent="0.3">
      <c r="B805" s="4">
        <v>801</v>
      </c>
      <c r="C805" s="1" t="s">
        <v>700</v>
      </c>
      <c r="D805" s="2">
        <v>13235</v>
      </c>
    </row>
    <row r="806" spans="2:4" ht="15.6" x14ac:dyDescent="0.3">
      <c r="B806" s="4">
        <v>802</v>
      </c>
      <c r="C806" s="1" t="s">
        <v>701</v>
      </c>
      <c r="D806" s="2">
        <v>13232</v>
      </c>
    </row>
    <row r="807" spans="2:4" ht="15.6" x14ac:dyDescent="0.3">
      <c r="B807" s="4">
        <v>803</v>
      </c>
      <c r="C807" s="1" t="s">
        <v>702</v>
      </c>
      <c r="D807" s="2">
        <v>13113</v>
      </c>
    </row>
    <row r="808" spans="2:4" ht="15.6" x14ac:dyDescent="0.3">
      <c r="B808" s="4">
        <v>804</v>
      </c>
      <c r="C808" s="1" t="s">
        <v>703</v>
      </c>
      <c r="D808" s="2">
        <v>13113</v>
      </c>
    </row>
    <row r="809" spans="2:4" ht="15.6" x14ac:dyDescent="0.3">
      <c r="B809" s="4">
        <v>805</v>
      </c>
      <c r="C809" s="1" t="s">
        <v>704</v>
      </c>
      <c r="D809" s="2">
        <v>13113</v>
      </c>
    </row>
    <row r="810" spans="2:4" ht="15.6" x14ac:dyDescent="0.3">
      <c r="B810" s="4">
        <v>806</v>
      </c>
      <c r="C810" s="1" t="s">
        <v>705</v>
      </c>
      <c r="D810" s="2">
        <v>13226</v>
      </c>
    </row>
    <row r="811" spans="2:4" ht="15.6" x14ac:dyDescent="0.3">
      <c r="B811" s="4">
        <v>807</v>
      </c>
      <c r="C811" s="1" t="s">
        <v>706</v>
      </c>
      <c r="D811" s="2">
        <v>13241</v>
      </c>
    </row>
    <row r="812" spans="2:4" ht="15.6" x14ac:dyDescent="0.3">
      <c r="B812" s="4">
        <v>808</v>
      </c>
      <c r="C812" s="1" t="s">
        <v>707</v>
      </c>
      <c r="D812" s="2">
        <v>13233</v>
      </c>
    </row>
    <row r="813" spans="2:4" ht="15.6" x14ac:dyDescent="0.3">
      <c r="B813" s="4">
        <v>809</v>
      </c>
      <c r="C813" s="1" t="s">
        <v>708</v>
      </c>
      <c r="D813" s="2">
        <v>13316</v>
      </c>
    </row>
    <row r="814" spans="2:4" ht="15.6" x14ac:dyDescent="0.3">
      <c r="B814" s="4">
        <v>810</v>
      </c>
      <c r="C814" s="1" t="s">
        <v>709</v>
      </c>
      <c r="D814" s="2">
        <v>13316</v>
      </c>
    </row>
    <row r="815" spans="2:4" ht="15.6" x14ac:dyDescent="0.3">
      <c r="B815" s="4">
        <v>811</v>
      </c>
      <c r="C815" s="1" t="s">
        <v>710</v>
      </c>
      <c r="D815" s="2">
        <v>13316</v>
      </c>
    </row>
    <row r="816" spans="2:4" ht="15.6" x14ac:dyDescent="0.3">
      <c r="B816" s="4">
        <v>812</v>
      </c>
      <c r="C816" s="1" t="s">
        <v>711</v>
      </c>
      <c r="D816" s="2">
        <v>13316</v>
      </c>
    </row>
    <row r="817" spans="2:4" ht="15.6" x14ac:dyDescent="0.3">
      <c r="B817" s="4">
        <v>813</v>
      </c>
      <c r="C817" s="1" t="s">
        <v>712</v>
      </c>
      <c r="D817" s="2">
        <v>13390</v>
      </c>
    </row>
    <row r="818" spans="2:4" ht="15.6" x14ac:dyDescent="0.3">
      <c r="B818" s="4">
        <v>814</v>
      </c>
      <c r="C818" s="1" t="s">
        <v>713</v>
      </c>
      <c r="D818" s="2">
        <v>13430</v>
      </c>
    </row>
    <row r="819" spans="2:4" ht="15.6" x14ac:dyDescent="0.3">
      <c r="B819" s="4">
        <v>815</v>
      </c>
      <c r="C819" s="1" t="s">
        <v>714</v>
      </c>
      <c r="D819" s="2">
        <v>13426</v>
      </c>
    </row>
    <row r="820" spans="2:4" ht="15.6" x14ac:dyDescent="0.3">
      <c r="B820" s="4">
        <v>816</v>
      </c>
      <c r="C820" s="1" t="s">
        <v>715</v>
      </c>
      <c r="D820" s="2">
        <v>13342</v>
      </c>
    </row>
    <row r="821" spans="2:4" ht="15.6" x14ac:dyDescent="0.3">
      <c r="B821" s="4">
        <v>817</v>
      </c>
      <c r="C821" s="1" t="s">
        <v>716</v>
      </c>
      <c r="D821" s="2">
        <v>13266</v>
      </c>
    </row>
    <row r="822" spans="2:4" ht="15.6" x14ac:dyDescent="0.3">
      <c r="B822" s="4">
        <v>818</v>
      </c>
      <c r="C822" s="3">
        <v>42404</v>
      </c>
      <c r="D822" s="2">
        <v>13266</v>
      </c>
    </row>
    <row r="823" spans="2:4" ht="15.6" x14ac:dyDescent="0.3">
      <c r="B823" s="4">
        <v>819</v>
      </c>
      <c r="C823" s="3">
        <v>42433</v>
      </c>
      <c r="D823" s="2">
        <v>13266</v>
      </c>
    </row>
    <row r="824" spans="2:4" ht="15.6" x14ac:dyDescent="0.3">
      <c r="B824" s="4">
        <v>820</v>
      </c>
      <c r="C824" s="1" t="s">
        <v>717</v>
      </c>
      <c r="D824" s="2">
        <v>13211</v>
      </c>
    </row>
    <row r="825" spans="2:4" ht="15.6" x14ac:dyDescent="0.3">
      <c r="B825" s="4">
        <v>821</v>
      </c>
      <c r="C825" s="1" t="s">
        <v>718</v>
      </c>
      <c r="D825" s="2">
        <v>13283</v>
      </c>
    </row>
    <row r="826" spans="2:4" ht="15.6" x14ac:dyDescent="0.3">
      <c r="B826" s="4">
        <v>822</v>
      </c>
      <c r="C826" s="1" t="s">
        <v>719</v>
      </c>
      <c r="D826" s="2">
        <v>13289</v>
      </c>
    </row>
    <row r="827" spans="2:4" ht="15.6" x14ac:dyDescent="0.3">
      <c r="B827" s="4">
        <v>823</v>
      </c>
      <c r="C827" s="1" t="s">
        <v>720</v>
      </c>
      <c r="D827" s="2">
        <v>13263</v>
      </c>
    </row>
    <row r="828" spans="2:4" ht="15.6" x14ac:dyDescent="0.3">
      <c r="B828" s="4">
        <v>824</v>
      </c>
      <c r="C828" s="1" t="s">
        <v>721</v>
      </c>
      <c r="D828" s="2">
        <v>13235</v>
      </c>
    </row>
    <row r="829" spans="2:4" ht="15.6" x14ac:dyDescent="0.3">
      <c r="B829" s="4">
        <v>825</v>
      </c>
      <c r="C829" s="3">
        <v>42617</v>
      </c>
      <c r="D829" s="2">
        <v>13235</v>
      </c>
    </row>
    <row r="830" spans="2:4" ht="15.6" x14ac:dyDescent="0.3">
      <c r="B830" s="4">
        <v>826</v>
      </c>
      <c r="C830" s="3">
        <v>42647</v>
      </c>
      <c r="D830" s="2">
        <v>13235</v>
      </c>
    </row>
    <row r="831" spans="2:4" ht="15.6" x14ac:dyDescent="0.3">
      <c r="B831" s="4">
        <v>827</v>
      </c>
      <c r="C831" s="1" t="s">
        <v>722</v>
      </c>
      <c r="D831" s="2">
        <v>13200</v>
      </c>
    </row>
    <row r="832" spans="2:4" ht="15.6" x14ac:dyDescent="0.3">
      <c r="B832" s="4">
        <v>828</v>
      </c>
      <c r="C832" s="1" t="s">
        <v>723</v>
      </c>
      <c r="D832" s="2">
        <v>13189</v>
      </c>
    </row>
    <row r="833" spans="2:4" ht="15.6" x14ac:dyDescent="0.3">
      <c r="B833" s="4">
        <v>829</v>
      </c>
      <c r="C833" s="1" t="s">
        <v>724</v>
      </c>
      <c r="D833" s="2">
        <v>13161</v>
      </c>
    </row>
    <row r="834" spans="2:4" ht="15.6" x14ac:dyDescent="0.3">
      <c r="B834" s="4">
        <v>830</v>
      </c>
      <c r="C834" s="1" t="s">
        <v>725</v>
      </c>
      <c r="D834" s="2">
        <v>13304</v>
      </c>
    </row>
    <row r="835" spans="2:4" ht="15.6" x14ac:dyDescent="0.3">
      <c r="B835" s="4">
        <v>831</v>
      </c>
      <c r="C835" s="1" t="s">
        <v>726</v>
      </c>
      <c r="D835" s="2">
        <v>13232</v>
      </c>
    </row>
    <row r="836" spans="2:4" ht="15.6" x14ac:dyDescent="0.3">
      <c r="B836" s="4">
        <v>832</v>
      </c>
      <c r="C836" s="1" t="s">
        <v>727</v>
      </c>
      <c r="D836" s="2">
        <v>13232</v>
      </c>
    </row>
    <row r="837" spans="2:4" ht="15.6" x14ac:dyDescent="0.3">
      <c r="B837" s="4">
        <v>833</v>
      </c>
      <c r="C837" s="1" t="s">
        <v>728</v>
      </c>
      <c r="D837" s="2">
        <v>13232</v>
      </c>
    </row>
    <row r="838" spans="2:4" ht="15.6" x14ac:dyDescent="0.3">
      <c r="B838" s="4">
        <v>834</v>
      </c>
      <c r="C838" s="1" t="s">
        <v>729</v>
      </c>
      <c r="D838" s="2">
        <v>13270</v>
      </c>
    </row>
    <row r="839" spans="2:4" ht="15.6" x14ac:dyDescent="0.3">
      <c r="B839" s="4">
        <v>835</v>
      </c>
      <c r="C839" s="1" t="s">
        <v>730</v>
      </c>
      <c r="D839" s="2">
        <v>13216</v>
      </c>
    </row>
    <row r="840" spans="2:4" ht="15.6" x14ac:dyDescent="0.3">
      <c r="B840" s="4">
        <v>836</v>
      </c>
      <c r="C840" s="1" t="s">
        <v>731</v>
      </c>
      <c r="D840" s="2">
        <v>13199</v>
      </c>
    </row>
    <row r="841" spans="2:4" ht="15.6" x14ac:dyDescent="0.3">
      <c r="B841" s="4">
        <v>837</v>
      </c>
      <c r="C841" s="1" t="s">
        <v>732</v>
      </c>
      <c r="D841" s="2">
        <v>13248</v>
      </c>
    </row>
    <row r="842" spans="2:4" ht="15.6" x14ac:dyDescent="0.3">
      <c r="B842" s="4">
        <v>838</v>
      </c>
      <c r="C842" s="1" t="s">
        <v>733</v>
      </c>
      <c r="D842" s="2">
        <v>13235</v>
      </c>
    </row>
    <row r="843" spans="2:4" ht="15.6" x14ac:dyDescent="0.3">
      <c r="B843" s="4">
        <v>839</v>
      </c>
      <c r="C843" s="1" t="s">
        <v>734</v>
      </c>
      <c r="D843" s="2">
        <v>13235</v>
      </c>
    </row>
    <row r="844" spans="2:4" ht="15.6" x14ac:dyDescent="0.3">
      <c r="B844" s="4">
        <v>840</v>
      </c>
      <c r="C844" s="1" t="s">
        <v>735</v>
      </c>
      <c r="D844" s="2">
        <v>13235</v>
      </c>
    </row>
    <row r="845" spans="2:4" ht="15.6" x14ac:dyDescent="0.3">
      <c r="B845" s="4">
        <v>841</v>
      </c>
      <c r="C845" s="1" t="s">
        <v>736</v>
      </c>
      <c r="D845" s="2">
        <v>13301</v>
      </c>
    </row>
    <row r="846" spans="2:4" ht="15.6" x14ac:dyDescent="0.3">
      <c r="B846" s="4">
        <v>842</v>
      </c>
      <c r="C846" s="1" t="s">
        <v>737</v>
      </c>
      <c r="D846" s="2">
        <v>13281</v>
      </c>
    </row>
    <row r="847" spans="2:4" ht="15.6" x14ac:dyDescent="0.3">
      <c r="B847" s="4">
        <v>843</v>
      </c>
      <c r="C847" s="1" t="s">
        <v>738</v>
      </c>
      <c r="D847" s="2">
        <v>13239</v>
      </c>
    </row>
    <row r="848" spans="2:4" ht="15.6" x14ac:dyDescent="0.3">
      <c r="B848" s="4">
        <v>844</v>
      </c>
      <c r="C848" s="1" t="s">
        <v>739</v>
      </c>
      <c r="D848" s="2">
        <v>13270</v>
      </c>
    </row>
    <row r="849" spans="2:4" ht="15.6" x14ac:dyDescent="0.3">
      <c r="B849" s="4">
        <v>845</v>
      </c>
      <c r="C849" s="1" t="s">
        <v>740</v>
      </c>
      <c r="D849" s="2">
        <v>13270</v>
      </c>
    </row>
    <row r="850" spans="2:4" ht="15.6" x14ac:dyDescent="0.3">
      <c r="B850" s="4">
        <v>846</v>
      </c>
      <c r="C850" s="1" t="s">
        <v>741</v>
      </c>
      <c r="D850" s="2">
        <v>13270</v>
      </c>
    </row>
    <row r="851" spans="2:4" ht="15.6" x14ac:dyDescent="0.3">
      <c r="B851" s="4">
        <v>847</v>
      </c>
      <c r="C851" s="3">
        <v>42374</v>
      </c>
      <c r="D851" s="2">
        <v>13270</v>
      </c>
    </row>
    <row r="852" spans="2:4" ht="15.6" x14ac:dyDescent="0.3">
      <c r="B852" s="4">
        <v>848</v>
      </c>
      <c r="C852" s="1" t="s">
        <v>742</v>
      </c>
      <c r="D852" s="2">
        <v>13258</v>
      </c>
    </row>
    <row r="853" spans="2:4" ht="15.6" x14ac:dyDescent="0.3">
      <c r="B853" s="4">
        <v>849</v>
      </c>
      <c r="C853" s="1" t="s">
        <v>743</v>
      </c>
      <c r="D853" s="2">
        <v>13228</v>
      </c>
    </row>
    <row r="854" spans="2:4" ht="15.6" x14ac:dyDescent="0.3">
      <c r="B854" s="4">
        <v>850</v>
      </c>
      <c r="C854" s="1" t="s">
        <v>744</v>
      </c>
      <c r="D854" s="2">
        <v>13312</v>
      </c>
    </row>
    <row r="855" spans="2:4" ht="15.6" x14ac:dyDescent="0.3">
      <c r="B855" s="4">
        <v>851</v>
      </c>
      <c r="C855" s="3">
        <v>42495</v>
      </c>
      <c r="D855" s="2">
        <v>13312</v>
      </c>
    </row>
    <row r="856" spans="2:4" ht="15.6" x14ac:dyDescent="0.3">
      <c r="B856" s="4">
        <v>852</v>
      </c>
      <c r="C856" s="3">
        <v>42526</v>
      </c>
      <c r="D856" s="2">
        <v>13312</v>
      </c>
    </row>
    <row r="857" spans="2:4" ht="15.6" x14ac:dyDescent="0.3">
      <c r="B857" s="4">
        <v>853</v>
      </c>
      <c r="C857" s="3">
        <v>42556</v>
      </c>
      <c r="D857" s="2">
        <v>13312</v>
      </c>
    </row>
    <row r="858" spans="2:4" ht="15.6" x14ac:dyDescent="0.3">
      <c r="B858" s="4">
        <v>854</v>
      </c>
      <c r="C858" s="3">
        <v>42587</v>
      </c>
      <c r="D858" s="2">
        <v>13312</v>
      </c>
    </row>
    <row r="859" spans="2:4" ht="15.6" x14ac:dyDescent="0.3">
      <c r="B859" s="4">
        <v>855</v>
      </c>
      <c r="C859" s="1" t="s">
        <v>745</v>
      </c>
      <c r="D859" s="2">
        <v>13350</v>
      </c>
    </row>
    <row r="860" spans="2:4" ht="15.6" x14ac:dyDescent="0.3">
      <c r="B860" s="4">
        <v>856</v>
      </c>
      <c r="C860" s="1" t="s">
        <v>746</v>
      </c>
      <c r="D860" s="2">
        <v>13400</v>
      </c>
    </row>
    <row r="861" spans="2:4" ht="15.6" x14ac:dyDescent="0.3">
      <c r="B861" s="4">
        <v>857</v>
      </c>
      <c r="C861" s="1" t="s">
        <v>747</v>
      </c>
      <c r="D861" s="2">
        <v>13337</v>
      </c>
    </row>
    <row r="862" spans="2:4" ht="15.6" x14ac:dyDescent="0.3">
      <c r="B862" s="4">
        <v>858</v>
      </c>
      <c r="C862" s="1" t="s">
        <v>748</v>
      </c>
      <c r="D862" s="2">
        <v>13365</v>
      </c>
    </row>
    <row r="863" spans="2:4" ht="15.6" x14ac:dyDescent="0.3">
      <c r="B863" s="4">
        <v>859</v>
      </c>
      <c r="C863" s="1" t="s">
        <v>749</v>
      </c>
      <c r="D863" s="2">
        <v>13378</v>
      </c>
    </row>
    <row r="864" spans="2:4" ht="15.6" x14ac:dyDescent="0.3">
      <c r="B864" s="4">
        <v>860</v>
      </c>
      <c r="C864" s="1" t="s">
        <v>750</v>
      </c>
      <c r="D864" s="2">
        <v>13378</v>
      </c>
    </row>
    <row r="865" spans="2:4" ht="15.6" x14ac:dyDescent="0.3">
      <c r="B865" s="4">
        <v>861</v>
      </c>
      <c r="C865" s="1" t="s">
        <v>751</v>
      </c>
      <c r="D865" s="2">
        <v>13378</v>
      </c>
    </row>
    <row r="866" spans="2:4" ht="15.6" x14ac:dyDescent="0.3">
      <c r="B866" s="4">
        <v>862</v>
      </c>
      <c r="C866" s="1" t="s">
        <v>752</v>
      </c>
      <c r="D866" s="2">
        <v>13395</v>
      </c>
    </row>
    <row r="867" spans="2:4" ht="15.6" x14ac:dyDescent="0.3">
      <c r="B867" s="4">
        <v>863</v>
      </c>
      <c r="C867" s="1" t="s">
        <v>753</v>
      </c>
      <c r="D867" s="2">
        <v>13344</v>
      </c>
    </row>
    <row r="868" spans="2:4" ht="15.6" x14ac:dyDescent="0.3">
      <c r="B868" s="4">
        <v>864</v>
      </c>
      <c r="C868" s="1" t="s">
        <v>754</v>
      </c>
      <c r="D868" s="2">
        <v>13386</v>
      </c>
    </row>
    <row r="869" spans="2:4" ht="15.6" x14ac:dyDescent="0.3">
      <c r="B869" s="4">
        <v>865</v>
      </c>
      <c r="C869" s="1" t="s">
        <v>755</v>
      </c>
      <c r="D869" s="2">
        <v>13534</v>
      </c>
    </row>
    <row r="870" spans="2:4" ht="15.6" x14ac:dyDescent="0.3">
      <c r="B870" s="4">
        <v>866</v>
      </c>
      <c r="C870" s="1" t="s">
        <v>756</v>
      </c>
      <c r="D870" s="2">
        <v>13641</v>
      </c>
    </row>
    <row r="871" spans="2:4" ht="15.6" x14ac:dyDescent="0.3">
      <c r="B871" s="4">
        <v>867</v>
      </c>
      <c r="C871" s="1" t="s">
        <v>757</v>
      </c>
      <c r="D871" s="2">
        <v>13641</v>
      </c>
    </row>
    <row r="872" spans="2:4" ht="15.6" x14ac:dyDescent="0.3">
      <c r="B872" s="4">
        <v>868</v>
      </c>
      <c r="C872" s="1" t="s">
        <v>758</v>
      </c>
      <c r="D872" s="2">
        <v>13641</v>
      </c>
    </row>
    <row r="873" spans="2:4" ht="15.6" x14ac:dyDescent="0.3">
      <c r="B873" s="4">
        <v>869</v>
      </c>
      <c r="C873" s="1" t="s">
        <v>759</v>
      </c>
      <c r="D873" s="2">
        <v>13675</v>
      </c>
    </row>
    <row r="874" spans="2:4" ht="15.6" x14ac:dyDescent="0.3">
      <c r="B874" s="4">
        <v>870</v>
      </c>
      <c r="C874" s="1" t="s">
        <v>760</v>
      </c>
      <c r="D874" s="2">
        <v>13674</v>
      </c>
    </row>
    <row r="875" spans="2:4" ht="15.6" x14ac:dyDescent="0.3">
      <c r="B875" s="4">
        <v>871</v>
      </c>
      <c r="C875" s="1" t="s">
        <v>761</v>
      </c>
      <c r="D875" s="2">
        <v>13739</v>
      </c>
    </row>
    <row r="876" spans="2:4" ht="15.6" x14ac:dyDescent="0.3">
      <c r="B876" s="4">
        <v>872</v>
      </c>
      <c r="C876" s="1" t="s">
        <v>762</v>
      </c>
      <c r="D876" s="2">
        <v>13683</v>
      </c>
    </row>
    <row r="877" spans="2:4" ht="15.6" x14ac:dyDescent="0.3">
      <c r="B877" s="4">
        <v>873</v>
      </c>
      <c r="C877" s="1" t="s">
        <v>763</v>
      </c>
      <c r="D877" s="2">
        <v>13643</v>
      </c>
    </row>
    <row r="878" spans="2:4" ht="15.6" x14ac:dyDescent="0.3">
      <c r="B878" s="4">
        <v>874</v>
      </c>
      <c r="C878" s="1" t="s">
        <v>764</v>
      </c>
      <c r="D878" s="2">
        <v>13643</v>
      </c>
    </row>
    <row r="879" spans="2:4" ht="15.6" x14ac:dyDescent="0.3">
      <c r="B879" s="4">
        <v>875</v>
      </c>
      <c r="C879" s="1" t="s">
        <v>765</v>
      </c>
      <c r="D879" s="2">
        <v>13643</v>
      </c>
    </row>
    <row r="880" spans="2:4" ht="15.6" x14ac:dyDescent="0.3">
      <c r="B880" s="4">
        <v>876</v>
      </c>
      <c r="C880" s="1" t="s">
        <v>766</v>
      </c>
      <c r="D880" s="2">
        <v>13709</v>
      </c>
    </row>
    <row r="881" spans="2:4" ht="15.6" x14ac:dyDescent="0.3">
      <c r="B881" s="4">
        <v>877</v>
      </c>
      <c r="C881" s="1" t="s">
        <v>767</v>
      </c>
      <c r="D881" s="2">
        <v>13683</v>
      </c>
    </row>
    <row r="882" spans="2:4" ht="15.6" x14ac:dyDescent="0.3">
      <c r="B882" s="4">
        <v>878</v>
      </c>
      <c r="C882" s="1" t="s">
        <v>768</v>
      </c>
      <c r="D882" s="2">
        <v>13739</v>
      </c>
    </row>
    <row r="883" spans="2:4" ht="15.6" x14ac:dyDescent="0.3">
      <c r="B883" s="4">
        <v>879</v>
      </c>
      <c r="C883" s="1" t="s">
        <v>769</v>
      </c>
      <c r="D883" s="2">
        <v>13763</v>
      </c>
    </row>
    <row r="884" spans="2:4" ht="15.6" x14ac:dyDescent="0.3">
      <c r="B884" s="4">
        <v>880</v>
      </c>
      <c r="C884" s="1" t="s">
        <v>770</v>
      </c>
      <c r="D884" s="2">
        <v>13680</v>
      </c>
    </row>
    <row r="885" spans="2:4" ht="15.6" x14ac:dyDescent="0.3">
      <c r="B885" s="4">
        <v>881</v>
      </c>
      <c r="C885" s="3">
        <v>42466</v>
      </c>
      <c r="D885" s="2">
        <v>13680</v>
      </c>
    </row>
    <row r="886" spans="2:4" ht="15.6" x14ac:dyDescent="0.3">
      <c r="B886" s="4">
        <v>882</v>
      </c>
      <c r="C886" s="3">
        <v>42496</v>
      </c>
      <c r="D886" s="2">
        <v>13680</v>
      </c>
    </row>
    <row r="887" spans="2:4" ht="15.6" x14ac:dyDescent="0.3">
      <c r="B887" s="4">
        <v>883</v>
      </c>
      <c r="C887" s="1" t="s">
        <v>771</v>
      </c>
      <c r="D887" s="2">
        <v>13545</v>
      </c>
    </row>
    <row r="888" spans="2:4" ht="15.6" x14ac:dyDescent="0.3">
      <c r="B888" s="4">
        <v>884</v>
      </c>
      <c r="C888" s="1" t="s">
        <v>772</v>
      </c>
      <c r="D888" s="2">
        <v>13442</v>
      </c>
    </row>
    <row r="889" spans="2:4" ht="15.6" x14ac:dyDescent="0.3">
      <c r="B889" s="4">
        <v>885</v>
      </c>
      <c r="C889" s="1" t="s">
        <v>773</v>
      </c>
      <c r="D889" s="2">
        <v>13307</v>
      </c>
    </row>
    <row r="890" spans="2:4" ht="15.6" x14ac:dyDescent="0.3">
      <c r="B890" s="4">
        <v>886</v>
      </c>
      <c r="C890" s="1" t="s">
        <v>774</v>
      </c>
      <c r="D890" s="2">
        <v>13297</v>
      </c>
    </row>
    <row r="891" spans="2:4" ht="15.6" x14ac:dyDescent="0.3">
      <c r="B891" s="4">
        <v>887</v>
      </c>
      <c r="C891" s="1" t="s">
        <v>775</v>
      </c>
      <c r="D891" s="2">
        <v>13376</v>
      </c>
    </row>
    <row r="892" spans="2:4" ht="15.6" x14ac:dyDescent="0.3">
      <c r="B892" s="4">
        <v>888</v>
      </c>
      <c r="C892" s="3">
        <v>42680</v>
      </c>
      <c r="D892" s="2">
        <v>13376</v>
      </c>
    </row>
    <row r="893" spans="2:4" ht="15.6" x14ac:dyDescent="0.3">
      <c r="B893" s="4">
        <v>889</v>
      </c>
      <c r="C893" s="3">
        <v>42710</v>
      </c>
      <c r="D893" s="2">
        <v>13376</v>
      </c>
    </row>
    <row r="894" spans="2:4" ht="15.6" x14ac:dyDescent="0.3">
      <c r="B894" s="4">
        <v>890</v>
      </c>
      <c r="C894" s="1" t="s">
        <v>776</v>
      </c>
      <c r="D894" s="2">
        <v>13408</v>
      </c>
    </row>
    <row r="895" spans="2:4" ht="15.6" x14ac:dyDescent="0.3">
      <c r="B895" s="4">
        <v>891</v>
      </c>
      <c r="C895" s="1" t="s">
        <v>777</v>
      </c>
      <c r="D895" s="2">
        <v>13339</v>
      </c>
    </row>
    <row r="896" spans="2:4" ht="15.6" x14ac:dyDescent="0.3">
      <c r="B896" s="4">
        <v>892</v>
      </c>
      <c r="C896" s="1" t="s">
        <v>778</v>
      </c>
      <c r="D896" s="2">
        <v>13465</v>
      </c>
    </row>
    <row r="897" spans="2:4" ht="15.6" x14ac:dyDescent="0.3">
      <c r="B897" s="4">
        <v>893</v>
      </c>
      <c r="C897" s="1" t="s">
        <v>779</v>
      </c>
      <c r="D897" s="2">
        <v>13394</v>
      </c>
    </row>
    <row r="898" spans="2:4" ht="15.6" x14ac:dyDescent="0.3">
      <c r="B898" s="4">
        <v>894</v>
      </c>
      <c r="C898" s="1" t="s">
        <v>780</v>
      </c>
      <c r="D898" s="2">
        <v>13425</v>
      </c>
    </row>
    <row r="899" spans="2:4" ht="15.6" x14ac:dyDescent="0.3">
      <c r="B899" s="4">
        <v>895</v>
      </c>
      <c r="C899" s="1" t="s">
        <v>781</v>
      </c>
      <c r="D899" s="2">
        <v>13425</v>
      </c>
    </row>
    <row r="900" spans="2:4" ht="15.6" x14ac:dyDescent="0.3">
      <c r="B900" s="4">
        <v>896</v>
      </c>
      <c r="C900" s="1" t="s">
        <v>782</v>
      </c>
      <c r="D900" s="2">
        <v>13425</v>
      </c>
    </row>
    <row r="901" spans="2:4" ht="15.6" x14ac:dyDescent="0.3">
      <c r="B901" s="4">
        <v>897</v>
      </c>
      <c r="C901" s="1" t="s">
        <v>783</v>
      </c>
      <c r="D901" s="2">
        <v>13326</v>
      </c>
    </row>
    <row r="902" spans="2:4" ht="15.6" x14ac:dyDescent="0.3">
      <c r="B902" s="4">
        <v>898</v>
      </c>
      <c r="C902" s="1" t="s">
        <v>784</v>
      </c>
      <c r="D902" s="2">
        <v>13352</v>
      </c>
    </row>
    <row r="903" spans="2:4" ht="15.6" x14ac:dyDescent="0.3">
      <c r="B903" s="4">
        <v>899</v>
      </c>
      <c r="C903" s="1" t="s">
        <v>785</v>
      </c>
      <c r="D903" s="2">
        <v>13364</v>
      </c>
    </row>
    <row r="904" spans="2:4" ht="15.6" x14ac:dyDescent="0.3">
      <c r="B904" s="4">
        <v>900</v>
      </c>
      <c r="C904" s="1" t="s">
        <v>786</v>
      </c>
      <c r="D904" s="2">
        <v>13331</v>
      </c>
    </row>
    <row r="905" spans="2:4" ht="15.6" x14ac:dyDescent="0.3">
      <c r="B905" s="4">
        <v>901</v>
      </c>
      <c r="C905" s="1" t="s">
        <v>787</v>
      </c>
      <c r="D905" s="2">
        <v>13362</v>
      </c>
    </row>
    <row r="906" spans="2:4" ht="15.6" x14ac:dyDescent="0.3">
      <c r="B906" s="4">
        <v>902</v>
      </c>
      <c r="C906" s="1" t="s">
        <v>788</v>
      </c>
      <c r="D906" s="2">
        <v>13362</v>
      </c>
    </row>
    <row r="907" spans="2:4" ht="15.6" x14ac:dyDescent="0.3">
      <c r="B907" s="4">
        <v>903</v>
      </c>
      <c r="C907" s="1" t="s">
        <v>789</v>
      </c>
      <c r="D907" s="2">
        <v>13362</v>
      </c>
    </row>
    <row r="908" spans="2:4" ht="15.6" x14ac:dyDescent="0.3">
      <c r="B908" s="4">
        <v>904</v>
      </c>
      <c r="C908" s="1" t="s">
        <v>790</v>
      </c>
      <c r="D908" s="2">
        <v>13562</v>
      </c>
    </row>
    <row r="909" spans="2:4" ht="15.6" x14ac:dyDescent="0.3">
      <c r="B909" s="4">
        <v>905</v>
      </c>
      <c r="C909" s="1" t="s">
        <v>791</v>
      </c>
      <c r="D909" s="2">
        <v>13322</v>
      </c>
    </row>
    <row r="910" spans="2:4" ht="15.6" x14ac:dyDescent="0.3">
      <c r="B910" s="4">
        <v>906</v>
      </c>
      <c r="C910" s="1" t="s">
        <v>792</v>
      </c>
      <c r="D910" s="2">
        <v>13232</v>
      </c>
    </row>
    <row r="911" spans="2:4" ht="15.6" x14ac:dyDescent="0.3">
      <c r="B911" s="4">
        <v>907</v>
      </c>
      <c r="C911" s="1" t="s">
        <v>793</v>
      </c>
      <c r="D911" s="2">
        <v>13246</v>
      </c>
    </row>
    <row r="912" spans="2:4" ht="15.6" x14ac:dyDescent="0.3">
      <c r="B912" s="4">
        <v>908</v>
      </c>
      <c r="C912" s="1" t="s">
        <v>794</v>
      </c>
      <c r="D912" s="2">
        <v>13238</v>
      </c>
    </row>
    <row r="913" spans="2:4" ht="15.6" x14ac:dyDescent="0.3">
      <c r="B913" s="4">
        <v>909</v>
      </c>
      <c r="C913" s="3">
        <v>42407</v>
      </c>
      <c r="D913" s="2">
        <v>13238</v>
      </c>
    </row>
    <row r="914" spans="2:4" ht="15.6" x14ac:dyDescent="0.3">
      <c r="B914" s="4">
        <v>910</v>
      </c>
      <c r="C914" s="3">
        <v>42436</v>
      </c>
      <c r="D914" s="2">
        <v>13238</v>
      </c>
    </row>
    <row r="915" spans="2:4" ht="15.6" x14ac:dyDescent="0.3">
      <c r="B915" s="4">
        <v>911</v>
      </c>
      <c r="C915" s="3">
        <v>42467</v>
      </c>
      <c r="D915" s="2">
        <v>13238</v>
      </c>
    </row>
    <row r="916" spans="2:4" ht="15.6" x14ac:dyDescent="0.3">
      <c r="B916" s="4">
        <v>912</v>
      </c>
      <c r="C916" s="3">
        <v>42497</v>
      </c>
      <c r="D916" s="2">
        <v>13238</v>
      </c>
    </row>
    <row r="917" spans="2:4" ht="15.6" x14ac:dyDescent="0.3">
      <c r="B917" s="4">
        <v>913</v>
      </c>
      <c r="C917" s="3">
        <v>42528</v>
      </c>
      <c r="D917" s="2">
        <v>13238</v>
      </c>
    </row>
    <row r="918" spans="2:4" ht="15.6" x14ac:dyDescent="0.3">
      <c r="B918" s="4">
        <v>914</v>
      </c>
      <c r="C918" s="3">
        <v>42558</v>
      </c>
      <c r="D918" s="2">
        <v>13238</v>
      </c>
    </row>
    <row r="919" spans="2:4" ht="15.6" x14ac:dyDescent="0.3">
      <c r="B919" s="4">
        <v>915</v>
      </c>
      <c r="C919" s="3">
        <v>42589</v>
      </c>
      <c r="D919" s="2">
        <v>13238</v>
      </c>
    </row>
    <row r="920" spans="2:4" ht="15.6" x14ac:dyDescent="0.3">
      <c r="B920" s="4">
        <v>916</v>
      </c>
      <c r="C920" s="3">
        <v>42620</v>
      </c>
      <c r="D920" s="2">
        <v>13238</v>
      </c>
    </row>
    <row r="921" spans="2:4" ht="15.6" x14ac:dyDescent="0.3">
      <c r="B921" s="4">
        <v>917</v>
      </c>
      <c r="C921" s="3">
        <v>42650</v>
      </c>
      <c r="D921" s="2">
        <v>13238</v>
      </c>
    </row>
    <row r="922" spans="2:4" ht="15.6" x14ac:dyDescent="0.3">
      <c r="B922" s="4">
        <v>918</v>
      </c>
      <c r="C922" s="1" t="s">
        <v>795</v>
      </c>
      <c r="D922" s="2">
        <v>13178</v>
      </c>
    </row>
    <row r="923" spans="2:4" ht="15.6" x14ac:dyDescent="0.3">
      <c r="B923" s="4">
        <v>919</v>
      </c>
      <c r="C923" s="1" t="s">
        <v>796</v>
      </c>
      <c r="D923" s="2">
        <v>13217</v>
      </c>
    </row>
    <row r="924" spans="2:4" ht="15.6" x14ac:dyDescent="0.3">
      <c r="B924" s="4">
        <v>920</v>
      </c>
      <c r="C924" s="1" t="s">
        <v>797</v>
      </c>
      <c r="D924" s="2">
        <v>13160</v>
      </c>
    </row>
    <row r="925" spans="2:4" ht="15.6" x14ac:dyDescent="0.3">
      <c r="B925" s="4">
        <v>921</v>
      </c>
      <c r="C925" s="1" t="s">
        <v>798</v>
      </c>
      <c r="D925" s="2">
        <v>13153</v>
      </c>
    </row>
    <row r="926" spans="2:4" ht="15.6" x14ac:dyDescent="0.3">
      <c r="B926" s="4">
        <v>922</v>
      </c>
      <c r="C926" s="1" t="s">
        <v>799</v>
      </c>
      <c r="D926" s="2">
        <v>13151</v>
      </c>
    </row>
    <row r="927" spans="2:4" ht="15.6" x14ac:dyDescent="0.3">
      <c r="B927" s="4">
        <v>923</v>
      </c>
      <c r="C927" s="1" t="s">
        <v>800</v>
      </c>
      <c r="D927" s="2">
        <v>13151</v>
      </c>
    </row>
    <row r="928" spans="2:4" ht="15.6" x14ac:dyDescent="0.3">
      <c r="B928" s="4">
        <v>924</v>
      </c>
      <c r="C928" s="1" t="s">
        <v>801</v>
      </c>
      <c r="D928" s="2">
        <v>13151</v>
      </c>
    </row>
    <row r="929" spans="2:4" ht="15.6" x14ac:dyDescent="0.3">
      <c r="B929" s="4">
        <v>925</v>
      </c>
      <c r="C929" s="1" t="s">
        <v>802</v>
      </c>
      <c r="D929" s="2">
        <v>13178</v>
      </c>
    </row>
    <row r="930" spans="2:4" ht="15.6" x14ac:dyDescent="0.3">
      <c r="B930" s="4">
        <v>926</v>
      </c>
      <c r="C930" s="1" t="s">
        <v>803</v>
      </c>
      <c r="D930" s="2">
        <v>13151</v>
      </c>
    </row>
    <row r="931" spans="2:4" ht="15.6" x14ac:dyDescent="0.3">
      <c r="B931" s="4">
        <v>927</v>
      </c>
      <c r="C931" s="1" t="s">
        <v>804</v>
      </c>
      <c r="D931" s="2">
        <v>13166</v>
      </c>
    </row>
    <row r="932" spans="2:4" ht="15.6" x14ac:dyDescent="0.3">
      <c r="B932" s="4">
        <v>928</v>
      </c>
      <c r="C932" s="1" t="s">
        <v>805</v>
      </c>
      <c r="D932" s="2">
        <v>13188</v>
      </c>
    </row>
    <row r="933" spans="2:4" ht="15.6" x14ac:dyDescent="0.3">
      <c r="B933" s="4">
        <v>929</v>
      </c>
      <c r="C933" s="1" t="s">
        <v>806</v>
      </c>
      <c r="D933" s="2">
        <v>13168</v>
      </c>
    </row>
    <row r="934" spans="2:4" ht="15.6" x14ac:dyDescent="0.3">
      <c r="B934" s="4">
        <v>930</v>
      </c>
      <c r="C934" s="1" t="s">
        <v>807</v>
      </c>
      <c r="D934" s="2">
        <v>13168</v>
      </c>
    </row>
    <row r="935" spans="2:4" ht="15.6" x14ac:dyDescent="0.3">
      <c r="B935" s="4">
        <v>931</v>
      </c>
      <c r="C935" s="1" t="s">
        <v>808</v>
      </c>
      <c r="D935" s="2">
        <v>13168</v>
      </c>
    </row>
    <row r="936" spans="2:4" ht="15.6" x14ac:dyDescent="0.3">
      <c r="B936" s="4">
        <v>932</v>
      </c>
      <c r="C936" s="1" t="s">
        <v>809</v>
      </c>
      <c r="D936" s="2">
        <v>13201</v>
      </c>
    </row>
    <row r="937" spans="2:4" ht="15.6" x14ac:dyDescent="0.3">
      <c r="B937" s="4">
        <v>933</v>
      </c>
      <c r="C937" s="1" t="s">
        <v>810</v>
      </c>
      <c r="D937" s="2">
        <v>13216</v>
      </c>
    </row>
    <row r="938" spans="2:4" ht="15.6" x14ac:dyDescent="0.3">
      <c r="B938" s="4">
        <v>934</v>
      </c>
      <c r="C938" s="1" t="s">
        <v>811</v>
      </c>
      <c r="D938" s="2">
        <v>13196</v>
      </c>
    </row>
    <row r="939" spans="2:4" ht="15.6" x14ac:dyDescent="0.3">
      <c r="B939" s="4">
        <v>935</v>
      </c>
      <c r="C939" s="1" t="s">
        <v>812</v>
      </c>
      <c r="D939" s="2">
        <v>13179</v>
      </c>
    </row>
    <row r="940" spans="2:4" ht="15.6" x14ac:dyDescent="0.3">
      <c r="B940" s="4">
        <v>936</v>
      </c>
      <c r="C940" s="1" t="s">
        <v>813</v>
      </c>
      <c r="D940" s="2">
        <v>13159</v>
      </c>
    </row>
    <row r="941" spans="2:4" ht="15.6" x14ac:dyDescent="0.3">
      <c r="B941" s="4">
        <v>937</v>
      </c>
      <c r="C941" s="1" t="s">
        <v>814</v>
      </c>
      <c r="D941" s="2">
        <v>13159</v>
      </c>
    </row>
    <row r="942" spans="2:4" ht="15.6" x14ac:dyDescent="0.3">
      <c r="B942" s="4">
        <v>938</v>
      </c>
      <c r="C942" s="1" t="s">
        <v>815</v>
      </c>
      <c r="D942" s="2">
        <v>13159</v>
      </c>
    </row>
    <row r="943" spans="2:4" ht="15.6" x14ac:dyDescent="0.3">
      <c r="B943" s="4">
        <v>939</v>
      </c>
      <c r="C943" s="1" t="s">
        <v>816</v>
      </c>
      <c r="D943" s="2">
        <v>13145</v>
      </c>
    </row>
    <row r="944" spans="2:4" ht="15.6" x14ac:dyDescent="0.3">
      <c r="B944" s="4">
        <v>940</v>
      </c>
      <c r="C944" s="1" t="s">
        <v>817</v>
      </c>
      <c r="D944" s="2">
        <v>13144</v>
      </c>
    </row>
    <row r="945" spans="2:4" ht="15.6" x14ac:dyDescent="0.3">
      <c r="B945" s="4">
        <v>941</v>
      </c>
      <c r="C945" s="1" t="s">
        <v>818</v>
      </c>
      <c r="D945" s="2">
        <v>13180</v>
      </c>
    </row>
    <row r="946" spans="2:4" ht="15.6" x14ac:dyDescent="0.3">
      <c r="B946" s="4">
        <v>942</v>
      </c>
      <c r="C946" s="1" t="s">
        <v>819</v>
      </c>
      <c r="D946" s="2">
        <v>13204</v>
      </c>
    </row>
    <row r="947" spans="2:4" ht="15.6" x14ac:dyDescent="0.3">
      <c r="B947" s="4">
        <v>943</v>
      </c>
      <c r="C947" s="1" t="s">
        <v>820</v>
      </c>
      <c r="D947" s="2">
        <v>13191</v>
      </c>
    </row>
    <row r="948" spans="2:4" ht="15.6" x14ac:dyDescent="0.3">
      <c r="B948" s="4">
        <v>944</v>
      </c>
      <c r="C948" s="3">
        <v>42529</v>
      </c>
      <c r="D948" s="2">
        <v>13191</v>
      </c>
    </row>
    <row r="949" spans="2:4" ht="15.6" x14ac:dyDescent="0.3">
      <c r="B949" s="4">
        <v>945</v>
      </c>
      <c r="C949" s="3">
        <v>42559</v>
      </c>
      <c r="D949" s="2">
        <v>13191</v>
      </c>
    </row>
    <row r="950" spans="2:4" ht="15.6" x14ac:dyDescent="0.3">
      <c r="B950" s="4">
        <v>946</v>
      </c>
      <c r="C950" s="1" t="s">
        <v>821</v>
      </c>
      <c r="D950" s="2">
        <v>13210</v>
      </c>
    </row>
    <row r="951" spans="2:4" ht="15.6" x14ac:dyDescent="0.3">
      <c r="B951" s="4">
        <v>947</v>
      </c>
      <c r="C951" s="1" t="s">
        <v>822</v>
      </c>
      <c r="D951" s="2">
        <v>13199</v>
      </c>
    </row>
    <row r="952" spans="2:4" ht="15.6" x14ac:dyDescent="0.3">
      <c r="B952" s="4">
        <v>948</v>
      </c>
      <c r="C952" s="1" t="s">
        <v>823</v>
      </c>
      <c r="D952" s="2">
        <v>13189</v>
      </c>
    </row>
    <row r="953" spans="2:4" ht="15.6" x14ac:dyDescent="0.3">
      <c r="B953" s="4">
        <v>949</v>
      </c>
      <c r="C953" s="1" t="s">
        <v>824</v>
      </c>
      <c r="D953" s="2">
        <v>13179</v>
      </c>
    </row>
    <row r="954" spans="2:4" ht="15.6" x14ac:dyDescent="0.3">
      <c r="B954" s="4">
        <v>950</v>
      </c>
      <c r="C954" s="1" t="s">
        <v>825</v>
      </c>
      <c r="D954" s="2">
        <v>13186</v>
      </c>
    </row>
    <row r="955" spans="2:4" ht="15.6" x14ac:dyDescent="0.3">
      <c r="B955" s="4">
        <v>951</v>
      </c>
      <c r="C955" s="1" t="s">
        <v>826</v>
      </c>
      <c r="D955" s="2">
        <v>13186</v>
      </c>
    </row>
    <row r="956" spans="2:4" ht="15.6" x14ac:dyDescent="0.3">
      <c r="B956" s="4">
        <v>952</v>
      </c>
      <c r="C956" s="1" t="s">
        <v>827</v>
      </c>
      <c r="D956" s="2">
        <v>13186</v>
      </c>
    </row>
    <row r="957" spans="2:4" ht="15.6" x14ac:dyDescent="0.3">
      <c r="B957" s="4">
        <v>953</v>
      </c>
      <c r="C957" s="1" t="s">
        <v>828</v>
      </c>
      <c r="D957" s="2">
        <v>13187</v>
      </c>
    </row>
    <row r="958" spans="2:4" ht="15.6" x14ac:dyDescent="0.3">
      <c r="B958" s="4">
        <v>954</v>
      </c>
      <c r="C958" s="1" t="s">
        <v>829</v>
      </c>
      <c r="D958" s="2">
        <v>13163</v>
      </c>
    </row>
    <row r="959" spans="2:4" ht="15.6" x14ac:dyDescent="0.3">
      <c r="B959" s="4">
        <v>955</v>
      </c>
      <c r="C959" s="1" t="s">
        <v>830</v>
      </c>
      <c r="D959" s="2">
        <v>13180</v>
      </c>
    </row>
    <row r="960" spans="2:4" ht="15.6" x14ac:dyDescent="0.3">
      <c r="B960" s="4">
        <v>956</v>
      </c>
      <c r="C960" s="1" t="s">
        <v>831</v>
      </c>
      <c r="D960" s="2">
        <v>13185</v>
      </c>
    </row>
    <row r="961" spans="2:4" ht="15.6" x14ac:dyDescent="0.3">
      <c r="B961" s="4">
        <v>957</v>
      </c>
      <c r="C961" s="1" t="s">
        <v>832</v>
      </c>
      <c r="D961" s="2">
        <v>13185</v>
      </c>
    </row>
    <row r="962" spans="2:4" ht="15.6" x14ac:dyDescent="0.3">
      <c r="B962" s="4">
        <v>958</v>
      </c>
      <c r="C962" s="1" t="s">
        <v>833</v>
      </c>
      <c r="D962" s="2">
        <v>13185</v>
      </c>
    </row>
    <row r="963" spans="2:4" ht="15.6" x14ac:dyDescent="0.3">
      <c r="B963" s="4">
        <v>959</v>
      </c>
      <c r="C963" s="1" t="s">
        <v>834</v>
      </c>
      <c r="D963" s="2">
        <v>13185</v>
      </c>
    </row>
    <row r="964" spans="2:4" ht="15.6" x14ac:dyDescent="0.3">
      <c r="B964" s="4">
        <v>960</v>
      </c>
      <c r="C964" s="1" t="s">
        <v>835</v>
      </c>
      <c r="D964" s="2">
        <v>13263</v>
      </c>
    </row>
    <row r="965" spans="2:4" ht="15.6" x14ac:dyDescent="0.3">
      <c r="B965" s="4">
        <v>961</v>
      </c>
      <c r="C965" s="1" t="s">
        <v>836</v>
      </c>
      <c r="D965" s="2">
        <v>13282</v>
      </c>
    </row>
    <row r="966" spans="2:4" ht="15.6" x14ac:dyDescent="0.3">
      <c r="B966" s="4">
        <v>962</v>
      </c>
      <c r="C966" s="1" t="s">
        <v>837</v>
      </c>
      <c r="D966" s="2">
        <v>13318</v>
      </c>
    </row>
    <row r="967" spans="2:4" ht="15.6" x14ac:dyDescent="0.3">
      <c r="B967" s="4">
        <v>963</v>
      </c>
      <c r="C967" s="1" t="s">
        <v>838</v>
      </c>
      <c r="D967" s="2">
        <v>13333</v>
      </c>
    </row>
    <row r="968" spans="2:4" ht="15.6" x14ac:dyDescent="0.3">
      <c r="B968" s="4">
        <v>964</v>
      </c>
      <c r="C968" s="1" t="s">
        <v>839</v>
      </c>
      <c r="D968" s="2">
        <v>13308</v>
      </c>
    </row>
    <row r="969" spans="2:4" ht="15.6" x14ac:dyDescent="0.3">
      <c r="B969" s="4">
        <v>965</v>
      </c>
      <c r="C969" s="1" t="s">
        <v>840</v>
      </c>
      <c r="D969" s="2">
        <v>13308</v>
      </c>
    </row>
    <row r="970" spans="2:4" ht="15.6" x14ac:dyDescent="0.3">
      <c r="B970" s="4">
        <v>966</v>
      </c>
      <c r="C970" s="1" t="s">
        <v>841</v>
      </c>
      <c r="D970" s="2">
        <v>13308</v>
      </c>
    </row>
    <row r="971" spans="2:4" ht="15.6" x14ac:dyDescent="0.3">
      <c r="B971" s="4">
        <v>967</v>
      </c>
      <c r="C971" s="1" t="s">
        <v>842</v>
      </c>
      <c r="D971" s="2">
        <v>13341</v>
      </c>
    </row>
    <row r="972" spans="2:4" ht="15.6" x14ac:dyDescent="0.3">
      <c r="B972" s="4">
        <v>968</v>
      </c>
      <c r="C972" s="1" t="s">
        <v>843</v>
      </c>
      <c r="D972" s="2">
        <v>13326</v>
      </c>
    </row>
    <row r="973" spans="2:4" ht="15.6" x14ac:dyDescent="0.3">
      <c r="B973" s="4">
        <v>969</v>
      </c>
      <c r="C973" s="1" t="s">
        <v>844</v>
      </c>
      <c r="D973" s="2">
        <v>13367</v>
      </c>
    </row>
    <row r="974" spans="2:4" ht="15.6" x14ac:dyDescent="0.3">
      <c r="B974" s="4">
        <v>970</v>
      </c>
      <c r="C974" s="1" t="s">
        <v>845</v>
      </c>
      <c r="D974" s="2">
        <v>13335</v>
      </c>
    </row>
    <row r="975" spans="2:4" ht="15.6" x14ac:dyDescent="0.3">
      <c r="B975" s="4">
        <v>971</v>
      </c>
      <c r="C975" s="1" t="s">
        <v>846</v>
      </c>
      <c r="D975" s="2">
        <v>13327</v>
      </c>
    </row>
    <row r="976" spans="2:4" ht="15.6" x14ac:dyDescent="0.3">
      <c r="B976" s="4">
        <v>972</v>
      </c>
      <c r="C976" s="3">
        <v>42438</v>
      </c>
      <c r="D976" s="2">
        <v>13327</v>
      </c>
    </row>
    <row r="977" spans="2:4" ht="15.6" x14ac:dyDescent="0.3">
      <c r="B977" s="4">
        <v>973</v>
      </c>
      <c r="C977" s="3">
        <v>42469</v>
      </c>
      <c r="D977" s="2">
        <v>13327</v>
      </c>
    </row>
    <row r="978" spans="2:4" ht="15.6" x14ac:dyDescent="0.3">
      <c r="B978" s="4">
        <v>974</v>
      </c>
      <c r="C978" s="1" t="s">
        <v>847</v>
      </c>
      <c r="D978" s="2">
        <v>13263</v>
      </c>
    </row>
    <row r="979" spans="2:4" ht="15.6" x14ac:dyDescent="0.3">
      <c r="B979" s="4">
        <v>975</v>
      </c>
      <c r="C979" s="1" t="s">
        <v>848</v>
      </c>
      <c r="D979" s="2">
        <v>13228</v>
      </c>
    </row>
    <row r="980" spans="2:4" ht="15.6" x14ac:dyDescent="0.3">
      <c r="B980" s="4">
        <v>976</v>
      </c>
      <c r="C980" s="1" t="s">
        <v>849</v>
      </c>
      <c r="D980" s="2">
        <v>13151</v>
      </c>
    </row>
    <row r="981" spans="2:4" ht="15.6" x14ac:dyDescent="0.3">
      <c r="B981" s="4">
        <v>977</v>
      </c>
      <c r="C981" s="1" t="s">
        <v>850</v>
      </c>
      <c r="D981" s="2">
        <v>13155</v>
      </c>
    </row>
    <row r="982" spans="2:4" ht="15.6" x14ac:dyDescent="0.3">
      <c r="B982" s="4">
        <v>978</v>
      </c>
      <c r="C982" s="1" t="s">
        <v>851</v>
      </c>
      <c r="D982" s="2">
        <v>13154</v>
      </c>
    </row>
    <row r="983" spans="2:4" ht="15.6" x14ac:dyDescent="0.3">
      <c r="B983" s="4">
        <v>979</v>
      </c>
      <c r="C983" s="3">
        <v>42652</v>
      </c>
      <c r="D983" s="2">
        <v>13154</v>
      </c>
    </row>
    <row r="984" spans="2:4" ht="15.6" x14ac:dyDescent="0.3">
      <c r="B984" s="4">
        <v>980</v>
      </c>
      <c r="C984" s="3">
        <v>42683</v>
      </c>
      <c r="D984" s="2">
        <v>13154</v>
      </c>
    </row>
    <row r="985" spans="2:4" ht="15.6" x14ac:dyDescent="0.3">
      <c r="B985" s="4">
        <v>981</v>
      </c>
      <c r="C985" s="3">
        <v>42713</v>
      </c>
      <c r="D985" s="2">
        <v>13154</v>
      </c>
    </row>
    <row r="986" spans="2:4" ht="15.6" x14ac:dyDescent="0.3">
      <c r="B986" s="4">
        <v>982</v>
      </c>
      <c r="C986" s="1" t="s">
        <v>852</v>
      </c>
      <c r="D986" s="2">
        <v>13217</v>
      </c>
    </row>
    <row r="987" spans="2:4" ht="15.6" x14ac:dyDescent="0.3">
      <c r="B987" s="4">
        <v>983</v>
      </c>
      <c r="C987" s="1" t="s">
        <v>853</v>
      </c>
      <c r="D987" s="2">
        <v>13294</v>
      </c>
    </row>
    <row r="988" spans="2:4" ht="15.6" x14ac:dyDescent="0.3">
      <c r="B988" s="4">
        <v>984</v>
      </c>
      <c r="C988" s="1" t="s">
        <v>854</v>
      </c>
      <c r="D988" s="2">
        <v>13256</v>
      </c>
    </row>
    <row r="989" spans="2:4" ht="15.6" x14ac:dyDescent="0.3">
      <c r="B989" s="4">
        <v>985</v>
      </c>
      <c r="C989" s="1" t="s">
        <v>855</v>
      </c>
      <c r="D989" s="2">
        <v>13197</v>
      </c>
    </row>
    <row r="990" spans="2:4" ht="15.6" x14ac:dyDescent="0.3">
      <c r="B990" s="4">
        <v>986</v>
      </c>
      <c r="C990" s="1" t="s">
        <v>856</v>
      </c>
      <c r="D990" s="2">
        <v>13197</v>
      </c>
    </row>
    <row r="991" spans="2:4" ht="15.6" x14ac:dyDescent="0.3">
      <c r="B991" s="4">
        <v>987</v>
      </c>
      <c r="C991" s="1" t="s">
        <v>857</v>
      </c>
      <c r="D991" s="2">
        <v>13197</v>
      </c>
    </row>
    <row r="992" spans="2:4" ht="15.6" x14ac:dyDescent="0.3">
      <c r="B992" s="4">
        <v>988</v>
      </c>
      <c r="C992" s="1" t="s">
        <v>858</v>
      </c>
      <c r="D992" s="2">
        <v>13230</v>
      </c>
    </row>
    <row r="993" spans="2:4" ht="15.6" x14ac:dyDescent="0.3">
      <c r="B993" s="4">
        <v>989</v>
      </c>
      <c r="C993" s="1" t="s">
        <v>859</v>
      </c>
      <c r="D993" s="2">
        <v>13208</v>
      </c>
    </row>
    <row r="994" spans="2:4" ht="15.6" x14ac:dyDescent="0.3">
      <c r="B994" s="4">
        <v>990</v>
      </c>
      <c r="C994" s="1" t="s">
        <v>860</v>
      </c>
      <c r="D994" s="2">
        <v>13214</v>
      </c>
    </row>
    <row r="995" spans="2:4" ht="15.6" x14ac:dyDescent="0.3">
      <c r="B995" s="4">
        <v>991</v>
      </c>
      <c r="C995" s="1" t="s">
        <v>861</v>
      </c>
      <c r="D995" s="2">
        <v>13163</v>
      </c>
    </row>
    <row r="996" spans="2:4" ht="15.6" x14ac:dyDescent="0.3">
      <c r="B996" s="4">
        <v>992</v>
      </c>
      <c r="C996" s="1" t="s">
        <v>862</v>
      </c>
      <c r="D996" s="2">
        <v>13163</v>
      </c>
    </row>
    <row r="997" spans="2:4" ht="15.6" x14ac:dyDescent="0.3">
      <c r="B997" s="4">
        <v>993</v>
      </c>
      <c r="C997" s="1" t="s">
        <v>863</v>
      </c>
      <c r="D997" s="2">
        <v>13163</v>
      </c>
    </row>
    <row r="998" spans="2:4" ht="15.6" x14ac:dyDescent="0.3">
      <c r="B998" s="4">
        <v>994</v>
      </c>
      <c r="C998" s="1" t="s">
        <v>864</v>
      </c>
      <c r="D998" s="2">
        <v>13163</v>
      </c>
    </row>
    <row r="999" spans="2:4" ht="15.6" x14ac:dyDescent="0.3">
      <c r="B999" s="4">
        <v>995</v>
      </c>
      <c r="C999" s="1" t="s">
        <v>865</v>
      </c>
      <c r="D999" s="2">
        <v>13141</v>
      </c>
    </row>
    <row r="1000" spans="2:4" ht="15.6" x14ac:dyDescent="0.3">
      <c r="B1000" s="4">
        <v>996</v>
      </c>
      <c r="C1000" s="1" t="s">
        <v>866</v>
      </c>
      <c r="D1000" s="2">
        <v>13092</v>
      </c>
    </row>
    <row r="1001" spans="2:4" ht="15.6" x14ac:dyDescent="0.3">
      <c r="B1001" s="4">
        <v>997</v>
      </c>
      <c r="C1001" s="1" t="s">
        <v>867</v>
      </c>
      <c r="D1001" s="2">
        <v>12991</v>
      </c>
    </row>
    <row r="1002" spans="2:4" ht="15.6" x14ac:dyDescent="0.3">
      <c r="B1002" s="4">
        <v>998</v>
      </c>
      <c r="C1002" s="1" t="s">
        <v>868</v>
      </c>
      <c r="D1002" s="2">
        <v>13017</v>
      </c>
    </row>
    <row r="1003" spans="2:4" ht="15.6" x14ac:dyDescent="0.3">
      <c r="B1003" s="4">
        <v>999</v>
      </c>
      <c r="C1003" s="1" t="s">
        <v>869</v>
      </c>
      <c r="D1003" s="2">
        <v>13063</v>
      </c>
    </row>
    <row r="1004" spans="2:4" ht="15.6" x14ac:dyDescent="0.3">
      <c r="B1004" s="4">
        <v>1000</v>
      </c>
      <c r="C1004" s="3">
        <v>42379</v>
      </c>
      <c r="D1004" s="2">
        <v>13063</v>
      </c>
    </row>
    <row r="1005" spans="2:4" ht="15.6" x14ac:dyDescent="0.3">
      <c r="B1005" s="4">
        <v>1001</v>
      </c>
      <c r="C1005" s="3">
        <v>42410</v>
      </c>
      <c r="D1005" s="2">
        <v>13063</v>
      </c>
    </row>
    <row r="1006" spans="2:4" ht="15.6" x14ac:dyDescent="0.3">
      <c r="B1006" s="4">
        <v>1002</v>
      </c>
      <c r="C1006" s="1" t="s">
        <v>870</v>
      </c>
      <c r="D1006" s="2">
        <v>13075</v>
      </c>
    </row>
    <row r="1007" spans="2:4" ht="15.6" x14ac:dyDescent="0.3">
      <c r="B1007" s="4">
        <v>1003</v>
      </c>
      <c r="C1007" s="1" t="s">
        <v>871</v>
      </c>
      <c r="D1007" s="2">
        <v>13053</v>
      </c>
    </row>
    <row r="1008" spans="2:4" ht="15.6" x14ac:dyDescent="0.3">
      <c r="B1008" s="4">
        <v>1004</v>
      </c>
      <c r="C1008" s="1" t="s">
        <v>872</v>
      </c>
      <c r="D1008" s="2">
        <v>13060</v>
      </c>
    </row>
    <row r="1009" spans="2:4" ht="15.6" x14ac:dyDescent="0.3">
      <c r="B1009" s="4">
        <v>1005</v>
      </c>
      <c r="C1009" s="1" t="s">
        <v>873</v>
      </c>
      <c r="D1009" s="2">
        <v>13057</v>
      </c>
    </row>
    <row r="1010" spans="2:4" ht="15.6" x14ac:dyDescent="0.3">
      <c r="B1010" s="4">
        <v>1006</v>
      </c>
      <c r="C1010" s="1" t="s">
        <v>874</v>
      </c>
      <c r="D1010" s="2">
        <v>13067</v>
      </c>
    </row>
    <row r="1011" spans="2:4" ht="15.6" x14ac:dyDescent="0.3">
      <c r="B1011" s="4">
        <v>1007</v>
      </c>
      <c r="C1011" s="3">
        <v>42592</v>
      </c>
      <c r="D1011" s="2">
        <v>13067</v>
      </c>
    </row>
    <row r="1012" spans="2:4" ht="15.6" x14ac:dyDescent="0.3">
      <c r="B1012" s="4">
        <v>1008</v>
      </c>
      <c r="C1012" s="3">
        <v>42623</v>
      </c>
      <c r="D1012" s="2">
        <v>13067</v>
      </c>
    </row>
    <row r="1013" spans="2:4" ht="15.6" x14ac:dyDescent="0.3">
      <c r="B1013" s="4">
        <v>1009</v>
      </c>
      <c r="C1013" s="1" t="s">
        <v>875</v>
      </c>
      <c r="D1013" s="2">
        <v>13034</v>
      </c>
    </row>
    <row r="1014" spans="2:4" ht="15.6" x14ac:dyDescent="0.3">
      <c r="B1014" s="4">
        <v>1010</v>
      </c>
      <c r="C1014" s="1" t="s">
        <v>876</v>
      </c>
      <c r="D1014" s="2">
        <v>13057</v>
      </c>
    </row>
    <row r="1015" spans="2:4" ht="15.6" x14ac:dyDescent="0.3">
      <c r="B1015" s="4">
        <v>1011</v>
      </c>
      <c r="C1015" s="1" t="s">
        <v>877</v>
      </c>
      <c r="D1015" s="2">
        <v>13088</v>
      </c>
    </row>
    <row r="1016" spans="2:4" ht="15.6" x14ac:dyDescent="0.3">
      <c r="B1016" s="4">
        <v>1012</v>
      </c>
      <c r="C1016" s="1" t="s">
        <v>878</v>
      </c>
      <c r="D1016" s="2">
        <v>13093</v>
      </c>
    </row>
    <row r="1017" spans="2:4" ht="15.6" x14ac:dyDescent="0.3">
      <c r="B1017" s="4">
        <v>1013</v>
      </c>
      <c r="C1017" s="1" t="s">
        <v>879</v>
      </c>
      <c r="D1017" s="2">
        <v>13112</v>
      </c>
    </row>
    <row r="1018" spans="2:4" ht="15.6" x14ac:dyDescent="0.3">
      <c r="B1018" s="4">
        <v>1014</v>
      </c>
      <c r="C1018" s="1" t="s">
        <v>880</v>
      </c>
      <c r="D1018" s="2">
        <v>13112</v>
      </c>
    </row>
    <row r="1019" spans="2:4" ht="15.6" x14ac:dyDescent="0.3">
      <c r="B1019" s="4">
        <v>1015</v>
      </c>
      <c r="C1019" s="1" t="s">
        <v>881</v>
      </c>
      <c r="D1019" s="2">
        <v>13112</v>
      </c>
    </row>
    <row r="1020" spans="2:4" ht="15.6" x14ac:dyDescent="0.3">
      <c r="B1020" s="4">
        <v>1016</v>
      </c>
      <c r="C1020" s="1" t="s">
        <v>882</v>
      </c>
      <c r="D1020" s="2">
        <v>13119</v>
      </c>
    </row>
    <row r="1021" spans="2:4" ht="15.6" x14ac:dyDescent="0.3">
      <c r="B1021" s="4">
        <v>1017</v>
      </c>
      <c r="C1021" s="1" t="s">
        <v>883</v>
      </c>
      <c r="D1021" s="2">
        <v>13109</v>
      </c>
    </row>
    <row r="1022" spans="2:4" ht="15.6" x14ac:dyDescent="0.3">
      <c r="B1022" s="4">
        <v>1018</v>
      </c>
      <c r="C1022" s="1" t="s">
        <v>884</v>
      </c>
      <c r="D1022" s="2">
        <v>13072</v>
      </c>
    </row>
    <row r="1023" spans="2:4" ht="15.6" x14ac:dyDescent="0.3">
      <c r="B1023" s="4">
        <v>1019</v>
      </c>
      <c r="C1023" s="1" t="s">
        <v>885</v>
      </c>
      <c r="D1023" s="2">
        <v>13064</v>
      </c>
    </row>
    <row r="1024" spans="2:4" ht="15.6" x14ac:dyDescent="0.3">
      <c r="B1024" s="4">
        <v>1020</v>
      </c>
      <c r="C1024" s="1" t="s">
        <v>886</v>
      </c>
      <c r="D1024" s="2">
        <v>13085</v>
      </c>
    </row>
    <row r="1025" spans="2:4" ht="15.6" x14ac:dyDescent="0.3">
      <c r="B1025" s="4">
        <v>1021</v>
      </c>
      <c r="C1025" s="1" t="s">
        <v>887</v>
      </c>
      <c r="D1025" s="2">
        <v>13085</v>
      </c>
    </row>
    <row r="1026" spans="2:4" ht="15.6" x14ac:dyDescent="0.3">
      <c r="B1026" s="4">
        <v>1022</v>
      </c>
      <c r="C1026" s="1" t="s">
        <v>888</v>
      </c>
      <c r="D1026" s="2">
        <v>13085</v>
      </c>
    </row>
    <row r="1027" spans="2:4" ht="15.6" x14ac:dyDescent="0.3">
      <c r="B1027" s="4">
        <v>1023</v>
      </c>
      <c r="C1027" s="1" t="s">
        <v>889</v>
      </c>
      <c r="D1027" s="2">
        <v>13112</v>
      </c>
    </row>
    <row r="1028" spans="2:4" ht="15.6" x14ac:dyDescent="0.3">
      <c r="B1028" s="4">
        <v>1024</v>
      </c>
      <c r="C1028" s="1" t="s">
        <v>890</v>
      </c>
      <c r="D1028" s="2">
        <v>13087</v>
      </c>
    </row>
    <row r="1029" spans="2:4" ht="15.6" x14ac:dyDescent="0.3">
      <c r="B1029" s="4">
        <v>1025</v>
      </c>
      <c r="C1029" s="1" t="s">
        <v>891</v>
      </c>
      <c r="D1029" s="2">
        <v>13062</v>
      </c>
    </row>
    <row r="1030" spans="2:4" ht="15.6" x14ac:dyDescent="0.3">
      <c r="B1030" s="4">
        <v>1026</v>
      </c>
      <c r="C1030" s="1" t="s">
        <v>892</v>
      </c>
      <c r="D1030" s="2">
        <v>13092</v>
      </c>
    </row>
    <row r="1031" spans="2:4" ht="15.6" x14ac:dyDescent="0.3">
      <c r="B1031" s="4">
        <v>1027</v>
      </c>
      <c r="C1031" s="1" t="s">
        <v>893</v>
      </c>
      <c r="D1031" s="2">
        <v>13113</v>
      </c>
    </row>
    <row r="1032" spans="2:4" ht="15.6" x14ac:dyDescent="0.3">
      <c r="B1032" s="4">
        <v>1028</v>
      </c>
      <c r="C1032" s="1" t="s">
        <v>894</v>
      </c>
      <c r="D1032" s="2">
        <v>13113</v>
      </c>
    </row>
    <row r="1033" spans="2:4" ht="15.6" x14ac:dyDescent="0.3">
      <c r="B1033" s="4">
        <v>1029</v>
      </c>
      <c r="C1033" s="1" t="s">
        <v>895</v>
      </c>
      <c r="D1033" s="2">
        <v>13113</v>
      </c>
    </row>
    <row r="1034" spans="2:4" ht="15.6" x14ac:dyDescent="0.3">
      <c r="B1034" s="4">
        <v>1030</v>
      </c>
      <c r="C1034" s="1" t="s">
        <v>896</v>
      </c>
      <c r="D1034" s="2">
        <v>13116</v>
      </c>
    </row>
    <row r="1035" spans="2:4" ht="15.6" x14ac:dyDescent="0.3">
      <c r="B1035" s="4">
        <v>1031</v>
      </c>
      <c r="C1035" s="1" t="s">
        <v>897</v>
      </c>
      <c r="D1035" s="2">
        <v>13101</v>
      </c>
    </row>
    <row r="1036" spans="2:4" ht="15.6" x14ac:dyDescent="0.3">
      <c r="B1036" s="4">
        <v>1032</v>
      </c>
      <c r="C1036" s="1" t="s">
        <v>898</v>
      </c>
      <c r="D1036" s="2">
        <v>13123</v>
      </c>
    </row>
    <row r="1037" spans="2:4" ht="15.6" x14ac:dyDescent="0.3">
      <c r="B1037" s="4">
        <v>1033</v>
      </c>
      <c r="C1037" s="1" t="s">
        <v>899</v>
      </c>
      <c r="D1037" s="2">
        <v>13115</v>
      </c>
    </row>
    <row r="1038" spans="2:4" ht="15.6" x14ac:dyDescent="0.3">
      <c r="B1038" s="4">
        <v>1034</v>
      </c>
      <c r="C1038" s="1" t="s">
        <v>900</v>
      </c>
      <c r="D1038" s="2">
        <v>13169</v>
      </c>
    </row>
    <row r="1039" spans="2:4" ht="15.6" x14ac:dyDescent="0.3">
      <c r="B1039" s="4">
        <v>1035</v>
      </c>
      <c r="C1039" s="3">
        <v>42501</v>
      </c>
      <c r="D1039" s="2">
        <v>13169</v>
      </c>
    </row>
    <row r="1040" spans="2:4" ht="15.6" x14ac:dyDescent="0.3">
      <c r="B1040" s="4">
        <v>1036</v>
      </c>
      <c r="C1040" s="3">
        <v>42532</v>
      </c>
      <c r="D1040" s="2">
        <v>13169</v>
      </c>
    </row>
    <row r="1041" spans="2:4" ht="15.6" x14ac:dyDescent="0.3">
      <c r="B1041" s="4">
        <v>1037</v>
      </c>
      <c r="C1041" s="1" t="s">
        <v>901</v>
      </c>
      <c r="D1041" s="2">
        <v>13147</v>
      </c>
    </row>
    <row r="1042" spans="2:4" ht="15.6" x14ac:dyDescent="0.3">
      <c r="B1042" s="4">
        <v>1038</v>
      </c>
      <c r="C1042" s="1" t="s">
        <v>902</v>
      </c>
      <c r="D1042" s="2">
        <v>13155</v>
      </c>
    </row>
    <row r="1043" spans="2:4" ht="15.6" x14ac:dyDescent="0.3">
      <c r="B1043" s="4">
        <v>1039</v>
      </c>
      <c r="C1043" s="1" t="s">
        <v>903</v>
      </c>
      <c r="D1043" s="2">
        <v>13149</v>
      </c>
    </row>
    <row r="1044" spans="2:4" ht="15.6" x14ac:dyDescent="0.3">
      <c r="B1044" s="4">
        <v>1040</v>
      </c>
      <c r="C1044" s="1" t="s">
        <v>904</v>
      </c>
      <c r="D1044" s="2">
        <v>13184</v>
      </c>
    </row>
    <row r="1045" spans="2:4" ht="15.6" x14ac:dyDescent="0.3">
      <c r="B1045" s="4">
        <v>1041</v>
      </c>
      <c r="C1045" s="1" t="s">
        <v>905</v>
      </c>
      <c r="D1045" s="2">
        <v>13417</v>
      </c>
    </row>
    <row r="1046" spans="2:4" ht="15.6" x14ac:dyDescent="0.3">
      <c r="B1046" s="4">
        <v>1042</v>
      </c>
      <c r="C1046" s="3">
        <v>42715</v>
      </c>
      <c r="D1046" s="2">
        <v>13417</v>
      </c>
    </row>
    <row r="1047" spans="2:4" ht="15.6" x14ac:dyDescent="0.3">
      <c r="B1047" s="4">
        <v>1043</v>
      </c>
      <c r="C1047" s="1" t="s">
        <v>906</v>
      </c>
      <c r="D1047" s="2">
        <v>13417</v>
      </c>
    </row>
    <row r="1048" spans="2:4" ht="15.6" x14ac:dyDescent="0.3">
      <c r="B1048" s="4">
        <v>1044</v>
      </c>
      <c r="C1048" s="1" t="s">
        <v>907</v>
      </c>
      <c r="D1048" s="2">
        <v>13425</v>
      </c>
    </row>
    <row r="1049" spans="2:4" ht="15.6" x14ac:dyDescent="0.3">
      <c r="B1049" s="4">
        <v>1045</v>
      </c>
      <c r="C1049" s="1" t="s">
        <v>908</v>
      </c>
      <c r="D1049" s="2">
        <v>13405</v>
      </c>
    </row>
    <row r="1050" spans="2:4" ht="15.6" x14ac:dyDescent="0.3">
      <c r="B1050" s="4">
        <v>1046</v>
      </c>
      <c r="C1050" s="1" t="s">
        <v>909</v>
      </c>
      <c r="D1050" s="2">
        <v>13414</v>
      </c>
    </row>
    <row r="1051" spans="2:4" ht="15.6" x14ac:dyDescent="0.3">
      <c r="B1051" s="4">
        <v>1047</v>
      </c>
      <c r="C1051" s="1" t="s">
        <v>910</v>
      </c>
      <c r="D1051" s="2">
        <v>13452</v>
      </c>
    </row>
    <row r="1052" spans="2:4" ht="15.6" x14ac:dyDescent="0.3">
      <c r="B1052" s="4">
        <v>1048</v>
      </c>
      <c r="C1052" s="1" t="s">
        <v>911</v>
      </c>
      <c r="D1052" s="2">
        <v>13475</v>
      </c>
    </row>
    <row r="1053" spans="2:4" ht="15.6" x14ac:dyDescent="0.3">
      <c r="B1053" s="4">
        <v>1049</v>
      </c>
      <c r="C1053" s="1" t="s">
        <v>912</v>
      </c>
      <c r="D1053" s="2">
        <v>13475</v>
      </c>
    </row>
    <row r="1054" spans="2:4" ht="15.6" x14ac:dyDescent="0.3">
      <c r="B1054" s="4">
        <v>1050</v>
      </c>
      <c r="C1054" s="1" t="s">
        <v>913</v>
      </c>
      <c r="D1054" s="2">
        <v>13475</v>
      </c>
    </row>
    <row r="1055" spans="2:4" ht="15.6" x14ac:dyDescent="0.3">
      <c r="B1055" s="4">
        <v>1051</v>
      </c>
      <c r="C1055" s="1" t="s">
        <v>914</v>
      </c>
      <c r="D1055" s="2">
        <v>13505</v>
      </c>
    </row>
    <row r="1056" spans="2:4" ht="15.6" x14ac:dyDescent="0.3">
      <c r="B1056" s="4">
        <v>1052</v>
      </c>
      <c r="C1056" s="1" t="s">
        <v>915</v>
      </c>
      <c r="D1056" s="2">
        <v>13491</v>
      </c>
    </row>
    <row r="1057" spans="2:4" ht="15.6" x14ac:dyDescent="0.3">
      <c r="B1057" s="4">
        <v>1053</v>
      </c>
      <c r="C1057" s="1" t="s">
        <v>916</v>
      </c>
      <c r="D1057" s="2">
        <v>13540</v>
      </c>
    </row>
    <row r="1058" spans="2:4" ht="15.6" x14ac:dyDescent="0.3">
      <c r="B1058" s="4">
        <v>1054</v>
      </c>
      <c r="C1058" s="1" t="s">
        <v>917</v>
      </c>
      <c r="D1058" s="2">
        <v>13608</v>
      </c>
    </row>
    <row r="1059" spans="2:4" ht="15.6" x14ac:dyDescent="0.3">
      <c r="B1059" s="4">
        <v>1055</v>
      </c>
      <c r="C1059" s="1" t="s">
        <v>918</v>
      </c>
      <c r="D1059" s="2">
        <v>13638</v>
      </c>
    </row>
    <row r="1060" spans="2:4" ht="15.6" x14ac:dyDescent="0.3">
      <c r="B1060" s="4">
        <v>1056</v>
      </c>
      <c r="C1060" s="1" t="s">
        <v>919</v>
      </c>
      <c r="D1060" s="2">
        <v>13638</v>
      </c>
    </row>
    <row r="1061" spans="2:4" ht="15.6" x14ac:dyDescent="0.3">
      <c r="B1061" s="4">
        <v>1057</v>
      </c>
      <c r="C1061" s="1" t="s">
        <v>920</v>
      </c>
      <c r="D1061" s="2">
        <v>13638</v>
      </c>
    </row>
    <row r="1062" spans="2:4" ht="15.6" x14ac:dyDescent="0.3">
      <c r="B1062" s="4">
        <v>1058</v>
      </c>
      <c r="C1062" s="1" t="s">
        <v>921</v>
      </c>
      <c r="D1062" s="2">
        <v>13534</v>
      </c>
    </row>
    <row r="1063" spans="2:4" ht="15.6" x14ac:dyDescent="0.3">
      <c r="B1063" s="4">
        <v>1059</v>
      </c>
      <c r="C1063" s="1" t="s">
        <v>922</v>
      </c>
      <c r="D1063" s="2">
        <v>13617</v>
      </c>
    </row>
    <row r="1064" spans="2:4" ht="15.6" x14ac:dyDescent="0.3">
      <c r="B1064" s="4">
        <v>1060</v>
      </c>
      <c r="C1064" s="1" t="s">
        <v>923</v>
      </c>
      <c r="D1064" s="2">
        <v>13631</v>
      </c>
    </row>
    <row r="1065" spans="2:4" ht="15.6" x14ac:dyDescent="0.3">
      <c r="B1065" s="4">
        <v>1061</v>
      </c>
      <c r="C1065" s="1" t="s">
        <v>924</v>
      </c>
      <c r="D1065" s="2">
        <v>13650</v>
      </c>
    </row>
    <row r="1066" spans="2:4" ht="15.6" x14ac:dyDescent="0.3">
      <c r="B1066" s="4">
        <v>1062</v>
      </c>
      <c r="C1066" s="3">
        <v>42412</v>
      </c>
      <c r="D1066" s="2">
        <v>13592</v>
      </c>
    </row>
    <row r="1067" spans="2:4" ht="15.6" x14ac:dyDescent="0.3">
      <c r="B1067" s="4">
        <v>1063</v>
      </c>
      <c r="C1067" s="3">
        <v>42441</v>
      </c>
      <c r="D1067" s="2">
        <v>13592</v>
      </c>
    </row>
    <row r="1068" spans="2:4" ht="15.6" x14ac:dyDescent="0.3">
      <c r="B1068" s="4">
        <v>1064</v>
      </c>
      <c r="C1068" s="3">
        <v>42472</v>
      </c>
      <c r="D1068" s="2">
        <v>13592</v>
      </c>
    </row>
    <row r="1069" spans="2:4" ht="15.6" x14ac:dyDescent="0.3">
      <c r="B1069" s="4">
        <v>1065</v>
      </c>
      <c r="C1069" s="1" t="s">
        <v>925</v>
      </c>
      <c r="D1069" s="2">
        <v>13584</v>
      </c>
    </row>
    <row r="1070" spans="2:4" ht="15.6" x14ac:dyDescent="0.3">
      <c r="B1070" s="4">
        <v>1066</v>
      </c>
      <c r="C1070" s="1" t="s">
        <v>926</v>
      </c>
      <c r="D1070" s="2">
        <v>13472</v>
      </c>
    </row>
    <row r="1071" spans="2:4" ht="15.6" x14ac:dyDescent="0.3">
      <c r="B1071" s="4">
        <v>1067</v>
      </c>
      <c r="C1071" s="1" t="s">
        <v>927</v>
      </c>
      <c r="D1071" s="2">
        <v>13403</v>
      </c>
    </row>
    <row r="1072" spans="2:4" ht="15.6" x14ac:dyDescent="0.3">
      <c r="B1072" s="4">
        <v>1068</v>
      </c>
      <c r="C1072" s="1" t="s">
        <v>928</v>
      </c>
      <c r="D1072" s="2">
        <v>13371</v>
      </c>
    </row>
    <row r="1073" spans="2:4" ht="15.6" x14ac:dyDescent="0.3">
      <c r="B1073" s="4">
        <v>1069</v>
      </c>
      <c r="C1073" s="1" t="s">
        <v>929</v>
      </c>
      <c r="D1073" s="2">
        <v>13404</v>
      </c>
    </row>
    <row r="1074" spans="2:4" ht="15.6" x14ac:dyDescent="0.3">
      <c r="B1074" s="4">
        <v>1070</v>
      </c>
      <c r="C1074" s="3">
        <v>42655</v>
      </c>
      <c r="D1074" s="2">
        <v>13404</v>
      </c>
    </row>
    <row r="1075" spans="2:4" ht="15.6" x14ac:dyDescent="0.3">
      <c r="B1075" s="4">
        <v>1071</v>
      </c>
      <c r="C1075" s="3">
        <v>42686</v>
      </c>
      <c r="D1075" s="2">
        <v>13404</v>
      </c>
    </row>
    <row r="1076" spans="2:4" ht="15.6" x14ac:dyDescent="0.3">
      <c r="B1076" s="4">
        <v>1072</v>
      </c>
      <c r="C1076" s="3">
        <v>42716</v>
      </c>
      <c r="D1076" s="2">
        <v>13404</v>
      </c>
    </row>
    <row r="1077" spans="2:4" ht="15.6" x14ac:dyDescent="0.3">
      <c r="B1077" s="4">
        <v>1073</v>
      </c>
      <c r="C1077" s="1" t="s">
        <v>930</v>
      </c>
      <c r="D1077" s="2">
        <v>13376</v>
      </c>
    </row>
    <row r="1078" spans="2:4" ht="15.6" x14ac:dyDescent="0.3">
      <c r="B1078" s="4">
        <v>1074</v>
      </c>
      <c r="C1078" s="1" t="s">
        <v>931</v>
      </c>
      <c r="D1078" s="2">
        <v>13351</v>
      </c>
    </row>
    <row r="1079" spans="2:4" ht="15.6" x14ac:dyDescent="0.3">
      <c r="B1079" s="4">
        <v>1075</v>
      </c>
      <c r="C1079" s="1" t="s">
        <v>932</v>
      </c>
      <c r="D1079" s="2">
        <v>13434</v>
      </c>
    </row>
    <row r="1080" spans="2:4" ht="15.6" x14ac:dyDescent="0.3">
      <c r="B1080" s="4">
        <v>1076</v>
      </c>
      <c r="C1080" s="1" t="s">
        <v>933</v>
      </c>
      <c r="D1080" s="2">
        <v>13493</v>
      </c>
    </row>
    <row r="1081" spans="2:4" ht="15.6" x14ac:dyDescent="0.3">
      <c r="B1081" s="4">
        <v>1077</v>
      </c>
      <c r="C1081" s="1" t="s">
        <v>934</v>
      </c>
      <c r="D1081" s="2">
        <v>13493</v>
      </c>
    </row>
    <row r="1082" spans="2:4" ht="15.6" x14ac:dyDescent="0.3">
      <c r="B1082" s="4">
        <v>1078</v>
      </c>
      <c r="C1082" s="1" t="s">
        <v>935</v>
      </c>
      <c r="D1082" s="2">
        <v>13493</v>
      </c>
    </row>
    <row r="1083" spans="2:4" ht="15.6" x14ac:dyDescent="0.3">
      <c r="B1083" s="4">
        <v>1079</v>
      </c>
      <c r="C1083" s="1" t="s">
        <v>936</v>
      </c>
      <c r="D1083" s="2">
        <v>13448</v>
      </c>
    </row>
    <row r="1084" spans="2:4" ht="15.6" x14ac:dyDescent="0.3">
      <c r="B1084" s="4">
        <v>1080</v>
      </c>
      <c r="C1084" s="1" t="s">
        <v>937</v>
      </c>
      <c r="D1084" s="2">
        <v>13460</v>
      </c>
    </row>
    <row r="1085" spans="2:4" ht="15.6" x14ac:dyDescent="0.3">
      <c r="B1085" s="4">
        <v>1081</v>
      </c>
      <c r="C1085" s="1" t="s">
        <v>938</v>
      </c>
      <c r="D1085" s="2">
        <v>13540</v>
      </c>
    </row>
    <row r="1086" spans="2:4" ht="15.6" x14ac:dyDescent="0.3">
      <c r="B1086" s="4">
        <v>1082</v>
      </c>
      <c r="C1086" s="1" t="s">
        <v>939</v>
      </c>
      <c r="D1086" s="2">
        <v>13502</v>
      </c>
    </row>
    <row r="1087" spans="2:4" ht="15.6" x14ac:dyDescent="0.3">
      <c r="B1087" s="4">
        <v>1083</v>
      </c>
      <c r="C1087" s="1" t="s">
        <v>940</v>
      </c>
      <c r="D1087" s="2">
        <v>13537</v>
      </c>
    </row>
    <row r="1088" spans="2:4" ht="15.6" x14ac:dyDescent="0.3">
      <c r="B1088" s="4">
        <v>1084</v>
      </c>
      <c r="C1088" s="1" t="s">
        <v>941</v>
      </c>
      <c r="D1088" s="2">
        <v>13537</v>
      </c>
    </row>
    <row r="1089" spans="2:4" ht="15.6" x14ac:dyDescent="0.3">
      <c r="B1089" s="4">
        <v>1085</v>
      </c>
      <c r="C1089" s="1" t="s">
        <v>942</v>
      </c>
      <c r="D1089" s="2">
        <v>13537</v>
      </c>
    </row>
    <row r="1090" spans="2:4" ht="15.6" x14ac:dyDescent="0.3">
      <c r="B1090" s="4">
        <v>1086</v>
      </c>
      <c r="C1090" s="1" t="s">
        <v>943</v>
      </c>
      <c r="D1090" s="2">
        <v>13537</v>
      </c>
    </row>
    <row r="1091" spans="2:4" ht="15.6" x14ac:dyDescent="0.3">
      <c r="B1091" s="4">
        <v>1087</v>
      </c>
      <c r="C1091" s="1" t="s">
        <v>944</v>
      </c>
      <c r="D1091" s="2">
        <v>13503</v>
      </c>
    </row>
    <row r="1092" spans="2:4" ht="15.6" x14ac:dyDescent="0.3">
      <c r="B1092" s="4">
        <v>1088</v>
      </c>
      <c r="C1092" s="1" t="s">
        <v>945</v>
      </c>
      <c r="D1092" s="2">
        <v>13514</v>
      </c>
    </row>
    <row r="1093" spans="2:4" ht="15.6" x14ac:dyDescent="0.3">
      <c r="B1093" s="4">
        <v>1089</v>
      </c>
      <c r="C1093" s="1" t="s">
        <v>946</v>
      </c>
      <c r="D1093" s="2">
        <v>13540</v>
      </c>
    </row>
    <row r="1094" spans="2:4" ht="15.6" x14ac:dyDescent="0.3">
      <c r="B1094" s="4">
        <v>1090</v>
      </c>
      <c r="C1094" s="1" t="s">
        <v>947</v>
      </c>
      <c r="D1094" s="2">
        <v>13503</v>
      </c>
    </row>
    <row r="1095" spans="2:4" ht="15.6" x14ac:dyDescent="0.3">
      <c r="B1095" s="4">
        <v>1091</v>
      </c>
      <c r="C1095" s="1" t="s">
        <v>948</v>
      </c>
      <c r="D1095" s="2">
        <v>13503</v>
      </c>
    </row>
    <row r="1096" spans="2:4" ht="15.6" x14ac:dyDescent="0.3">
      <c r="B1096" s="4">
        <v>1092</v>
      </c>
      <c r="C1096" s="3">
        <v>42736</v>
      </c>
      <c r="D1096" s="2">
        <v>13503</v>
      </c>
    </row>
    <row r="1097" spans="2:4" ht="15.6" x14ac:dyDescent="0.3">
      <c r="B1097" s="4">
        <v>1093</v>
      </c>
      <c r="C1097" s="3">
        <v>42767</v>
      </c>
      <c r="D1097" s="2">
        <v>13503</v>
      </c>
    </row>
    <row r="1098" spans="2:4" ht="15.6" x14ac:dyDescent="0.3">
      <c r="B1098" s="4">
        <v>1094</v>
      </c>
      <c r="C1098" s="1" t="s">
        <v>949</v>
      </c>
      <c r="D1098" s="2">
        <v>13552</v>
      </c>
    </row>
    <row r="1099" spans="2:4" ht="15.6" x14ac:dyDescent="0.3">
      <c r="B1099" s="4">
        <v>1095</v>
      </c>
      <c r="C1099" s="1" t="s">
        <v>950</v>
      </c>
      <c r="D1099" s="2">
        <v>13545</v>
      </c>
    </row>
    <row r="1100" spans="2:4" ht="15.6" x14ac:dyDescent="0.3">
      <c r="B1100" s="4">
        <v>1096</v>
      </c>
      <c r="C1100" s="1" t="s">
        <v>951</v>
      </c>
      <c r="D1100" s="2">
        <v>13437</v>
      </c>
    </row>
    <row r="1101" spans="2:4" ht="15.6" x14ac:dyDescent="0.3">
      <c r="B1101" s="4">
        <v>1097</v>
      </c>
      <c r="C1101" s="1" t="s">
        <v>952</v>
      </c>
      <c r="D1101" s="2">
        <v>13414</v>
      </c>
    </row>
    <row r="1102" spans="2:4" ht="15.6" x14ac:dyDescent="0.3">
      <c r="B1102" s="4">
        <v>1098</v>
      </c>
      <c r="C1102" s="3">
        <v>42917</v>
      </c>
      <c r="D1102" s="2">
        <v>13414</v>
      </c>
    </row>
    <row r="1103" spans="2:4" ht="15.6" x14ac:dyDescent="0.3">
      <c r="B1103" s="4">
        <v>1099</v>
      </c>
      <c r="C1103" s="3">
        <v>42948</v>
      </c>
      <c r="D1103" s="2">
        <v>13414</v>
      </c>
    </row>
    <row r="1104" spans="2:4" ht="15.6" x14ac:dyDescent="0.3">
      <c r="B1104" s="4">
        <v>1100</v>
      </c>
      <c r="C1104" s="1" t="s">
        <v>953</v>
      </c>
      <c r="D1104" s="2">
        <v>13452</v>
      </c>
    </row>
    <row r="1105" spans="2:4" ht="15.6" x14ac:dyDescent="0.3">
      <c r="B1105" s="4">
        <v>1101</v>
      </c>
      <c r="C1105" s="1" t="s">
        <v>954</v>
      </c>
      <c r="D1105" s="2">
        <v>13387</v>
      </c>
    </row>
    <row r="1106" spans="2:4" ht="15.6" x14ac:dyDescent="0.3">
      <c r="B1106" s="4">
        <v>1102</v>
      </c>
      <c r="C1106" s="1" t="s">
        <v>955</v>
      </c>
      <c r="D1106" s="2">
        <v>13394</v>
      </c>
    </row>
    <row r="1107" spans="2:4" ht="15.6" x14ac:dyDescent="0.3">
      <c r="B1107" s="4">
        <v>1103</v>
      </c>
      <c r="C1107" s="1" t="s">
        <v>956</v>
      </c>
      <c r="D1107" s="2">
        <v>13354</v>
      </c>
    </row>
    <row r="1108" spans="2:4" ht="15.6" x14ac:dyDescent="0.3">
      <c r="B1108" s="4">
        <v>1104</v>
      </c>
      <c r="C1108" s="1" t="s">
        <v>957</v>
      </c>
      <c r="D1108" s="2">
        <v>13375</v>
      </c>
    </row>
    <row r="1109" spans="2:4" ht="15.6" x14ac:dyDescent="0.3">
      <c r="B1109" s="4">
        <v>1105</v>
      </c>
      <c r="C1109" s="1" t="s">
        <v>958</v>
      </c>
      <c r="D1109" s="2">
        <v>13375</v>
      </c>
    </row>
    <row r="1110" spans="2:4" ht="15.6" x14ac:dyDescent="0.3">
      <c r="B1110" s="4">
        <v>1106</v>
      </c>
      <c r="C1110" s="1" t="s">
        <v>959</v>
      </c>
      <c r="D1110" s="2">
        <v>13375</v>
      </c>
    </row>
    <row r="1111" spans="2:4" ht="15.6" x14ac:dyDescent="0.3">
      <c r="B1111" s="4">
        <v>1107</v>
      </c>
      <c r="C1111" s="1" t="s">
        <v>960</v>
      </c>
      <c r="D1111" s="2">
        <v>13421</v>
      </c>
    </row>
    <row r="1112" spans="2:4" ht="15.6" x14ac:dyDescent="0.3">
      <c r="B1112" s="4">
        <v>1108</v>
      </c>
      <c r="C1112" s="1" t="s">
        <v>961</v>
      </c>
      <c r="D1112" s="2">
        <v>13448</v>
      </c>
    </row>
    <row r="1113" spans="2:4" ht="15.6" x14ac:dyDescent="0.3">
      <c r="B1113" s="4">
        <v>1109</v>
      </c>
      <c r="C1113" s="1" t="s">
        <v>962</v>
      </c>
      <c r="D1113" s="2">
        <v>13395</v>
      </c>
    </row>
    <row r="1114" spans="2:4" ht="15.6" x14ac:dyDescent="0.3">
      <c r="B1114" s="4">
        <v>1110</v>
      </c>
      <c r="C1114" s="1" t="s">
        <v>963</v>
      </c>
      <c r="D1114" s="2">
        <v>13443</v>
      </c>
    </row>
    <row r="1115" spans="2:4" ht="15.6" x14ac:dyDescent="0.3">
      <c r="B1115" s="4">
        <v>1111</v>
      </c>
      <c r="C1115" s="1" t="s">
        <v>964</v>
      </c>
      <c r="D1115" s="2">
        <v>13449</v>
      </c>
    </row>
    <row r="1116" spans="2:4" ht="15.6" x14ac:dyDescent="0.3">
      <c r="B1116" s="4">
        <v>1112</v>
      </c>
      <c r="C1116" s="1" t="s">
        <v>965</v>
      </c>
      <c r="D1116" s="2">
        <v>13449</v>
      </c>
    </row>
    <row r="1117" spans="2:4" ht="15.6" x14ac:dyDescent="0.3">
      <c r="B1117" s="4">
        <v>1113</v>
      </c>
      <c r="C1117" s="1" t="s">
        <v>966</v>
      </c>
      <c r="D1117" s="2">
        <v>13449</v>
      </c>
    </row>
    <row r="1118" spans="2:4" ht="15.6" x14ac:dyDescent="0.3">
      <c r="B1118" s="4">
        <v>1114</v>
      </c>
      <c r="C1118" s="1" t="s">
        <v>967</v>
      </c>
      <c r="D1118" s="2">
        <v>13439</v>
      </c>
    </row>
    <row r="1119" spans="2:4" ht="15.6" x14ac:dyDescent="0.3">
      <c r="B1119" s="4">
        <v>1115</v>
      </c>
      <c r="C1119" s="1" t="s">
        <v>968</v>
      </c>
      <c r="D1119" s="2">
        <v>13397</v>
      </c>
    </row>
    <row r="1120" spans="2:4" ht="15.6" x14ac:dyDescent="0.3">
      <c r="B1120" s="4">
        <v>1116</v>
      </c>
      <c r="C1120" s="1" t="s">
        <v>969</v>
      </c>
      <c r="D1120" s="2">
        <v>13407</v>
      </c>
    </row>
    <row r="1121" spans="2:4" ht="15.6" x14ac:dyDescent="0.3">
      <c r="B1121" s="4">
        <v>1117</v>
      </c>
      <c r="C1121" s="1" t="s">
        <v>970</v>
      </c>
      <c r="D1121" s="2">
        <v>13392</v>
      </c>
    </row>
    <row r="1122" spans="2:4" ht="15.6" x14ac:dyDescent="0.3">
      <c r="B1122" s="4">
        <v>1118</v>
      </c>
      <c r="C1122" s="1" t="s">
        <v>971</v>
      </c>
      <c r="D1122" s="2">
        <v>13426</v>
      </c>
    </row>
    <row r="1123" spans="2:4" ht="15.6" x14ac:dyDescent="0.3">
      <c r="B1123" s="4">
        <v>1119</v>
      </c>
      <c r="C1123" s="1" t="s">
        <v>972</v>
      </c>
      <c r="D1123" s="2">
        <v>13426</v>
      </c>
    </row>
    <row r="1124" spans="2:4" ht="15.6" x14ac:dyDescent="0.3">
      <c r="B1124" s="4">
        <v>1120</v>
      </c>
      <c r="C1124" s="1" t="s">
        <v>973</v>
      </c>
      <c r="D1124" s="2">
        <v>13426</v>
      </c>
    </row>
    <row r="1125" spans="2:4" ht="15.6" x14ac:dyDescent="0.3">
      <c r="B1125" s="4">
        <v>1121</v>
      </c>
      <c r="C1125" s="1" t="s">
        <v>974</v>
      </c>
      <c r="D1125" s="2">
        <v>13402</v>
      </c>
    </row>
    <row r="1126" spans="2:4" ht="15.6" x14ac:dyDescent="0.3">
      <c r="B1126" s="4">
        <v>1122</v>
      </c>
      <c r="C1126" s="1" t="s">
        <v>975</v>
      </c>
      <c r="D1126" s="2">
        <v>13410</v>
      </c>
    </row>
    <row r="1127" spans="2:4" ht="15.6" x14ac:dyDescent="0.3">
      <c r="B1127" s="4">
        <v>1123</v>
      </c>
      <c r="C1127" s="1" t="s">
        <v>976</v>
      </c>
      <c r="D1127" s="2">
        <v>13416</v>
      </c>
    </row>
    <row r="1128" spans="2:4" ht="15.6" x14ac:dyDescent="0.3">
      <c r="B1128" s="4">
        <v>1124</v>
      </c>
      <c r="C1128" s="1" t="s">
        <v>977</v>
      </c>
      <c r="D1128" s="2">
        <v>13441</v>
      </c>
    </row>
    <row r="1129" spans="2:4" ht="15.6" x14ac:dyDescent="0.3">
      <c r="B1129" s="4">
        <v>1125</v>
      </c>
      <c r="C1129" s="1" t="s">
        <v>978</v>
      </c>
      <c r="D1129" s="2">
        <v>13429</v>
      </c>
    </row>
    <row r="1130" spans="2:4" ht="15.6" x14ac:dyDescent="0.3">
      <c r="B1130" s="4">
        <v>1126</v>
      </c>
      <c r="C1130" s="3">
        <v>42827</v>
      </c>
      <c r="D1130" s="2">
        <v>13429</v>
      </c>
    </row>
    <row r="1131" spans="2:4" ht="15.6" x14ac:dyDescent="0.3">
      <c r="B1131" s="4">
        <v>1127</v>
      </c>
      <c r="C1131" s="3">
        <v>42857</v>
      </c>
      <c r="D1131" s="2">
        <v>13429</v>
      </c>
    </row>
    <row r="1132" spans="2:4" ht="15.6" x14ac:dyDescent="0.3">
      <c r="B1132" s="4">
        <v>1128</v>
      </c>
      <c r="C1132" s="1" t="s">
        <v>979</v>
      </c>
      <c r="D1132" s="2">
        <v>13396</v>
      </c>
    </row>
    <row r="1133" spans="2:4" ht="15.6" x14ac:dyDescent="0.3">
      <c r="B1133" s="4">
        <v>1129</v>
      </c>
      <c r="C1133" s="1" t="s">
        <v>980</v>
      </c>
      <c r="D1133" s="2">
        <v>13389</v>
      </c>
    </row>
    <row r="1134" spans="2:4" ht="15.6" x14ac:dyDescent="0.3">
      <c r="B1134" s="4">
        <v>1130</v>
      </c>
      <c r="C1134" s="1" t="s">
        <v>981</v>
      </c>
      <c r="D1134" s="2">
        <v>13404</v>
      </c>
    </row>
    <row r="1135" spans="2:4" ht="15.6" x14ac:dyDescent="0.3">
      <c r="B1135" s="4">
        <v>1131</v>
      </c>
      <c r="C1135" s="1" t="s">
        <v>982</v>
      </c>
      <c r="D1135" s="2">
        <v>13375</v>
      </c>
    </row>
    <row r="1136" spans="2:4" ht="15.6" x14ac:dyDescent="0.3">
      <c r="B1136" s="4">
        <v>1132</v>
      </c>
      <c r="C1136" s="1" t="s">
        <v>983</v>
      </c>
      <c r="D1136" s="2">
        <v>13385</v>
      </c>
    </row>
    <row r="1137" spans="2:4" ht="15.6" x14ac:dyDescent="0.3">
      <c r="B1137" s="4">
        <v>1133</v>
      </c>
      <c r="C1137" s="3">
        <v>43041</v>
      </c>
      <c r="D1137" s="2">
        <v>13385</v>
      </c>
    </row>
    <row r="1138" spans="2:4" ht="15.6" x14ac:dyDescent="0.3">
      <c r="B1138" s="4">
        <v>1134</v>
      </c>
      <c r="C1138" s="3">
        <v>43071</v>
      </c>
      <c r="D1138" s="2">
        <v>13385</v>
      </c>
    </row>
    <row r="1139" spans="2:4" ht="15.6" x14ac:dyDescent="0.3">
      <c r="B1139" s="4">
        <v>1135</v>
      </c>
      <c r="C1139" s="1" t="s">
        <v>984</v>
      </c>
      <c r="D1139" s="2">
        <v>13397</v>
      </c>
    </row>
    <row r="1140" spans="2:4" ht="15.6" x14ac:dyDescent="0.3">
      <c r="B1140" s="4">
        <v>1136</v>
      </c>
      <c r="C1140" s="1" t="s">
        <v>985</v>
      </c>
      <c r="D1140" s="2">
        <v>13397</v>
      </c>
    </row>
    <row r="1141" spans="2:4" ht="15.6" x14ac:dyDescent="0.3">
      <c r="B1141" s="4">
        <v>1137</v>
      </c>
      <c r="C1141" s="1" t="s">
        <v>986</v>
      </c>
      <c r="D1141" s="2">
        <v>13397</v>
      </c>
    </row>
    <row r="1142" spans="2:4" ht="15.6" x14ac:dyDescent="0.3">
      <c r="B1142" s="4">
        <v>1138</v>
      </c>
      <c r="C1142" s="1" t="s">
        <v>987</v>
      </c>
      <c r="D1142" s="2">
        <v>13396</v>
      </c>
    </row>
    <row r="1143" spans="2:4" ht="15.6" x14ac:dyDescent="0.3">
      <c r="B1143" s="4">
        <v>1139</v>
      </c>
      <c r="C1143" s="1" t="s">
        <v>988</v>
      </c>
      <c r="D1143" s="2">
        <v>13395</v>
      </c>
    </row>
    <row r="1144" spans="2:4" ht="15.6" x14ac:dyDescent="0.3">
      <c r="B1144" s="4">
        <v>1140</v>
      </c>
      <c r="C1144" s="1" t="s">
        <v>989</v>
      </c>
      <c r="D1144" s="2">
        <v>13395</v>
      </c>
    </row>
    <row r="1145" spans="2:4" ht="15.6" x14ac:dyDescent="0.3">
      <c r="B1145" s="4">
        <v>1141</v>
      </c>
      <c r="C1145" s="1" t="s">
        <v>990</v>
      </c>
      <c r="D1145" s="2">
        <v>13395</v>
      </c>
    </row>
    <row r="1146" spans="2:4" ht="15.6" x14ac:dyDescent="0.3">
      <c r="B1146" s="4">
        <v>1142</v>
      </c>
      <c r="C1146" s="1" t="s">
        <v>991</v>
      </c>
      <c r="D1146" s="2">
        <v>13419</v>
      </c>
    </row>
    <row r="1147" spans="2:4" ht="15.6" x14ac:dyDescent="0.3">
      <c r="B1147" s="4">
        <v>1143</v>
      </c>
      <c r="C1147" s="1" t="s">
        <v>992</v>
      </c>
      <c r="D1147" s="2">
        <v>13437</v>
      </c>
    </row>
    <row r="1148" spans="2:4" ht="15.6" x14ac:dyDescent="0.3">
      <c r="B1148" s="4">
        <v>1144</v>
      </c>
      <c r="C1148" s="1" t="s">
        <v>993</v>
      </c>
      <c r="D1148" s="2">
        <v>13423</v>
      </c>
    </row>
    <row r="1149" spans="2:4" ht="15.6" x14ac:dyDescent="0.3">
      <c r="B1149" s="4">
        <v>1145</v>
      </c>
      <c r="C1149" s="1" t="s">
        <v>994</v>
      </c>
      <c r="D1149" s="2">
        <v>13427</v>
      </c>
    </row>
    <row r="1150" spans="2:4" ht="15.6" x14ac:dyDescent="0.3">
      <c r="B1150" s="4">
        <v>1146</v>
      </c>
      <c r="C1150" s="1" t="s">
        <v>995</v>
      </c>
      <c r="D1150" s="2">
        <v>13403</v>
      </c>
    </row>
    <row r="1151" spans="2:4" ht="15.6" x14ac:dyDescent="0.3">
      <c r="B1151" s="4">
        <v>1147</v>
      </c>
      <c r="C1151" s="1" t="s">
        <v>996</v>
      </c>
      <c r="D1151" s="2">
        <v>13403</v>
      </c>
    </row>
    <row r="1152" spans="2:4" ht="15.6" x14ac:dyDescent="0.3">
      <c r="B1152" s="4">
        <v>1148</v>
      </c>
      <c r="C1152" s="1" t="s">
        <v>997</v>
      </c>
      <c r="D1152" s="2">
        <v>13403</v>
      </c>
    </row>
    <row r="1153" spans="2:4" ht="15.6" x14ac:dyDescent="0.3">
      <c r="B1153" s="4">
        <v>1149</v>
      </c>
      <c r="C1153" s="1" t="s">
        <v>998</v>
      </c>
      <c r="D1153" s="2">
        <v>13406</v>
      </c>
    </row>
    <row r="1154" spans="2:4" ht="15.6" x14ac:dyDescent="0.3">
      <c r="B1154" s="4">
        <v>1150</v>
      </c>
      <c r="C1154" s="1" t="s">
        <v>999</v>
      </c>
      <c r="D1154" s="2">
        <v>13414</v>
      </c>
    </row>
    <row r="1155" spans="2:4" ht="15.6" x14ac:dyDescent="0.3">
      <c r="B1155" s="4">
        <v>1151</v>
      </c>
      <c r="C1155" s="1" t="s">
        <v>1000</v>
      </c>
      <c r="D1155" s="2">
        <v>13428</v>
      </c>
    </row>
    <row r="1156" spans="2:4" ht="15.6" x14ac:dyDescent="0.3">
      <c r="B1156" s="4">
        <v>1152</v>
      </c>
      <c r="C1156" s="1" t="s">
        <v>1001</v>
      </c>
      <c r="D1156" s="2">
        <v>13428</v>
      </c>
    </row>
    <row r="1157" spans="2:4" ht="15.6" x14ac:dyDescent="0.3">
      <c r="B1157" s="4">
        <v>1153</v>
      </c>
      <c r="C1157" s="1" t="s">
        <v>1002</v>
      </c>
      <c r="D1157" s="2">
        <v>13442</v>
      </c>
    </row>
    <row r="1158" spans="2:4" ht="15.6" x14ac:dyDescent="0.3">
      <c r="B1158" s="4">
        <v>1154</v>
      </c>
      <c r="C1158" s="3">
        <v>42828</v>
      </c>
      <c r="D1158" s="2">
        <v>13442</v>
      </c>
    </row>
    <row r="1159" spans="2:4" ht="15.6" x14ac:dyDescent="0.3">
      <c r="B1159" s="4">
        <v>1155</v>
      </c>
      <c r="C1159" s="3">
        <v>42858</v>
      </c>
      <c r="D1159" s="2">
        <v>13442</v>
      </c>
    </row>
    <row r="1160" spans="2:4" ht="15.6" x14ac:dyDescent="0.3">
      <c r="B1160" s="4">
        <v>1156</v>
      </c>
      <c r="C1160" s="1" t="s">
        <v>1003</v>
      </c>
      <c r="D1160" s="2">
        <v>13431</v>
      </c>
    </row>
    <row r="1161" spans="2:4" ht="15.6" x14ac:dyDescent="0.3">
      <c r="B1161" s="4">
        <v>1157</v>
      </c>
      <c r="C1161" s="1" t="s">
        <v>1004</v>
      </c>
      <c r="D1161" s="2">
        <v>13417</v>
      </c>
    </row>
    <row r="1162" spans="2:4" ht="15.6" x14ac:dyDescent="0.3">
      <c r="B1162" s="4">
        <v>1158</v>
      </c>
      <c r="C1162" s="1" t="s">
        <v>1005</v>
      </c>
      <c r="D1162" s="2">
        <v>13407</v>
      </c>
    </row>
    <row r="1163" spans="2:4" ht="15.6" x14ac:dyDescent="0.3">
      <c r="B1163" s="4">
        <v>1159</v>
      </c>
      <c r="C1163" s="1" t="s">
        <v>1006</v>
      </c>
      <c r="D1163" s="2">
        <v>13440</v>
      </c>
    </row>
    <row r="1164" spans="2:4" ht="15.6" x14ac:dyDescent="0.3">
      <c r="B1164" s="4">
        <v>1160</v>
      </c>
      <c r="C1164" s="1" t="s">
        <v>1007</v>
      </c>
      <c r="D1164" s="2">
        <v>13460</v>
      </c>
    </row>
    <row r="1165" spans="2:4" ht="15.6" x14ac:dyDescent="0.3">
      <c r="B1165" s="4">
        <v>1161</v>
      </c>
      <c r="C1165" s="3">
        <v>43042</v>
      </c>
      <c r="D1165" s="2">
        <v>13460</v>
      </c>
    </row>
    <row r="1166" spans="2:4" ht="15.6" x14ac:dyDescent="0.3">
      <c r="B1166" s="4">
        <v>1162</v>
      </c>
      <c r="C1166" s="3">
        <v>43072</v>
      </c>
      <c r="D1166" s="2">
        <v>13460</v>
      </c>
    </row>
    <row r="1167" spans="2:4" ht="15.6" x14ac:dyDescent="0.3">
      <c r="B1167" s="4">
        <v>1163</v>
      </c>
      <c r="C1167" s="1" t="s">
        <v>1008</v>
      </c>
      <c r="D1167" s="2">
        <v>13431</v>
      </c>
    </row>
    <row r="1168" spans="2:4" ht="15.6" x14ac:dyDescent="0.3">
      <c r="B1168" s="4">
        <v>1164</v>
      </c>
      <c r="C1168" s="1" t="s">
        <v>1009</v>
      </c>
      <c r="D1168" s="2">
        <v>13427</v>
      </c>
    </row>
    <row r="1169" spans="2:4" ht="15.6" x14ac:dyDescent="0.3">
      <c r="B1169" s="4">
        <v>1165</v>
      </c>
      <c r="C1169" s="1" t="s">
        <v>1010</v>
      </c>
      <c r="D1169" s="2">
        <v>13442</v>
      </c>
    </row>
    <row r="1170" spans="2:4" ht="15.6" x14ac:dyDescent="0.3">
      <c r="B1170" s="4">
        <v>1166</v>
      </c>
      <c r="C1170" s="1" t="s">
        <v>1011</v>
      </c>
      <c r="D1170" s="2">
        <v>13403</v>
      </c>
    </row>
    <row r="1171" spans="2:4" ht="15.6" x14ac:dyDescent="0.3">
      <c r="B1171" s="4">
        <v>1167</v>
      </c>
      <c r="C1171" s="1" t="s">
        <v>1012</v>
      </c>
      <c r="D1171" s="2">
        <v>13409</v>
      </c>
    </row>
    <row r="1172" spans="2:4" ht="15.6" x14ac:dyDescent="0.3">
      <c r="B1172" s="4">
        <v>1168</v>
      </c>
      <c r="C1172" s="1" t="s">
        <v>1013</v>
      </c>
      <c r="D1172" s="2">
        <v>13409</v>
      </c>
    </row>
    <row r="1173" spans="2:4" ht="15.6" x14ac:dyDescent="0.3">
      <c r="B1173" s="4">
        <v>1169</v>
      </c>
      <c r="C1173" s="1" t="s">
        <v>1014</v>
      </c>
      <c r="D1173" s="2">
        <v>13409</v>
      </c>
    </row>
    <row r="1174" spans="2:4" ht="15.6" x14ac:dyDescent="0.3">
      <c r="B1174" s="4">
        <v>1170</v>
      </c>
      <c r="C1174" s="1" t="s">
        <v>1015</v>
      </c>
      <c r="D1174" s="2">
        <v>13396</v>
      </c>
    </row>
    <row r="1175" spans="2:4" ht="15.6" x14ac:dyDescent="0.3">
      <c r="B1175" s="4">
        <v>1171</v>
      </c>
      <c r="C1175" s="1" t="s">
        <v>1016</v>
      </c>
      <c r="D1175" s="2">
        <v>13375</v>
      </c>
    </row>
    <row r="1176" spans="2:4" ht="15.6" x14ac:dyDescent="0.3">
      <c r="B1176" s="4">
        <v>1172</v>
      </c>
      <c r="C1176" s="1" t="s">
        <v>1017</v>
      </c>
      <c r="D1176" s="2">
        <v>13402</v>
      </c>
    </row>
    <row r="1177" spans="2:4" ht="15.6" x14ac:dyDescent="0.3">
      <c r="B1177" s="4">
        <v>1173</v>
      </c>
      <c r="C1177" s="1" t="s">
        <v>1018</v>
      </c>
      <c r="D1177" s="2">
        <v>13399</v>
      </c>
    </row>
    <row r="1178" spans="2:4" ht="15.6" x14ac:dyDescent="0.3">
      <c r="B1178" s="4">
        <v>1174</v>
      </c>
      <c r="C1178" s="1" t="s">
        <v>1019</v>
      </c>
      <c r="D1178" s="2">
        <v>13396</v>
      </c>
    </row>
    <row r="1179" spans="2:4" ht="15.6" x14ac:dyDescent="0.3">
      <c r="B1179" s="4">
        <v>1175</v>
      </c>
      <c r="C1179" s="1" t="s">
        <v>1020</v>
      </c>
      <c r="D1179" s="2">
        <v>13396</v>
      </c>
    </row>
    <row r="1180" spans="2:4" ht="15.6" x14ac:dyDescent="0.3">
      <c r="B1180" s="4">
        <v>1176</v>
      </c>
      <c r="C1180" s="1" t="s">
        <v>1021</v>
      </c>
      <c r="D1180" s="2">
        <v>13396</v>
      </c>
    </row>
    <row r="1181" spans="2:4" ht="15.6" x14ac:dyDescent="0.3">
      <c r="B1181" s="4">
        <v>1177</v>
      </c>
      <c r="C1181" s="1" t="s">
        <v>1022</v>
      </c>
      <c r="D1181" s="2">
        <v>13381</v>
      </c>
    </row>
    <row r="1182" spans="2:4" ht="15.6" x14ac:dyDescent="0.3">
      <c r="B1182" s="4">
        <v>1178</v>
      </c>
      <c r="C1182" s="1" t="s">
        <v>1023</v>
      </c>
      <c r="D1182" s="2">
        <v>13381</v>
      </c>
    </row>
    <row r="1183" spans="2:4" ht="15.6" x14ac:dyDescent="0.3">
      <c r="B1183" s="4">
        <v>1179</v>
      </c>
      <c r="C1183" s="1" t="s">
        <v>1024</v>
      </c>
      <c r="D1183" s="2">
        <v>13390</v>
      </c>
    </row>
    <row r="1184" spans="2:4" ht="15.6" x14ac:dyDescent="0.3">
      <c r="B1184" s="4">
        <v>1180</v>
      </c>
      <c r="C1184" s="1" t="s">
        <v>1025</v>
      </c>
      <c r="D1184" s="2">
        <v>13383</v>
      </c>
    </row>
    <row r="1185" spans="2:4" ht="15.6" x14ac:dyDescent="0.3">
      <c r="B1185" s="4">
        <v>1181</v>
      </c>
      <c r="C1185" s="1" t="s">
        <v>1026</v>
      </c>
      <c r="D1185" s="2">
        <v>13388</v>
      </c>
    </row>
    <row r="1186" spans="2:4" ht="15.6" x14ac:dyDescent="0.3">
      <c r="B1186" s="4">
        <v>1182</v>
      </c>
      <c r="C1186" s="3">
        <v>42739</v>
      </c>
      <c r="D1186" s="2">
        <v>13388</v>
      </c>
    </row>
    <row r="1187" spans="2:4" ht="15.6" x14ac:dyDescent="0.3">
      <c r="B1187" s="4">
        <v>1183</v>
      </c>
      <c r="C1187" s="3">
        <v>42770</v>
      </c>
      <c r="D1187" s="2">
        <v>13388</v>
      </c>
    </row>
    <row r="1188" spans="2:4" ht="15.6" x14ac:dyDescent="0.3">
      <c r="B1188" s="4">
        <v>1184</v>
      </c>
      <c r="C1188" s="1" t="s">
        <v>1027</v>
      </c>
      <c r="D1188" s="2">
        <v>13391</v>
      </c>
    </row>
    <row r="1189" spans="2:4" ht="15.6" x14ac:dyDescent="0.3">
      <c r="B1189" s="4">
        <v>1185</v>
      </c>
      <c r="C1189" s="1" t="s">
        <v>1028</v>
      </c>
      <c r="D1189" s="2">
        <v>13393</v>
      </c>
    </row>
    <row r="1190" spans="2:4" ht="15.6" x14ac:dyDescent="0.3">
      <c r="B1190" s="4">
        <v>1186</v>
      </c>
      <c r="C1190" s="1" t="s">
        <v>1029</v>
      </c>
      <c r="D1190" s="2">
        <v>13396</v>
      </c>
    </row>
    <row r="1191" spans="2:4" ht="15.6" x14ac:dyDescent="0.3">
      <c r="B1191" s="4">
        <v>1187</v>
      </c>
      <c r="C1191" s="1" t="s">
        <v>1030</v>
      </c>
      <c r="D1191" s="2">
        <v>13394</v>
      </c>
    </row>
    <row r="1192" spans="2:4" ht="15.6" x14ac:dyDescent="0.3">
      <c r="B1192" s="4">
        <v>1188</v>
      </c>
      <c r="C1192" s="1" t="s">
        <v>1031</v>
      </c>
      <c r="D1192" s="2">
        <v>13408</v>
      </c>
    </row>
    <row r="1193" spans="2:4" ht="15.6" x14ac:dyDescent="0.3">
      <c r="B1193" s="4">
        <v>1189</v>
      </c>
      <c r="C1193" s="3">
        <v>42951</v>
      </c>
      <c r="D1193" s="2">
        <v>13408</v>
      </c>
    </row>
    <row r="1194" spans="2:4" ht="15.6" x14ac:dyDescent="0.3">
      <c r="B1194" s="4">
        <v>1190</v>
      </c>
      <c r="C1194" s="3">
        <v>42982</v>
      </c>
      <c r="D1194" s="2">
        <v>13408</v>
      </c>
    </row>
    <row r="1195" spans="2:4" ht="15.6" x14ac:dyDescent="0.3">
      <c r="B1195" s="4">
        <v>1191</v>
      </c>
      <c r="C1195" s="1" t="s">
        <v>1032</v>
      </c>
      <c r="D1195" s="2">
        <v>13390</v>
      </c>
    </row>
    <row r="1196" spans="2:4" ht="15.6" x14ac:dyDescent="0.3">
      <c r="B1196" s="4">
        <v>1192</v>
      </c>
      <c r="C1196" s="1" t="s">
        <v>1033</v>
      </c>
      <c r="D1196" s="2">
        <v>13348</v>
      </c>
    </row>
    <row r="1197" spans="2:4" ht="15.6" x14ac:dyDescent="0.3">
      <c r="B1197" s="4">
        <v>1193</v>
      </c>
      <c r="C1197" s="1" t="s">
        <v>1034</v>
      </c>
      <c r="D1197" s="2">
        <v>13364</v>
      </c>
    </row>
    <row r="1198" spans="2:4" ht="15.6" x14ac:dyDescent="0.3">
      <c r="B1198" s="4">
        <v>1194</v>
      </c>
      <c r="C1198" s="1" t="s">
        <v>1035</v>
      </c>
      <c r="D1198" s="2">
        <v>13330</v>
      </c>
    </row>
    <row r="1199" spans="2:4" ht="15.6" x14ac:dyDescent="0.3">
      <c r="B1199" s="4">
        <v>1195</v>
      </c>
      <c r="C1199" s="1" t="s">
        <v>1036</v>
      </c>
      <c r="D1199" s="2">
        <v>13330</v>
      </c>
    </row>
    <row r="1200" spans="2:4" ht="15.6" x14ac:dyDescent="0.3">
      <c r="B1200" s="4">
        <v>1196</v>
      </c>
      <c r="C1200" s="1" t="s">
        <v>1037</v>
      </c>
      <c r="D1200" s="2">
        <v>13330</v>
      </c>
    </row>
    <row r="1201" spans="2:4" ht="15.6" x14ac:dyDescent="0.3">
      <c r="B1201" s="4">
        <v>1197</v>
      </c>
      <c r="C1201" s="1" t="s">
        <v>1038</v>
      </c>
      <c r="D1201" s="2">
        <v>13330</v>
      </c>
    </row>
    <row r="1202" spans="2:4" ht="15.6" x14ac:dyDescent="0.3">
      <c r="B1202" s="4">
        <v>1198</v>
      </c>
      <c r="C1202" s="1" t="s">
        <v>1039</v>
      </c>
      <c r="D1202" s="2">
        <v>13321</v>
      </c>
    </row>
    <row r="1203" spans="2:4" ht="15.6" x14ac:dyDescent="0.3">
      <c r="B1203" s="4">
        <v>1199</v>
      </c>
      <c r="C1203" s="1" t="s">
        <v>1040</v>
      </c>
      <c r="D1203" s="2">
        <v>13365</v>
      </c>
    </row>
    <row r="1204" spans="2:4" ht="15.6" x14ac:dyDescent="0.3">
      <c r="B1204" s="4">
        <v>1200</v>
      </c>
      <c r="C1204" s="1" t="s">
        <v>1041</v>
      </c>
      <c r="D1204" s="2">
        <v>13365</v>
      </c>
    </row>
    <row r="1205" spans="2:4" ht="15.6" x14ac:dyDescent="0.3">
      <c r="B1205" s="4">
        <v>1201</v>
      </c>
      <c r="C1205" s="1" t="s">
        <v>1042</v>
      </c>
      <c r="D1205" s="2">
        <v>13395</v>
      </c>
    </row>
    <row r="1206" spans="2:4" ht="15.6" x14ac:dyDescent="0.3">
      <c r="B1206" s="4">
        <v>1202</v>
      </c>
      <c r="C1206" s="1" t="s">
        <v>1043</v>
      </c>
      <c r="D1206" s="2">
        <v>13387</v>
      </c>
    </row>
    <row r="1207" spans="2:4" ht="15.6" x14ac:dyDescent="0.3">
      <c r="B1207" s="4">
        <v>1203</v>
      </c>
      <c r="C1207" s="1" t="s">
        <v>1044</v>
      </c>
      <c r="D1207" s="2">
        <v>13387</v>
      </c>
    </row>
    <row r="1208" spans="2:4" ht="15.6" x14ac:dyDescent="0.3">
      <c r="B1208" s="4">
        <v>1204</v>
      </c>
      <c r="C1208" s="1" t="s">
        <v>1045</v>
      </c>
      <c r="D1208" s="2">
        <v>13387</v>
      </c>
    </row>
    <row r="1209" spans="2:4" ht="15.6" x14ac:dyDescent="0.3">
      <c r="B1209" s="4">
        <v>1205</v>
      </c>
      <c r="C1209" s="1" t="s">
        <v>1046</v>
      </c>
      <c r="D1209" s="2">
        <v>13387</v>
      </c>
    </row>
    <row r="1210" spans="2:4" ht="15.6" x14ac:dyDescent="0.3">
      <c r="B1210" s="4">
        <v>1206</v>
      </c>
      <c r="C1210" s="1" t="s">
        <v>1047</v>
      </c>
      <c r="D1210" s="2">
        <v>13362</v>
      </c>
    </row>
    <row r="1211" spans="2:4" ht="15.6" x14ac:dyDescent="0.3">
      <c r="B1211" s="4">
        <v>1207</v>
      </c>
      <c r="C1211" s="1" t="s">
        <v>1048</v>
      </c>
      <c r="D1211" s="2">
        <v>13344</v>
      </c>
    </row>
    <row r="1212" spans="2:4" ht="15.6" x14ac:dyDescent="0.3">
      <c r="B1212" s="4">
        <v>1208</v>
      </c>
      <c r="C1212" s="1" t="s">
        <v>1049</v>
      </c>
      <c r="D1212" s="2">
        <v>13365</v>
      </c>
    </row>
    <row r="1213" spans="2:4" ht="15.6" x14ac:dyDescent="0.3">
      <c r="B1213" s="4">
        <v>1209</v>
      </c>
      <c r="C1213" s="1" t="s">
        <v>1050</v>
      </c>
      <c r="D1213" s="2">
        <v>13394</v>
      </c>
    </row>
    <row r="1214" spans="2:4" ht="15.6" x14ac:dyDescent="0.3">
      <c r="B1214" s="4">
        <v>1210</v>
      </c>
      <c r="C1214" s="1" t="s">
        <v>1051</v>
      </c>
      <c r="D1214" s="2">
        <v>13394</v>
      </c>
    </row>
    <row r="1215" spans="2:4" ht="15.6" x14ac:dyDescent="0.3">
      <c r="B1215" s="4">
        <v>1211</v>
      </c>
      <c r="C1215" s="1" t="s">
        <v>1052</v>
      </c>
      <c r="D1215" s="2">
        <v>13394</v>
      </c>
    </row>
    <row r="1216" spans="2:4" ht="15.6" x14ac:dyDescent="0.3">
      <c r="B1216" s="4">
        <v>1212</v>
      </c>
      <c r="C1216" s="3">
        <v>42740</v>
      </c>
      <c r="D1216" s="2">
        <v>13394</v>
      </c>
    </row>
    <row r="1217" spans="2:4" ht="15.6" x14ac:dyDescent="0.3">
      <c r="B1217" s="4">
        <v>1213</v>
      </c>
      <c r="C1217" s="1" t="s">
        <v>1053</v>
      </c>
      <c r="D1217" s="2">
        <v>13383</v>
      </c>
    </row>
    <row r="1218" spans="2:4" ht="15.6" x14ac:dyDescent="0.3">
      <c r="B1218" s="4">
        <v>1214</v>
      </c>
      <c r="C1218" s="1" t="s">
        <v>1054</v>
      </c>
      <c r="D1218" s="2">
        <v>13363</v>
      </c>
    </row>
    <row r="1219" spans="2:4" ht="15.6" x14ac:dyDescent="0.3">
      <c r="B1219" s="4">
        <v>1215</v>
      </c>
      <c r="C1219" s="1" t="s">
        <v>1055</v>
      </c>
      <c r="D1219" s="2">
        <v>13397</v>
      </c>
    </row>
    <row r="1220" spans="2:4" ht="15.6" x14ac:dyDescent="0.3">
      <c r="B1220" s="4">
        <v>1216</v>
      </c>
      <c r="C1220" s="1" t="s">
        <v>1056</v>
      </c>
      <c r="D1220" s="2">
        <v>13406</v>
      </c>
    </row>
    <row r="1221" spans="2:4" ht="15.6" x14ac:dyDescent="0.3">
      <c r="B1221" s="4">
        <v>1217</v>
      </c>
      <c r="C1221" s="3">
        <v>42891</v>
      </c>
      <c r="D1221" s="2">
        <v>13406</v>
      </c>
    </row>
    <row r="1222" spans="2:4" ht="15.6" x14ac:dyDescent="0.3">
      <c r="B1222" s="4">
        <v>1218</v>
      </c>
      <c r="C1222" s="3">
        <v>42921</v>
      </c>
      <c r="D1222" s="2">
        <v>13406</v>
      </c>
    </row>
    <row r="1223" spans="2:4" ht="15.6" x14ac:dyDescent="0.3">
      <c r="B1223" s="4">
        <v>1219</v>
      </c>
      <c r="C1223" s="1" t="s">
        <v>1057</v>
      </c>
      <c r="D1223" s="2">
        <v>13391</v>
      </c>
    </row>
    <row r="1224" spans="2:4" ht="15.6" x14ac:dyDescent="0.3">
      <c r="B1224" s="4">
        <v>1220</v>
      </c>
      <c r="C1224" s="1" t="s">
        <v>1058</v>
      </c>
      <c r="D1224" s="2">
        <v>13384</v>
      </c>
    </row>
    <row r="1225" spans="2:4" ht="15.6" x14ac:dyDescent="0.3">
      <c r="B1225" s="4">
        <v>1221</v>
      </c>
      <c r="C1225" s="1" t="s">
        <v>1059</v>
      </c>
      <c r="D1225" s="2">
        <v>13422</v>
      </c>
    </row>
    <row r="1226" spans="2:4" ht="15.6" x14ac:dyDescent="0.3">
      <c r="B1226" s="4">
        <v>1222</v>
      </c>
      <c r="C1226" s="3">
        <v>43044</v>
      </c>
      <c r="D1226" s="2">
        <v>13422</v>
      </c>
    </row>
    <row r="1227" spans="2:4" ht="15.6" x14ac:dyDescent="0.3">
      <c r="B1227" s="4">
        <v>1223</v>
      </c>
      <c r="C1227" s="1" t="s">
        <v>1060</v>
      </c>
      <c r="D1227" s="2">
        <v>13407</v>
      </c>
    </row>
    <row r="1228" spans="2:4" ht="15.6" x14ac:dyDescent="0.3">
      <c r="B1228" s="4">
        <v>1224</v>
      </c>
      <c r="C1228" s="1" t="s">
        <v>1061</v>
      </c>
      <c r="D1228" s="2">
        <v>13407</v>
      </c>
    </row>
    <row r="1229" spans="2:4" ht="15.6" x14ac:dyDescent="0.3">
      <c r="B1229" s="4">
        <v>1225</v>
      </c>
      <c r="C1229" s="1" t="s">
        <v>1062</v>
      </c>
      <c r="D1229" s="2">
        <v>13407</v>
      </c>
    </row>
    <row r="1230" spans="2:4" ht="15.6" x14ac:dyDescent="0.3">
      <c r="B1230" s="4">
        <v>1226</v>
      </c>
      <c r="C1230" s="1" t="s">
        <v>1063</v>
      </c>
      <c r="D1230" s="2">
        <v>13386</v>
      </c>
    </row>
    <row r="1231" spans="2:4" ht="15.6" x14ac:dyDescent="0.3">
      <c r="B1231" s="4">
        <v>1227</v>
      </c>
      <c r="C1231" s="1" t="s">
        <v>1064</v>
      </c>
      <c r="D1231" s="2">
        <v>13364</v>
      </c>
    </row>
    <row r="1232" spans="2:4" ht="15.6" x14ac:dyDescent="0.3">
      <c r="B1232" s="4">
        <v>1228</v>
      </c>
      <c r="C1232" s="1" t="s">
        <v>1065</v>
      </c>
      <c r="D1232" s="2">
        <v>13373</v>
      </c>
    </row>
    <row r="1233" spans="2:4" ht="15.6" x14ac:dyDescent="0.3">
      <c r="B1233" s="4">
        <v>1229</v>
      </c>
      <c r="C1233" s="1" t="s">
        <v>1066</v>
      </c>
      <c r="D1233" s="2">
        <v>13410</v>
      </c>
    </row>
    <row r="1234" spans="2:4" ht="15.6" x14ac:dyDescent="0.3">
      <c r="B1234" s="4">
        <v>1230</v>
      </c>
      <c r="C1234" s="1" t="s">
        <v>1067</v>
      </c>
      <c r="D1234" s="2">
        <v>13477</v>
      </c>
    </row>
    <row r="1235" spans="2:4" ht="15.6" x14ac:dyDescent="0.3">
      <c r="B1235" s="4">
        <v>1231</v>
      </c>
      <c r="C1235" s="1" t="s">
        <v>1068</v>
      </c>
      <c r="D1235" s="2">
        <v>13477</v>
      </c>
    </row>
    <row r="1236" spans="2:4" ht="15.6" x14ac:dyDescent="0.3">
      <c r="B1236" s="4">
        <v>1232</v>
      </c>
      <c r="C1236" s="1" t="s">
        <v>1069</v>
      </c>
      <c r="D1236" s="2">
        <v>13477</v>
      </c>
    </row>
    <row r="1237" spans="2:4" ht="15.6" x14ac:dyDescent="0.3">
      <c r="B1237" s="4">
        <v>1233</v>
      </c>
      <c r="C1237" s="1" t="s">
        <v>1070</v>
      </c>
      <c r="D1237" s="2">
        <v>13363</v>
      </c>
    </row>
    <row r="1238" spans="2:4" ht="15.6" x14ac:dyDescent="0.3">
      <c r="B1238" s="4">
        <v>1234</v>
      </c>
      <c r="C1238" s="1" t="s">
        <v>1071</v>
      </c>
      <c r="D1238" s="2">
        <v>13362</v>
      </c>
    </row>
    <row r="1239" spans="2:4" ht="15.6" x14ac:dyDescent="0.3">
      <c r="B1239" s="4">
        <v>1235</v>
      </c>
      <c r="C1239" s="1" t="s">
        <v>1072</v>
      </c>
      <c r="D1239" s="2">
        <v>13383</v>
      </c>
    </row>
    <row r="1240" spans="2:4" ht="15.6" x14ac:dyDescent="0.3">
      <c r="B1240" s="4">
        <v>1236</v>
      </c>
      <c r="C1240" s="1" t="s">
        <v>1073</v>
      </c>
      <c r="D1240" s="2">
        <v>13383</v>
      </c>
    </row>
    <row r="1241" spans="2:4" ht="15.6" x14ac:dyDescent="0.3">
      <c r="B1241" s="4">
        <v>1237</v>
      </c>
      <c r="C1241" s="1" t="s">
        <v>1074</v>
      </c>
      <c r="D1241" s="2">
        <v>13361</v>
      </c>
    </row>
    <row r="1242" spans="2:4" ht="15.6" x14ac:dyDescent="0.3">
      <c r="B1242" s="4">
        <v>1238</v>
      </c>
      <c r="C1242" s="1" t="s">
        <v>1075</v>
      </c>
      <c r="D1242" s="2">
        <v>13361</v>
      </c>
    </row>
    <row r="1243" spans="2:4" ht="15.6" x14ac:dyDescent="0.3">
      <c r="B1243" s="4">
        <v>1239</v>
      </c>
      <c r="C1243" s="1" t="s">
        <v>1076</v>
      </c>
      <c r="D1243" s="2">
        <v>13361</v>
      </c>
    </row>
    <row r="1244" spans="2:4" ht="15.6" x14ac:dyDescent="0.3">
      <c r="B1244" s="4">
        <v>1240</v>
      </c>
      <c r="C1244" s="1" t="s">
        <v>1077</v>
      </c>
      <c r="D1244" s="2">
        <v>13379</v>
      </c>
    </row>
    <row r="1245" spans="2:4" ht="15.6" x14ac:dyDescent="0.3">
      <c r="B1245" s="4">
        <v>1241</v>
      </c>
      <c r="C1245" s="1" t="s">
        <v>1078</v>
      </c>
      <c r="D1245" s="2">
        <v>13403</v>
      </c>
    </row>
    <row r="1246" spans="2:4" ht="15.6" x14ac:dyDescent="0.3">
      <c r="B1246" s="4">
        <v>1242</v>
      </c>
      <c r="C1246" s="1" t="s">
        <v>1079</v>
      </c>
      <c r="D1246" s="2">
        <v>13388</v>
      </c>
    </row>
    <row r="1247" spans="2:4" ht="15.6" x14ac:dyDescent="0.3">
      <c r="B1247" s="4">
        <v>1243</v>
      </c>
      <c r="C1247" s="3">
        <v>42741</v>
      </c>
      <c r="D1247" s="2">
        <v>13388</v>
      </c>
    </row>
    <row r="1248" spans="2:4" ht="15.6" x14ac:dyDescent="0.3">
      <c r="B1248" s="4">
        <v>1244</v>
      </c>
      <c r="C1248" s="1" t="s">
        <v>1080</v>
      </c>
      <c r="D1248" s="2">
        <v>13378</v>
      </c>
    </row>
    <row r="1249" spans="2:4" ht="15.6" x14ac:dyDescent="0.3">
      <c r="B1249" s="4">
        <v>1245</v>
      </c>
      <c r="C1249" s="3">
        <v>42800</v>
      </c>
      <c r="D1249" s="2">
        <v>13378</v>
      </c>
    </row>
    <row r="1250" spans="2:4" ht="15.6" x14ac:dyDescent="0.3">
      <c r="B1250" s="4">
        <v>1246</v>
      </c>
      <c r="C1250" s="3">
        <v>42831</v>
      </c>
      <c r="D1250" s="2">
        <v>13378</v>
      </c>
    </row>
    <row r="1251" spans="2:4" ht="15.6" x14ac:dyDescent="0.3">
      <c r="B1251" s="4">
        <v>1247</v>
      </c>
      <c r="C1251" s="1" t="s">
        <v>1081</v>
      </c>
      <c r="D1251" s="2">
        <v>13353</v>
      </c>
    </row>
    <row r="1252" spans="2:4" ht="15.6" x14ac:dyDescent="0.3">
      <c r="B1252" s="4">
        <v>1248</v>
      </c>
      <c r="C1252" s="1" t="s">
        <v>1082</v>
      </c>
      <c r="D1252" s="2">
        <v>13351</v>
      </c>
    </row>
    <row r="1253" spans="2:4" ht="15.6" x14ac:dyDescent="0.3">
      <c r="B1253" s="4">
        <v>1249</v>
      </c>
      <c r="C1253" s="1" t="s">
        <v>1083</v>
      </c>
      <c r="D1253" s="2">
        <v>13374</v>
      </c>
    </row>
    <row r="1254" spans="2:4" ht="15.6" x14ac:dyDescent="0.3">
      <c r="B1254" s="4">
        <v>1250</v>
      </c>
      <c r="C1254" s="1" t="s">
        <v>1084</v>
      </c>
      <c r="D1254" s="2">
        <v>13383</v>
      </c>
    </row>
    <row r="1255" spans="2:4" ht="15.6" x14ac:dyDescent="0.3">
      <c r="B1255" s="4">
        <v>1251</v>
      </c>
      <c r="C1255" s="1" t="s">
        <v>1085</v>
      </c>
      <c r="D1255" s="2">
        <v>13358</v>
      </c>
    </row>
    <row r="1256" spans="2:4" ht="15.6" x14ac:dyDescent="0.3">
      <c r="B1256" s="4">
        <v>1252</v>
      </c>
      <c r="C1256" s="3">
        <v>43014</v>
      </c>
      <c r="D1256" s="2">
        <v>13358</v>
      </c>
    </row>
    <row r="1257" spans="2:4" ht="15.6" x14ac:dyDescent="0.3">
      <c r="B1257" s="4">
        <v>1253</v>
      </c>
      <c r="C1257" s="3">
        <v>43045</v>
      </c>
      <c r="D1257" s="2">
        <v>13358</v>
      </c>
    </row>
    <row r="1258" spans="2:4" ht="15.6" x14ac:dyDescent="0.3">
      <c r="B1258" s="4">
        <v>1254</v>
      </c>
      <c r="C1258" s="1" t="s">
        <v>1086</v>
      </c>
      <c r="D1258" s="2">
        <v>13358</v>
      </c>
    </row>
    <row r="1259" spans="2:4" ht="15.6" x14ac:dyDescent="0.3">
      <c r="B1259" s="4">
        <v>1255</v>
      </c>
      <c r="C1259" s="1" t="s">
        <v>1087</v>
      </c>
      <c r="D1259" s="2">
        <v>13360</v>
      </c>
    </row>
    <row r="1260" spans="2:4" ht="15.6" x14ac:dyDescent="0.3">
      <c r="B1260" s="4">
        <v>1256</v>
      </c>
      <c r="C1260" s="1" t="s">
        <v>1088</v>
      </c>
      <c r="D1260" s="2">
        <v>13352</v>
      </c>
    </row>
    <row r="1261" spans="2:4" ht="15.6" x14ac:dyDescent="0.3">
      <c r="B1261" s="4">
        <v>1257</v>
      </c>
      <c r="C1261" s="1" t="s">
        <v>1089</v>
      </c>
      <c r="D1261" s="2">
        <v>13348</v>
      </c>
    </row>
    <row r="1262" spans="2:4" ht="15.6" x14ac:dyDescent="0.3">
      <c r="B1262" s="4">
        <v>1258</v>
      </c>
      <c r="C1262" s="1" t="s">
        <v>1090</v>
      </c>
      <c r="D1262" s="2">
        <v>13364</v>
      </c>
    </row>
    <row r="1263" spans="2:4" ht="15.6" x14ac:dyDescent="0.3">
      <c r="B1263" s="4">
        <v>1259</v>
      </c>
      <c r="C1263" s="1" t="s">
        <v>1091</v>
      </c>
      <c r="D1263" s="2">
        <v>13364</v>
      </c>
    </row>
    <row r="1264" spans="2:4" ht="15.6" x14ac:dyDescent="0.3">
      <c r="B1264" s="4">
        <v>1260</v>
      </c>
      <c r="C1264" s="1" t="s">
        <v>1092</v>
      </c>
      <c r="D1264" s="2">
        <v>13364</v>
      </c>
    </row>
    <row r="1265" spans="2:4" ht="15.6" x14ac:dyDescent="0.3">
      <c r="B1265" s="4">
        <v>1261</v>
      </c>
      <c r="C1265" s="1" t="s">
        <v>1093</v>
      </c>
      <c r="D1265" s="2">
        <v>13352</v>
      </c>
    </row>
    <row r="1266" spans="2:4" ht="15.6" x14ac:dyDescent="0.3">
      <c r="B1266" s="4">
        <v>1262</v>
      </c>
      <c r="C1266" s="1" t="s">
        <v>1094</v>
      </c>
      <c r="D1266" s="2">
        <v>13363</v>
      </c>
    </row>
    <row r="1267" spans="2:4" ht="15.6" x14ac:dyDescent="0.3">
      <c r="B1267" s="4">
        <v>1263</v>
      </c>
      <c r="C1267" s="1" t="s">
        <v>1095</v>
      </c>
      <c r="D1267" s="2">
        <v>13368</v>
      </c>
    </row>
    <row r="1268" spans="2:4" ht="15.6" x14ac:dyDescent="0.3">
      <c r="B1268" s="4">
        <v>1264</v>
      </c>
      <c r="C1268" s="1" t="s">
        <v>1096</v>
      </c>
      <c r="D1268" s="2">
        <v>13386</v>
      </c>
    </row>
    <row r="1269" spans="2:4" ht="15.6" x14ac:dyDescent="0.3">
      <c r="B1269" s="4">
        <v>1265</v>
      </c>
      <c r="C1269" s="1" t="s">
        <v>1097</v>
      </c>
      <c r="D1269" s="2">
        <v>13386</v>
      </c>
    </row>
    <row r="1270" spans="2:4" ht="15.6" x14ac:dyDescent="0.3">
      <c r="B1270" s="4">
        <v>1266</v>
      </c>
      <c r="C1270" s="1" t="s">
        <v>1098</v>
      </c>
      <c r="D1270" s="2">
        <v>13386</v>
      </c>
    </row>
    <row r="1271" spans="2:4" ht="15.6" x14ac:dyDescent="0.3">
      <c r="B1271" s="4">
        <v>1267</v>
      </c>
      <c r="C1271" s="1" t="s">
        <v>1099</v>
      </c>
      <c r="D1271" s="2">
        <v>13386</v>
      </c>
    </row>
    <row r="1272" spans="2:4" ht="15.6" x14ac:dyDescent="0.3">
      <c r="B1272" s="4">
        <v>1268</v>
      </c>
      <c r="C1272" s="1" t="s">
        <v>1100</v>
      </c>
      <c r="D1272" s="2">
        <v>13386</v>
      </c>
    </row>
    <row r="1273" spans="2:4" ht="15.6" x14ac:dyDescent="0.3">
      <c r="B1273" s="4">
        <v>1269</v>
      </c>
      <c r="C1273" s="1" t="s">
        <v>1101</v>
      </c>
      <c r="D1273" s="2">
        <v>13386</v>
      </c>
    </row>
    <row r="1274" spans="2:4" ht="15.6" x14ac:dyDescent="0.3">
      <c r="B1274" s="4">
        <v>1270</v>
      </c>
      <c r="C1274" s="1" t="s">
        <v>1102</v>
      </c>
      <c r="D1274" s="2">
        <v>13386</v>
      </c>
    </row>
    <row r="1275" spans="2:4" ht="15.6" x14ac:dyDescent="0.3">
      <c r="B1275" s="4">
        <v>1271</v>
      </c>
      <c r="C1275" s="1" t="s">
        <v>1103</v>
      </c>
      <c r="D1275" s="2">
        <v>13386</v>
      </c>
    </row>
    <row r="1276" spans="2:4" ht="15.6" x14ac:dyDescent="0.3">
      <c r="B1276" s="4">
        <v>1272</v>
      </c>
      <c r="C1276" s="1" t="s">
        <v>1104</v>
      </c>
      <c r="D1276" s="2">
        <v>13386</v>
      </c>
    </row>
    <row r="1277" spans="2:4" ht="15.6" x14ac:dyDescent="0.3">
      <c r="B1277" s="4">
        <v>1273</v>
      </c>
      <c r="C1277" s="3">
        <v>42742</v>
      </c>
      <c r="D1277" s="2">
        <v>13386</v>
      </c>
    </row>
    <row r="1278" spans="2:4" ht="15.6" x14ac:dyDescent="0.3">
      <c r="B1278" s="4">
        <v>1274</v>
      </c>
      <c r="C1278" s="3">
        <v>42773</v>
      </c>
      <c r="D1278" s="2">
        <v>13386</v>
      </c>
    </row>
    <row r="1279" spans="2:4" ht="15.6" x14ac:dyDescent="0.3">
      <c r="B1279" s="4">
        <v>1275</v>
      </c>
      <c r="C1279" s="1" t="s">
        <v>1105</v>
      </c>
      <c r="D1279" s="2">
        <v>13392</v>
      </c>
    </row>
    <row r="1280" spans="2:4" ht="15.6" x14ac:dyDescent="0.3">
      <c r="B1280" s="4">
        <v>1276</v>
      </c>
      <c r="C1280" s="1" t="s">
        <v>1106</v>
      </c>
      <c r="D1280" s="2">
        <v>13453</v>
      </c>
    </row>
    <row r="1281" spans="2:4" ht="15.6" x14ac:dyDescent="0.3">
      <c r="B1281" s="4">
        <v>1277</v>
      </c>
      <c r="C1281" s="1" t="s">
        <v>1107</v>
      </c>
      <c r="D1281" s="2">
        <v>13416</v>
      </c>
    </row>
    <row r="1282" spans="2:4" ht="15.6" x14ac:dyDescent="0.3">
      <c r="B1282" s="4">
        <v>1278</v>
      </c>
      <c r="C1282" s="1" t="s">
        <v>1108</v>
      </c>
      <c r="D1282" s="2">
        <v>13431</v>
      </c>
    </row>
    <row r="1283" spans="2:4" ht="15.6" x14ac:dyDescent="0.3">
      <c r="B1283" s="4">
        <v>1279</v>
      </c>
      <c r="C1283" s="1" t="s">
        <v>1109</v>
      </c>
      <c r="D1283" s="2">
        <v>13464</v>
      </c>
    </row>
    <row r="1284" spans="2:4" ht="15.6" x14ac:dyDescent="0.3">
      <c r="B1284" s="4">
        <v>1280</v>
      </c>
      <c r="C1284" s="3">
        <v>42954</v>
      </c>
      <c r="D1284" s="2">
        <v>13464</v>
      </c>
    </row>
    <row r="1285" spans="2:4" ht="15.6" x14ac:dyDescent="0.3">
      <c r="B1285" s="4">
        <v>1281</v>
      </c>
      <c r="C1285" s="3">
        <v>42985</v>
      </c>
      <c r="D1285" s="2">
        <v>13464</v>
      </c>
    </row>
    <row r="1286" spans="2:4" ht="15.6" x14ac:dyDescent="0.3">
      <c r="B1286" s="4">
        <v>1282</v>
      </c>
      <c r="C1286" s="1" t="s">
        <v>1110</v>
      </c>
      <c r="D1286" s="2">
        <v>13475</v>
      </c>
    </row>
    <row r="1287" spans="2:4" ht="15.6" x14ac:dyDescent="0.3">
      <c r="B1287" s="4">
        <v>1283</v>
      </c>
      <c r="C1287" s="1" t="s">
        <v>1111</v>
      </c>
      <c r="D1287" s="2">
        <v>13454</v>
      </c>
    </row>
    <row r="1288" spans="2:4" ht="15.6" x14ac:dyDescent="0.3">
      <c r="B1288" s="4">
        <v>1284</v>
      </c>
      <c r="C1288" s="1" t="s">
        <v>1112</v>
      </c>
      <c r="D1288" s="2">
        <v>13435</v>
      </c>
    </row>
    <row r="1289" spans="2:4" ht="15.6" x14ac:dyDescent="0.3">
      <c r="B1289" s="4">
        <v>1285</v>
      </c>
      <c r="C1289" s="1" t="s">
        <v>1113</v>
      </c>
      <c r="D1289" s="2">
        <v>13409</v>
      </c>
    </row>
    <row r="1290" spans="2:4" ht="15.6" x14ac:dyDescent="0.3">
      <c r="B1290" s="4">
        <v>1286</v>
      </c>
      <c r="C1290" s="1" t="s">
        <v>1114</v>
      </c>
      <c r="D1290" s="2">
        <v>13414</v>
      </c>
    </row>
    <row r="1291" spans="2:4" ht="15.6" x14ac:dyDescent="0.3">
      <c r="B1291" s="4">
        <v>1287</v>
      </c>
      <c r="C1291" s="1" t="s">
        <v>1115</v>
      </c>
      <c r="D1291" s="2">
        <v>13414</v>
      </c>
    </row>
    <row r="1292" spans="2:4" ht="15.6" x14ac:dyDescent="0.3">
      <c r="B1292" s="4">
        <v>1288</v>
      </c>
      <c r="C1292" s="1" t="s">
        <v>1116</v>
      </c>
      <c r="D1292" s="2">
        <v>13414</v>
      </c>
    </row>
    <row r="1293" spans="2:4" ht="15.6" x14ac:dyDescent="0.3">
      <c r="B1293" s="4">
        <v>1289</v>
      </c>
      <c r="C1293" s="1" t="s">
        <v>1117</v>
      </c>
      <c r="D1293" s="2">
        <v>13380</v>
      </c>
    </row>
    <row r="1294" spans="2:4" ht="15.6" x14ac:dyDescent="0.3">
      <c r="B1294" s="4">
        <v>1290</v>
      </c>
      <c r="C1294" s="1" t="s">
        <v>1118</v>
      </c>
      <c r="D1294" s="2">
        <v>13381</v>
      </c>
    </row>
    <row r="1295" spans="2:4" ht="15.6" x14ac:dyDescent="0.3">
      <c r="B1295" s="4">
        <v>1291</v>
      </c>
      <c r="C1295" s="1" t="s">
        <v>1119</v>
      </c>
      <c r="D1295" s="2">
        <v>13371</v>
      </c>
    </row>
    <row r="1296" spans="2:4" ht="15.6" x14ac:dyDescent="0.3">
      <c r="B1296" s="4">
        <v>1292</v>
      </c>
      <c r="C1296" s="1" t="s">
        <v>1120</v>
      </c>
      <c r="D1296" s="2">
        <v>13387</v>
      </c>
    </row>
    <row r="1297" spans="2:4" ht="15.6" x14ac:dyDescent="0.3">
      <c r="B1297" s="4">
        <v>1293</v>
      </c>
      <c r="C1297" s="1" t="s">
        <v>1121</v>
      </c>
      <c r="D1297" s="2">
        <v>13390</v>
      </c>
    </row>
    <row r="1298" spans="2:4" ht="15.6" x14ac:dyDescent="0.3">
      <c r="B1298" s="4">
        <v>1294</v>
      </c>
      <c r="C1298" s="1" t="s">
        <v>1122</v>
      </c>
      <c r="D1298" s="2">
        <v>13390</v>
      </c>
    </row>
    <row r="1299" spans="2:4" ht="15.6" x14ac:dyDescent="0.3">
      <c r="B1299" s="4">
        <v>1295</v>
      </c>
      <c r="C1299" s="1" t="s">
        <v>1123</v>
      </c>
      <c r="D1299" s="2">
        <v>13390</v>
      </c>
    </row>
    <row r="1300" spans="2:4" ht="15.6" x14ac:dyDescent="0.3">
      <c r="B1300" s="4">
        <v>1296</v>
      </c>
      <c r="C1300" s="1" t="s">
        <v>1124</v>
      </c>
      <c r="D1300" s="2">
        <v>13386</v>
      </c>
    </row>
    <row r="1301" spans="2:4" ht="15.6" x14ac:dyDescent="0.3">
      <c r="B1301" s="4">
        <v>1297</v>
      </c>
      <c r="C1301" s="1" t="s">
        <v>1125</v>
      </c>
      <c r="D1301" s="2">
        <v>13387</v>
      </c>
    </row>
    <row r="1302" spans="2:4" ht="15.6" x14ac:dyDescent="0.3">
      <c r="B1302" s="4">
        <v>1298</v>
      </c>
      <c r="C1302" s="1" t="s">
        <v>1126</v>
      </c>
      <c r="D1302" s="2">
        <v>13401</v>
      </c>
    </row>
    <row r="1303" spans="2:4" ht="15.6" x14ac:dyDescent="0.3">
      <c r="B1303" s="4">
        <v>1299</v>
      </c>
      <c r="C1303" s="1" t="s">
        <v>1127</v>
      </c>
      <c r="D1303" s="2">
        <v>13382</v>
      </c>
    </row>
    <row r="1304" spans="2:4" ht="15.6" x14ac:dyDescent="0.3">
      <c r="B1304" s="4">
        <v>1300</v>
      </c>
      <c r="C1304" s="1" t="s">
        <v>1128</v>
      </c>
      <c r="D1304" s="2">
        <v>13393</v>
      </c>
    </row>
    <row r="1305" spans="2:4" ht="15.6" x14ac:dyDescent="0.3">
      <c r="B1305" s="4">
        <v>1301</v>
      </c>
      <c r="C1305" s="1" t="s">
        <v>1129</v>
      </c>
      <c r="D1305" s="2">
        <v>13393</v>
      </c>
    </row>
    <row r="1306" spans="2:4" ht="15.6" x14ac:dyDescent="0.3">
      <c r="B1306" s="4">
        <v>1302</v>
      </c>
      <c r="C1306" s="1" t="s">
        <v>1130</v>
      </c>
      <c r="D1306" s="2">
        <v>13393</v>
      </c>
    </row>
    <row r="1307" spans="2:4" ht="15.6" x14ac:dyDescent="0.3">
      <c r="B1307" s="4">
        <v>1303</v>
      </c>
      <c r="C1307" s="1" t="s">
        <v>1131</v>
      </c>
      <c r="D1307" s="2">
        <v>13385</v>
      </c>
    </row>
    <row r="1308" spans="2:4" ht="15.6" x14ac:dyDescent="0.3">
      <c r="B1308" s="4">
        <v>1304</v>
      </c>
      <c r="C1308" s="1" t="s">
        <v>1132</v>
      </c>
      <c r="D1308" s="2">
        <v>13398</v>
      </c>
    </row>
    <row r="1309" spans="2:4" ht="15.6" x14ac:dyDescent="0.3">
      <c r="B1309" s="4">
        <v>1305</v>
      </c>
      <c r="C1309" s="1" t="s">
        <v>1133</v>
      </c>
      <c r="D1309" s="2">
        <v>13397</v>
      </c>
    </row>
    <row r="1310" spans="2:4" ht="15.6" x14ac:dyDescent="0.3">
      <c r="B1310" s="4">
        <v>1306</v>
      </c>
      <c r="C1310" s="1" t="s">
        <v>1134</v>
      </c>
      <c r="D1310" s="2">
        <v>13391</v>
      </c>
    </row>
    <row r="1311" spans="2:4" ht="15.6" x14ac:dyDescent="0.3">
      <c r="B1311" s="4">
        <v>1307</v>
      </c>
      <c r="C1311" s="1" t="s">
        <v>1135</v>
      </c>
      <c r="D1311" s="2">
        <v>13391</v>
      </c>
    </row>
    <row r="1312" spans="2:4" ht="15.6" x14ac:dyDescent="0.3">
      <c r="B1312" s="4">
        <v>1308</v>
      </c>
      <c r="C1312" s="3">
        <v>42863</v>
      </c>
      <c r="D1312" s="2">
        <v>13391</v>
      </c>
    </row>
    <row r="1313" spans="2:4" ht="15.6" x14ac:dyDescent="0.3">
      <c r="B1313" s="4">
        <v>1309</v>
      </c>
      <c r="C1313" s="3">
        <v>42894</v>
      </c>
      <c r="D1313" s="2">
        <v>13391</v>
      </c>
    </row>
    <row r="1314" spans="2:4" ht="15.6" x14ac:dyDescent="0.3">
      <c r="B1314" s="4">
        <v>1310</v>
      </c>
      <c r="C1314" s="1" t="s">
        <v>1136</v>
      </c>
      <c r="D1314" s="2">
        <v>13386</v>
      </c>
    </row>
    <row r="1315" spans="2:4" ht="15.6" x14ac:dyDescent="0.3">
      <c r="B1315" s="4">
        <v>1311</v>
      </c>
      <c r="C1315" s="1" t="s">
        <v>1137</v>
      </c>
      <c r="D1315" s="2">
        <v>13386</v>
      </c>
    </row>
    <row r="1316" spans="2:4" ht="15.6" x14ac:dyDescent="0.3">
      <c r="B1316" s="4">
        <v>1312</v>
      </c>
      <c r="C1316" s="1" t="s">
        <v>1138</v>
      </c>
      <c r="D1316" s="2">
        <v>13391</v>
      </c>
    </row>
    <row r="1317" spans="2:4" ht="15.6" x14ac:dyDescent="0.3">
      <c r="B1317" s="4">
        <v>1313</v>
      </c>
      <c r="C1317" s="1" t="s">
        <v>1139</v>
      </c>
      <c r="D1317" s="2">
        <v>13405</v>
      </c>
    </row>
    <row r="1318" spans="2:4" ht="15.6" x14ac:dyDescent="0.3">
      <c r="B1318" s="4">
        <v>1314</v>
      </c>
      <c r="C1318" s="1" t="s">
        <v>1140</v>
      </c>
      <c r="D1318" s="2">
        <v>13437</v>
      </c>
    </row>
    <row r="1319" spans="2:4" ht="15.6" x14ac:dyDescent="0.3">
      <c r="B1319" s="4">
        <v>1315</v>
      </c>
      <c r="C1319" s="3">
        <v>43077</v>
      </c>
      <c r="D1319" s="2">
        <v>13437</v>
      </c>
    </row>
    <row r="1320" spans="2:4" ht="15.6" x14ac:dyDescent="0.3">
      <c r="B1320" s="4">
        <v>1316</v>
      </c>
      <c r="C1320" s="1" t="s">
        <v>1141</v>
      </c>
      <c r="D1320" s="2">
        <v>13437</v>
      </c>
    </row>
    <row r="1321" spans="2:4" ht="15.6" x14ac:dyDescent="0.3">
      <c r="B1321" s="4">
        <v>1317</v>
      </c>
      <c r="C1321" s="1" t="s">
        <v>1142</v>
      </c>
      <c r="D1321" s="2">
        <v>13411</v>
      </c>
    </row>
    <row r="1322" spans="2:4" ht="15.6" x14ac:dyDescent="0.3">
      <c r="B1322" s="4">
        <v>1318</v>
      </c>
      <c r="C1322" s="1" t="s">
        <v>1143</v>
      </c>
      <c r="D1322" s="2">
        <v>13411</v>
      </c>
    </row>
    <row r="1323" spans="2:4" ht="15.6" x14ac:dyDescent="0.3">
      <c r="B1323" s="4">
        <v>1319</v>
      </c>
      <c r="C1323" s="1" t="s">
        <v>1144</v>
      </c>
      <c r="D1323" s="2">
        <v>13441</v>
      </c>
    </row>
    <row r="1324" spans="2:4" ht="15.6" x14ac:dyDescent="0.3">
      <c r="B1324" s="4">
        <v>1320</v>
      </c>
      <c r="C1324" s="1" t="s">
        <v>1145</v>
      </c>
      <c r="D1324" s="2">
        <v>13441</v>
      </c>
    </row>
    <row r="1325" spans="2:4" ht="15.6" x14ac:dyDescent="0.3">
      <c r="B1325" s="4">
        <v>1321</v>
      </c>
      <c r="C1325" s="1" t="s">
        <v>1146</v>
      </c>
      <c r="D1325" s="2">
        <v>13435</v>
      </c>
    </row>
    <row r="1326" spans="2:4" ht="15.6" x14ac:dyDescent="0.3">
      <c r="B1326" s="4">
        <v>1322</v>
      </c>
      <c r="C1326" s="1" t="s">
        <v>1147</v>
      </c>
      <c r="D1326" s="2">
        <v>13435</v>
      </c>
    </row>
    <row r="1327" spans="2:4" ht="15.6" x14ac:dyDescent="0.3">
      <c r="B1327" s="4">
        <v>1323</v>
      </c>
      <c r="C1327" s="1" t="s">
        <v>1148</v>
      </c>
      <c r="D1327" s="2">
        <v>13435</v>
      </c>
    </row>
    <row r="1328" spans="2:4" ht="15.6" x14ac:dyDescent="0.3">
      <c r="B1328" s="4">
        <v>1324</v>
      </c>
      <c r="C1328" s="1" t="s">
        <v>1149</v>
      </c>
      <c r="D1328" s="2">
        <v>13422</v>
      </c>
    </row>
    <row r="1329" spans="2:4" ht="15.6" x14ac:dyDescent="0.3">
      <c r="B1329" s="4">
        <v>1325</v>
      </c>
      <c r="C1329" s="1" t="s">
        <v>1150</v>
      </c>
      <c r="D1329" s="2">
        <v>13405</v>
      </c>
    </row>
    <row r="1330" spans="2:4" ht="15.6" x14ac:dyDescent="0.3">
      <c r="B1330" s="4">
        <v>1326</v>
      </c>
      <c r="C1330" s="1" t="s">
        <v>1151</v>
      </c>
      <c r="D1330" s="2">
        <v>13409</v>
      </c>
    </row>
    <row r="1331" spans="2:4" ht="15.6" x14ac:dyDescent="0.3">
      <c r="B1331" s="4">
        <v>1327</v>
      </c>
      <c r="C1331" s="1" t="s">
        <v>1152</v>
      </c>
      <c r="D1331" s="2">
        <v>13421</v>
      </c>
    </row>
    <row r="1332" spans="2:4" ht="15.6" x14ac:dyDescent="0.3">
      <c r="B1332" s="4">
        <v>1328</v>
      </c>
      <c r="C1332" s="1" t="s">
        <v>1153</v>
      </c>
      <c r="D1332" s="2">
        <v>13415</v>
      </c>
    </row>
    <row r="1333" spans="2:4" ht="15.6" x14ac:dyDescent="0.3">
      <c r="B1333" s="4">
        <v>1329</v>
      </c>
      <c r="C1333" s="1" t="s">
        <v>1154</v>
      </c>
      <c r="D1333" s="2">
        <v>13415</v>
      </c>
    </row>
    <row r="1334" spans="2:4" ht="15.6" x14ac:dyDescent="0.3">
      <c r="B1334" s="4">
        <v>1330</v>
      </c>
      <c r="C1334" s="1" t="s">
        <v>1155</v>
      </c>
      <c r="D1334" s="2">
        <v>13415</v>
      </c>
    </row>
    <row r="1335" spans="2:4" ht="15.6" x14ac:dyDescent="0.3">
      <c r="B1335" s="4">
        <v>1331</v>
      </c>
      <c r="C1335" s="1" t="s">
        <v>1156</v>
      </c>
      <c r="D1335" s="2">
        <v>13405</v>
      </c>
    </row>
    <row r="1336" spans="2:4" ht="15.6" x14ac:dyDescent="0.3">
      <c r="B1336" s="4">
        <v>1332</v>
      </c>
      <c r="C1336" s="1" t="s">
        <v>1157</v>
      </c>
      <c r="D1336" s="2">
        <v>13415</v>
      </c>
    </row>
    <row r="1337" spans="2:4" ht="15.6" x14ac:dyDescent="0.3">
      <c r="B1337" s="4">
        <v>1333</v>
      </c>
      <c r="C1337" s="1" t="s">
        <v>1158</v>
      </c>
      <c r="D1337" s="2">
        <v>13410</v>
      </c>
    </row>
    <row r="1338" spans="2:4" ht="15.6" x14ac:dyDescent="0.3">
      <c r="B1338" s="4">
        <v>1334</v>
      </c>
      <c r="C1338" s="1" t="s">
        <v>1159</v>
      </c>
      <c r="D1338" s="2">
        <v>13418</v>
      </c>
    </row>
    <row r="1339" spans="2:4" ht="15.6" x14ac:dyDescent="0.3">
      <c r="B1339" s="4">
        <v>1335</v>
      </c>
      <c r="C1339" s="3">
        <v>42744</v>
      </c>
      <c r="D1339" s="2">
        <v>13418</v>
      </c>
    </row>
    <row r="1340" spans="2:4" ht="15.6" x14ac:dyDescent="0.3">
      <c r="B1340" s="4">
        <v>1336</v>
      </c>
      <c r="C1340" s="3">
        <v>42775</v>
      </c>
      <c r="D1340" s="2">
        <v>13418</v>
      </c>
    </row>
    <row r="1341" spans="2:4" ht="15.6" x14ac:dyDescent="0.3">
      <c r="B1341" s="4">
        <v>1337</v>
      </c>
      <c r="C1341" s="3">
        <v>42803</v>
      </c>
      <c r="D1341" s="2">
        <v>13418</v>
      </c>
    </row>
    <row r="1342" spans="2:4" ht="15.6" x14ac:dyDescent="0.3">
      <c r="B1342" s="4">
        <v>1338</v>
      </c>
      <c r="C1342" s="1" t="s">
        <v>1160</v>
      </c>
      <c r="D1342" s="2">
        <v>13412</v>
      </c>
    </row>
    <row r="1343" spans="2:4" ht="15.6" x14ac:dyDescent="0.3">
      <c r="B1343" s="4">
        <v>1339</v>
      </c>
      <c r="C1343" s="1" t="s">
        <v>1161</v>
      </c>
      <c r="D1343" s="2">
        <v>13403</v>
      </c>
    </row>
    <row r="1344" spans="2:4" ht="15.6" x14ac:dyDescent="0.3">
      <c r="B1344" s="4">
        <v>1340</v>
      </c>
      <c r="C1344" s="1" t="s">
        <v>1162</v>
      </c>
      <c r="D1344" s="2">
        <v>13404</v>
      </c>
    </row>
    <row r="1345" spans="2:4" ht="15.6" x14ac:dyDescent="0.3">
      <c r="B1345" s="4">
        <v>1341</v>
      </c>
      <c r="C1345" s="1" t="s">
        <v>1163</v>
      </c>
      <c r="D1345" s="2">
        <v>13398</v>
      </c>
    </row>
    <row r="1346" spans="2:4" ht="15.6" x14ac:dyDescent="0.3">
      <c r="B1346" s="4">
        <v>1342</v>
      </c>
      <c r="C1346" s="1" t="s">
        <v>1164</v>
      </c>
      <c r="D1346" s="2">
        <v>13350</v>
      </c>
    </row>
    <row r="1347" spans="2:4" ht="15.6" x14ac:dyDescent="0.3">
      <c r="B1347" s="4">
        <v>1343</v>
      </c>
      <c r="C1347" s="3">
        <v>42987</v>
      </c>
      <c r="D1347" s="2">
        <v>13350</v>
      </c>
    </row>
    <row r="1348" spans="2:4" ht="15.6" x14ac:dyDescent="0.3">
      <c r="B1348" s="4">
        <v>1344</v>
      </c>
      <c r="C1348" s="3">
        <v>43017</v>
      </c>
      <c r="D1348" s="2">
        <v>13350</v>
      </c>
    </row>
    <row r="1349" spans="2:4" ht="15.6" x14ac:dyDescent="0.3">
      <c r="B1349" s="4">
        <v>1345</v>
      </c>
      <c r="C1349" s="1" t="s">
        <v>1165</v>
      </c>
      <c r="D1349" s="2">
        <v>13220</v>
      </c>
    </row>
    <row r="1350" spans="2:4" ht="15.6" x14ac:dyDescent="0.3">
      <c r="B1350" s="4">
        <v>1346</v>
      </c>
      <c r="C1350" s="1" t="s">
        <v>1166</v>
      </c>
      <c r="D1350" s="2">
        <v>13252</v>
      </c>
    </row>
    <row r="1351" spans="2:4" ht="15.6" x14ac:dyDescent="0.3">
      <c r="B1351" s="4">
        <v>1347</v>
      </c>
      <c r="C1351" s="1" t="s">
        <v>1167</v>
      </c>
      <c r="D1351" s="2">
        <v>13275</v>
      </c>
    </row>
    <row r="1352" spans="2:4" ht="15.6" x14ac:dyDescent="0.3">
      <c r="B1352" s="4">
        <v>1348</v>
      </c>
      <c r="C1352" s="1" t="s">
        <v>1168</v>
      </c>
      <c r="D1352" s="2">
        <v>13305</v>
      </c>
    </row>
    <row r="1353" spans="2:4" ht="15.6" x14ac:dyDescent="0.3">
      <c r="B1353" s="4">
        <v>1349</v>
      </c>
      <c r="C1353" s="1" t="s">
        <v>1169</v>
      </c>
      <c r="D1353" s="2">
        <v>13327</v>
      </c>
    </row>
    <row r="1354" spans="2:4" ht="15.6" x14ac:dyDescent="0.3">
      <c r="B1354" s="4">
        <v>1350</v>
      </c>
      <c r="C1354" s="1" t="s">
        <v>1170</v>
      </c>
      <c r="D1354" s="2">
        <v>13327</v>
      </c>
    </row>
    <row r="1355" spans="2:4" ht="15.6" x14ac:dyDescent="0.3">
      <c r="B1355" s="4">
        <v>1351</v>
      </c>
      <c r="C1355" s="1" t="s">
        <v>1171</v>
      </c>
      <c r="D1355" s="2">
        <v>13327</v>
      </c>
    </row>
    <row r="1356" spans="2:4" ht="15.6" x14ac:dyDescent="0.3">
      <c r="B1356" s="4">
        <v>1352</v>
      </c>
      <c r="C1356" s="1" t="s">
        <v>1172</v>
      </c>
      <c r="D1356" s="2">
        <v>13304</v>
      </c>
    </row>
    <row r="1357" spans="2:4" ht="15.6" x14ac:dyDescent="0.3">
      <c r="B1357" s="4">
        <v>1353</v>
      </c>
      <c r="C1357" s="1" t="s">
        <v>1173</v>
      </c>
      <c r="D1357" s="2">
        <v>13324</v>
      </c>
    </row>
    <row r="1358" spans="2:4" ht="15.6" x14ac:dyDescent="0.3">
      <c r="B1358" s="4">
        <v>1354</v>
      </c>
      <c r="C1358" s="1" t="s">
        <v>1174</v>
      </c>
      <c r="D1358" s="2">
        <v>13336</v>
      </c>
    </row>
    <row r="1359" spans="2:4" ht="15.6" x14ac:dyDescent="0.3">
      <c r="B1359" s="4">
        <v>1355</v>
      </c>
      <c r="C1359" s="1" t="s">
        <v>1175</v>
      </c>
      <c r="D1359" s="2">
        <v>13336</v>
      </c>
    </row>
    <row r="1360" spans="2:4" ht="15.6" x14ac:dyDescent="0.3">
      <c r="B1360" s="4">
        <v>1356</v>
      </c>
      <c r="C1360" s="1" t="s">
        <v>1176</v>
      </c>
      <c r="D1360" s="2">
        <v>13392</v>
      </c>
    </row>
    <row r="1361" spans="2:4" ht="15.6" x14ac:dyDescent="0.3">
      <c r="B1361" s="4">
        <v>1357</v>
      </c>
      <c r="C1361" s="1" t="s">
        <v>1177</v>
      </c>
      <c r="D1361" s="2">
        <v>13392</v>
      </c>
    </row>
    <row r="1362" spans="2:4" ht="15.6" x14ac:dyDescent="0.3">
      <c r="B1362" s="4">
        <v>1358</v>
      </c>
      <c r="C1362" s="1" t="s">
        <v>1178</v>
      </c>
      <c r="D1362" s="2">
        <v>13392</v>
      </c>
    </row>
    <row r="1363" spans="2:4" ht="15.6" x14ac:dyDescent="0.3">
      <c r="B1363" s="4">
        <v>1359</v>
      </c>
      <c r="C1363" s="1" t="s">
        <v>1179</v>
      </c>
      <c r="D1363" s="2">
        <v>13372</v>
      </c>
    </row>
    <row r="1364" spans="2:4" ht="15.6" x14ac:dyDescent="0.3">
      <c r="B1364" s="4">
        <v>1360</v>
      </c>
      <c r="C1364" s="1" t="s">
        <v>1180</v>
      </c>
      <c r="D1364" s="2">
        <v>13415</v>
      </c>
    </row>
    <row r="1365" spans="2:4" ht="15.6" x14ac:dyDescent="0.3">
      <c r="B1365" s="4">
        <v>1361</v>
      </c>
      <c r="C1365" s="1" t="s">
        <v>1181</v>
      </c>
      <c r="D1365" s="2">
        <v>13451</v>
      </c>
    </row>
    <row r="1366" spans="2:4" ht="15.6" x14ac:dyDescent="0.3">
      <c r="B1366" s="4">
        <v>1362</v>
      </c>
      <c r="C1366" s="1" t="s">
        <v>1182</v>
      </c>
      <c r="D1366" s="2">
        <v>13531</v>
      </c>
    </row>
    <row r="1367" spans="2:4" ht="15.6" x14ac:dyDescent="0.3">
      <c r="B1367" s="4">
        <v>1363</v>
      </c>
      <c r="C1367" s="1" t="s">
        <v>1183</v>
      </c>
      <c r="D1367" s="2">
        <v>13559</v>
      </c>
    </row>
    <row r="1368" spans="2:4" ht="15.6" x14ac:dyDescent="0.3">
      <c r="B1368" s="4">
        <v>1364</v>
      </c>
      <c r="C1368" s="1" t="s">
        <v>1184</v>
      </c>
      <c r="D1368" s="2">
        <v>13559</v>
      </c>
    </row>
    <row r="1369" spans="2:4" ht="15.6" x14ac:dyDescent="0.3">
      <c r="B1369" s="4">
        <v>1365</v>
      </c>
      <c r="C1369" s="3">
        <v>42745</v>
      </c>
      <c r="D1369" s="2">
        <v>13559</v>
      </c>
    </row>
    <row r="1370" spans="2:4" ht="15.6" x14ac:dyDescent="0.3">
      <c r="B1370" s="4">
        <v>1366</v>
      </c>
      <c r="C1370" s="1" t="s">
        <v>1185</v>
      </c>
      <c r="D1370" s="2">
        <v>13566</v>
      </c>
    </row>
    <row r="1371" spans="2:4" ht="15.6" x14ac:dyDescent="0.3">
      <c r="B1371" s="4">
        <v>1367</v>
      </c>
      <c r="C1371" s="1" t="s">
        <v>1186</v>
      </c>
      <c r="D1371" s="2">
        <v>13650</v>
      </c>
    </row>
    <row r="1372" spans="2:4" ht="15.6" x14ac:dyDescent="0.3">
      <c r="B1372" s="4">
        <v>1368</v>
      </c>
      <c r="C1372" s="1" t="s">
        <v>1187</v>
      </c>
      <c r="D1372" s="2">
        <v>13556</v>
      </c>
    </row>
    <row r="1373" spans="2:4" ht="15.6" x14ac:dyDescent="0.3">
      <c r="B1373" s="4">
        <v>1369</v>
      </c>
      <c r="C1373" s="1" t="s">
        <v>1188</v>
      </c>
      <c r="D1373" s="2">
        <v>13550</v>
      </c>
    </row>
    <row r="1374" spans="2:4" ht="15.6" x14ac:dyDescent="0.3">
      <c r="B1374" s="4">
        <v>1370</v>
      </c>
      <c r="C1374" s="1" t="s">
        <v>1189</v>
      </c>
      <c r="D1374" s="2">
        <v>13552</v>
      </c>
    </row>
    <row r="1375" spans="2:4" ht="15.6" x14ac:dyDescent="0.3">
      <c r="B1375" s="4">
        <v>1371</v>
      </c>
      <c r="C1375" s="3">
        <v>42926</v>
      </c>
      <c r="D1375" s="2">
        <v>13552</v>
      </c>
    </row>
    <row r="1376" spans="2:4" ht="15.6" x14ac:dyDescent="0.3">
      <c r="B1376" s="4">
        <v>1372</v>
      </c>
      <c r="C1376" s="3">
        <v>42957</v>
      </c>
      <c r="D1376" s="2">
        <v>13552</v>
      </c>
    </row>
    <row r="1377" spans="2:4" ht="15.6" x14ac:dyDescent="0.3">
      <c r="B1377" s="4">
        <v>1373</v>
      </c>
      <c r="C1377" s="1" t="s">
        <v>1190</v>
      </c>
      <c r="D1377" s="2">
        <v>13572</v>
      </c>
    </row>
    <row r="1378" spans="2:4" ht="15.6" x14ac:dyDescent="0.3">
      <c r="B1378" s="4">
        <v>1374</v>
      </c>
      <c r="C1378" s="1" t="s">
        <v>1191</v>
      </c>
      <c r="D1378" s="2">
        <v>13558</v>
      </c>
    </row>
    <row r="1379" spans="2:4" ht="15.6" x14ac:dyDescent="0.3">
      <c r="B1379" s="4">
        <v>1375</v>
      </c>
      <c r="C1379" s="1" t="s">
        <v>1192</v>
      </c>
      <c r="D1379" s="2">
        <v>13577</v>
      </c>
    </row>
    <row r="1380" spans="2:4" ht="15.6" x14ac:dyDescent="0.3">
      <c r="B1380" s="4">
        <v>1376</v>
      </c>
      <c r="C1380" s="1" t="s">
        <v>1193</v>
      </c>
      <c r="D1380" s="2">
        <v>13589</v>
      </c>
    </row>
    <row r="1381" spans="2:4" ht="15.6" x14ac:dyDescent="0.3">
      <c r="B1381" s="4">
        <v>1377</v>
      </c>
      <c r="C1381" s="1" t="s">
        <v>1194</v>
      </c>
      <c r="D1381" s="2">
        <v>13576</v>
      </c>
    </row>
    <row r="1382" spans="2:4" ht="15.6" x14ac:dyDescent="0.3">
      <c r="B1382" s="4">
        <v>1378</v>
      </c>
      <c r="C1382" s="1" t="s">
        <v>1195</v>
      </c>
      <c r="D1382" s="2">
        <v>13576</v>
      </c>
    </row>
    <row r="1383" spans="2:4" ht="15.6" x14ac:dyDescent="0.3">
      <c r="B1383" s="4">
        <v>1379</v>
      </c>
      <c r="C1383" s="1" t="s">
        <v>1196</v>
      </c>
      <c r="D1383" s="2">
        <v>13576</v>
      </c>
    </row>
    <row r="1384" spans="2:4" ht="15.6" x14ac:dyDescent="0.3">
      <c r="B1384" s="4">
        <v>1380</v>
      </c>
      <c r="C1384" s="1" t="s">
        <v>1197</v>
      </c>
      <c r="D1384" s="2">
        <v>13550</v>
      </c>
    </row>
    <row r="1385" spans="2:4" ht="15.6" x14ac:dyDescent="0.3">
      <c r="B1385" s="4">
        <v>1381</v>
      </c>
      <c r="C1385" s="1" t="s">
        <v>1198</v>
      </c>
      <c r="D1385" s="2">
        <v>13557</v>
      </c>
    </row>
    <row r="1386" spans="2:4" ht="15.6" x14ac:dyDescent="0.3">
      <c r="B1386" s="4">
        <v>1382</v>
      </c>
      <c r="C1386" s="1" t="s">
        <v>1199</v>
      </c>
      <c r="D1386" s="2">
        <v>13582</v>
      </c>
    </row>
    <row r="1387" spans="2:4" ht="15.6" x14ac:dyDescent="0.3">
      <c r="B1387" s="4">
        <v>1383</v>
      </c>
      <c r="C1387" s="1" t="s">
        <v>1200</v>
      </c>
      <c r="D1387" s="2">
        <v>13589</v>
      </c>
    </row>
    <row r="1388" spans="2:4" ht="15.6" x14ac:dyDescent="0.3">
      <c r="B1388" s="4">
        <v>1384</v>
      </c>
      <c r="C1388" s="1" t="s">
        <v>1201</v>
      </c>
      <c r="D1388" s="2">
        <v>13585</v>
      </c>
    </row>
    <row r="1389" spans="2:4" ht="15.6" x14ac:dyDescent="0.3">
      <c r="B1389" s="4">
        <v>1385</v>
      </c>
      <c r="C1389" s="1" t="s">
        <v>1202</v>
      </c>
      <c r="D1389" s="2">
        <v>13585</v>
      </c>
    </row>
    <row r="1390" spans="2:4" ht="15.6" x14ac:dyDescent="0.3">
      <c r="B1390" s="4">
        <v>1386</v>
      </c>
      <c r="C1390" s="1" t="s">
        <v>1203</v>
      </c>
      <c r="D1390" s="2">
        <v>13585</v>
      </c>
    </row>
    <row r="1391" spans="2:4" ht="15.6" x14ac:dyDescent="0.3">
      <c r="B1391" s="4">
        <v>1387</v>
      </c>
      <c r="C1391" s="1" t="s">
        <v>1204</v>
      </c>
      <c r="D1391" s="2">
        <v>13603</v>
      </c>
    </row>
    <row r="1392" spans="2:4" ht="15.6" x14ac:dyDescent="0.3">
      <c r="B1392" s="4">
        <v>1388</v>
      </c>
      <c r="C1392" s="1" t="s">
        <v>1205</v>
      </c>
      <c r="D1392" s="2">
        <v>13597</v>
      </c>
    </row>
    <row r="1393" spans="2:4" ht="15.6" x14ac:dyDescent="0.3">
      <c r="B1393" s="4">
        <v>1389</v>
      </c>
      <c r="C1393" s="1" t="s">
        <v>1206</v>
      </c>
      <c r="D1393" s="2">
        <v>13638</v>
      </c>
    </row>
    <row r="1394" spans="2:4" ht="15.6" x14ac:dyDescent="0.3">
      <c r="B1394" s="4">
        <v>1390</v>
      </c>
      <c r="C1394" s="1" t="s">
        <v>1207</v>
      </c>
      <c r="D1394" s="2">
        <v>13628</v>
      </c>
    </row>
    <row r="1395" spans="2:4" ht="15.6" x14ac:dyDescent="0.3">
      <c r="B1395" s="4">
        <v>1391</v>
      </c>
      <c r="C1395" s="1" t="s">
        <v>1208</v>
      </c>
      <c r="D1395" s="2">
        <v>13698</v>
      </c>
    </row>
    <row r="1396" spans="2:4" ht="15.6" x14ac:dyDescent="0.3">
      <c r="B1396" s="4">
        <v>1392</v>
      </c>
      <c r="C1396" s="1" t="s">
        <v>1209</v>
      </c>
      <c r="D1396" s="2">
        <v>13698</v>
      </c>
    </row>
    <row r="1397" spans="2:4" ht="15.6" x14ac:dyDescent="0.3">
      <c r="B1397" s="4">
        <v>1393</v>
      </c>
      <c r="C1397" s="1" t="s">
        <v>1210</v>
      </c>
      <c r="D1397" s="2">
        <v>13698</v>
      </c>
    </row>
    <row r="1398" spans="2:4" ht="15.6" x14ac:dyDescent="0.3">
      <c r="B1398" s="4">
        <v>1394</v>
      </c>
      <c r="C1398" s="1" t="s">
        <v>1211</v>
      </c>
      <c r="D1398" s="2">
        <v>13648</v>
      </c>
    </row>
    <row r="1399" spans="2:4" ht="15.6" x14ac:dyDescent="0.3">
      <c r="B1399" s="4">
        <v>1395</v>
      </c>
      <c r="C1399" s="1" t="s">
        <v>1212</v>
      </c>
      <c r="D1399" s="2">
        <v>13640</v>
      </c>
    </row>
    <row r="1400" spans="2:4" ht="15.6" x14ac:dyDescent="0.3">
      <c r="B1400" s="4">
        <v>1396</v>
      </c>
      <c r="C1400" s="1" t="s">
        <v>1213</v>
      </c>
      <c r="D1400" s="2">
        <v>13660</v>
      </c>
    </row>
    <row r="1401" spans="2:4" ht="15.6" x14ac:dyDescent="0.3">
      <c r="B1401" s="4">
        <v>1397</v>
      </c>
      <c r="C1401" s="1" t="s">
        <v>1214</v>
      </c>
      <c r="D1401" s="2">
        <v>13630</v>
      </c>
    </row>
    <row r="1402" spans="2:4" ht="15.6" x14ac:dyDescent="0.3">
      <c r="B1402" s="4">
        <v>1398</v>
      </c>
      <c r="C1402" s="1" t="s">
        <v>1215</v>
      </c>
      <c r="D1402" s="2">
        <v>13568</v>
      </c>
    </row>
    <row r="1403" spans="2:4" ht="15.6" x14ac:dyDescent="0.3">
      <c r="B1403" s="4">
        <v>1399</v>
      </c>
      <c r="C1403" s="3">
        <v>42836</v>
      </c>
      <c r="D1403" s="2">
        <v>13568</v>
      </c>
    </row>
    <row r="1404" spans="2:4" ht="15.6" x14ac:dyDescent="0.3">
      <c r="B1404" s="4">
        <v>1400</v>
      </c>
      <c r="C1404" s="3">
        <v>42866</v>
      </c>
      <c r="D1404" s="2">
        <v>13568</v>
      </c>
    </row>
    <row r="1405" spans="2:4" ht="15.6" x14ac:dyDescent="0.3">
      <c r="B1405" s="4">
        <v>1401</v>
      </c>
      <c r="C1405" s="1" t="s">
        <v>1216</v>
      </c>
      <c r="D1405" s="2">
        <v>13597</v>
      </c>
    </row>
    <row r="1406" spans="2:4" ht="15.6" x14ac:dyDescent="0.3">
      <c r="B1406" s="4">
        <v>1402</v>
      </c>
      <c r="C1406" s="1" t="s">
        <v>1217</v>
      </c>
      <c r="D1406" s="2">
        <v>13572</v>
      </c>
    </row>
    <row r="1407" spans="2:4" ht="15.6" x14ac:dyDescent="0.3">
      <c r="B1407" s="4">
        <v>1403</v>
      </c>
      <c r="C1407" s="1" t="s">
        <v>1218</v>
      </c>
      <c r="D1407" s="2">
        <v>13592</v>
      </c>
    </row>
    <row r="1408" spans="2:4" ht="15.6" x14ac:dyDescent="0.3">
      <c r="B1408" s="4">
        <v>1404</v>
      </c>
      <c r="C1408" s="1" t="s">
        <v>1219</v>
      </c>
      <c r="D1408" s="2">
        <v>13582</v>
      </c>
    </row>
    <row r="1409" spans="2:4" ht="15.6" x14ac:dyDescent="0.3">
      <c r="B1409" s="4">
        <v>1405</v>
      </c>
      <c r="C1409" s="1" t="s">
        <v>1220</v>
      </c>
      <c r="D1409" s="2">
        <v>13582</v>
      </c>
    </row>
    <row r="1410" spans="2:4" ht="15.6" x14ac:dyDescent="0.3">
      <c r="B1410" s="4">
        <v>1406</v>
      </c>
      <c r="C1410" s="3">
        <v>43050</v>
      </c>
      <c r="D1410" s="2">
        <v>13582</v>
      </c>
    </row>
    <row r="1411" spans="2:4" ht="15.6" x14ac:dyDescent="0.3">
      <c r="B1411" s="4">
        <v>1407</v>
      </c>
      <c r="C1411" s="3">
        <v>43080</v>
      </c>
      <c r="D1411" s="2">
        <v>13582</v>
      </c>
    </row>
    <row r="1412" spans="2:4" ht="15.6" x14ac:dyDescent="0.3">
      <c r="B1412" s="4">
        <v>1408</v>
      </c>
      <c r="C1412" s="1" t="s">
        <v>1221</v>
      </c>
      <c r="D1412" s="2">
        <v>13623</v>
      </c>
    </row>
    <row r="1413" spans="2:4" ht="15.6" x14ac:dyDescent="0.3">
      <c r="B1413" s="4">
        <v>1409</v>
      </c>
      <c r="C1413" s="1" t="s">
        <v>1222</v>
      </c>
      <c r="D1413" s="2">
        <v>13610</v>
      </c>
    </row>
    <row r="1414" spans="2:4" ht="15.6" x14ac:dyDescent="0.3">
      <c r="B1414" s="4">
        <v>1410</v>
      </c>
      <c r="C1414" s="1" t="s">
        <v>1223</v>
      </c>
      <c r="D1414" s="2">
        <v>13607</v>
      </c>
    </row>
    <row r="1415" spans="2:4" ht="15.6" x14ac:dyDescent="0.3">
      <c r="B1415" s="4">
        <v>1411</v>
      </c>
      <c r="C1415" s="1" t="s">
        <v>1224</v>
      </c>
      <c r="D1415" s="2">
        <v>13606</v>
      </c>
    </row>
    <row r="1416" spans="2:4" ht="15.6" x14ac:dyDescent="0.3">
      <c r="B1416" s="4">
        <v>1412</v>
      </c>
      <c r="C1416" s="1" t="s">
        <v>1225</v>
      </c>
      <c r="D1416" s="2">
        <v>13585</v>
      </c>
    </row>
    <row r="1417" spans="2:4" ht="15.6" x14ac:dyDescent="0.3">
      <c r="B1417" s="4">
        <v>1413</v>
      </c>
      <c r="C1417" s="1" t="s">
        <v>1226</v>
      </c>
      <c r="D1417" s="2">
        <v>13585</v>
      </c>
    </row>
    <row r="1418" spans="2:4" ht="15.6" x14ac:dyDescent="0.3">
      <c r="B1418" s="4">
        <v>1414</v>
      </c>
      <c r="C1418" s="1" t="s">
        <v>1227</v>
      </c>
      <c r="D1418" s="2">
        <v>13585</v>
      </c>
    </row>
    <row r="1419" spans="2:4" ht="15.6" x14ac:dyDescent="0.3">
      <c r="B1419" s="4">
        <v>1415</v>
      </c>
      <c r="C1419" s="1" t="s">
        <v>1228</v>
      </c>
      <c r="D1419" s="2">
        <v>13597</v>
      </c>
    </row>
    <row r="1420" spans="2:4" ht="15.6" x14ac:dyDescent="0.3">
      <c r="B1420" s="4">
        <v>1416</v>
      </c>
      <c r="C1420" s="1" t="s">
        <v>1229</v>
      </c>
      <c r="D1420" s="2">
        <v>13612</v>
      </c>
    </row>
    <row r="1421" spans="2:4" ht="15.6" x14ac:dyDescent="0.3">
      <c r="B1421" s="4">
        <v>1417</v>
      </c>
      <c r="C1421" s="1" t="s">
        <v>1230</v>
      </c>
      <c r="D1421" s="2">
        <v>13591</v>
      </c>
    </row>
    <row r="1422" spans="2:4" ht="15.6" x14ac:dyDescent="0.3">
      <c r="B1422" s="4">
        <v>1418</v>
      </c>
      <c r="C1422" s="1" t="s">
        <v>1231</v>
      </c>
      <c r="D1422" s="2">
        <v>13571</v>
      </c>
    </row>
    <row r="1423" spans="2:4" ht="15.6" x14ac:dyDescent="0.3">
      <c r="B1423" s="4">
        <v>1419</v>
      </c>
      <c r="C1423" s="1" t="s">
        <v>1232</v>
      </c>
      <c r="D1423" s="2">
        <v>13574</v>
      </c>
    </row>
    <row r="1424" spans="2:4" ht="15.6" x14ac:dyDescent="0.3">
      <c r="B1424" s="4">
        <v>1420</v>
      </c>
      <c r="C1424" s="1" t="s">
        <v>1233</v>
      </c>
      <c r="D1424" s="2">
        <v>13574</v>
      </c>
    </row>
    <row r="1425" spans="2:4" ht="15.6" x14ac:dyDescent="0.3">
      <c r="B1425" s="4">
        <v>1421</v>
      </c>
      <c r="C1425" s="1" t="s">
        <v>1234</v>
      </c>
      <c r="D1425" s="2">
        <v>13574</v>
      </c>
    </row>
    <row r="1426" spans="2:4" ht="15.6" x14ac:dyDescent="0.3">
      <c r="B1426" s="4">
        <v>1422</v>
      </c>
      <c r="C1426" s="1" t="s">
        <v>1235</v>
      </c>
      <c r="D1426" s="2">
        <v>13579</v>
      </c>
    </row>
    <row r="1427" spans="2:4" ht="15.6" x14ac:dyDescent="0.3">
      <c r="B1427" s="4">
        <v>1423</v>
      </c>
      <c r="C1427" s="1" t="s">
        <v>1236</v>
      </c>
      <c r="D1427" s="2">
        <v>13595</v>
      </c>
    </row>
    <row r="1428" spans="2:4" ht="15.6" x14ac:dyDescent="0.3">
      <c r="B1428" s="4">
        <v>1424</v>
      </c>
      <c r="C1428" s="1" t="s">
        <v>1237</v>
      </c>
      <c r="D1428" s="2">
        <v>13583</v>
      </c>
    </row>
    <row r="1429" spans="2:4" ht="15.6" x14ac:dyDescent="0.3">
      <c r="B1429" s="4">
        <v>1425</v>
      </c>
      <c r="C1429" s="1" t="s">
        <v>1238</v>
      </c>
      <c r="D1429" s="2">
        <v>13582</v>
      </c>
    </row>
    <row r="1430" spans="2:4" ht="15.6" x14ac:dyDescent="0.3">
      <c r="B1430" s="4">
        <v>1426</v>
      </c>
      <c r="C1430" s="3">
        <v>42747</v>
      </c>
      <c r="D1430" s="2">
        <v>13582</v>
      </c>
    </row>
    <row r="1431" spans="2:4" ht="15.6" x14ac:dyDescent="0.3">
      <c r="B1431" s="4">
        <v>1427</v>
      </c>
      <c r="C1431" s="3">
        <v>42778</v>
      </c>
      <c r="D1431" s="2">
        <v>13582</v>
      </c>
    </row>
    <row r="1432" spans="2:4" ht="15.6" x14ac:dyDescent="0.3">
      <c r="B1432" s="4">
        <v>1428</v>
      </c>
      <c r="C1432" s="3">
        <v>42806</v>
      </c>
      <c r="D1432" s="2">
        <v>13582</v>
      </c>
    </row>
    <row r="1433" spans="2:4" ht="15.6" x14ac:dyDescent="0.3">
      <c r="B1433" s="4">
        <v>1429</v>
      </c>
      <c r="C1433" s="1" t="s">
        <v>1239</v>
      </c>
      <c r="D1433" s="2">
        <v>13595</v>
      </c>
    </row>
    <row r="1434" spans="2:4" ht="15.6" x14ac:dyDescent="0.3">
      <c r="B1434" s="4">
        <v>1430</v>
      </c>
      <c r="C1434" s="1" t="s">
        <v>1240</v>
      </c>
      <c r="D1434" s="2">
        <v>13583</v>
      </c>
    </row>
    <row r="1435" spans="2:4" ht="15.6" x14ac:dyDescent="0.3">
      <c r="B1435" s="4">
        <v>1431</v>
      </c>
      <c r="C1435" s="1" t="s">
        <v>1241</v>
      </c>
      <c r="D1435" s="2">
        <v>13592</v>
      </c>
    </row>
    <row r="1436" spans="2:4" ht="15.6" x14ac:dyDescent="0.3">
      <c r="B1436" s="4">
        <v>1432</v>
      </c>
      <c r="C1436" s="1" t="s">
        <v>1242</v>
      </c>
      <c r="D1436" s="2">
        <v>13620</v>
      </c>
    </row>
    <row r="1437" spans="2:4" ht="15.6" x14ac:dyDescent="0.3">
      <c r="B1437" s="4">
        <v>1433</v>
      </c>
      <c r="C1437" s="1" t="s">
        <v>1243</v>
      </c>
      <c r="D1437" s="2">
        <v>13624</v>
      </c>
    </row>
    <row r="1438" spans="2:4" ht="15.6" x14ac:dyDescent="0.3">
      <c r="B1438" s="4">
        <v>1434</v>
      </c>
      <c r="C1438" s="3">
        <v>42990</v>
      </c>
      <c r="D1438" s="2">
        <v>13624</v>
      </c>
    </row>
    <row r="1439" spans="2:4" ht="15.6" x14ac:dyDescent="0.3">
      <c r="B1439" s="4">
        <v>1435</v>
      </c>
      <c r="C1439" s="3">
        <v>43020</v>
      </c>
      <c r="D1439" s="2">
        <v>13624</v>
      </c>
    </row>
    <row r="1440" spans="2:4" ht="15.6" x14ac:dyDescent="0.3">
      <c r="B1440" s="4">
        <v>1436</v>
      </c>
      <c r="C1440" s="1" t="s">
        <v>1244</v>
      </c>
      <c r="D1440" s="2">
        <v>13614</v>
      </c>
    </row>
    <row r="1441" spans="2:4" ht="15.6" x14ac:dyDescent="0.3">
      <c r="B1441" s="4">
        <v>1437</v>
      </c>
      <c r="C1441" s="1" t="s">
        <v>1245</v>
      </c>
      <c r="D1441" s="2">
        <v>13618</v>
      </c>
    </row>
    <row r="1442" spans="2:4" ht="15.6" x14ac:dyDescent="0.3">
      <c r="B1442" s="4">
        <v>1438</v>
      </c>
      <c r="C1442" s="1" t="s">
        <v>1246</v>
      </c>
      <c r="D1442" s="2">
        <v>13657</v>
      </c>
    </row>
    <row r="1443" spans="2:4" ht="15.6" x14ac:dyDescent="0.3">
      <c r="B1443" s="4">
        <v>1439</v>
      </c>
      <c r="C1443" s="1" t="s">
        <v>1247</v>
      </c>
      <c r="D1443" s="2">
        <v>13633</v>
      </c>
    </row>
    <row r="1444" spans="2:4" ht="15.6" x14ac:dyDescent="0.3">
      <c r="B1444" s="4">
        <v>1440</v>
      </c>
      <c r="C1444" s="1" t="s">
        <v>1248</v>
      </c>
      <c r="D1444" s="2">
        <v>13641</v>
      </c>
    </row>
    <row r="1445" spans="2:4" ht="15.6" x14ac:dyDescent="0.3">
      <c r="B1445" s="4">
        <v>1441</v>
      </c>
      <c r="C1445" s="1" t="s">
        <v>1249</v>
      </c>
      <c r="D1445" s="2">
        <v>13641</v>
      </c>
    </row>
    <row r="1446" spans="2:4" ht="15.6" x14ac:dyDescent="0.3">
      <c r="B1446" s="4">
        <v>1442</v>
      </c>
      <c r="C1446" s="1" t="s">
        <v>1250</v>
      </c>
      <c r="D1446" s="2">
        <v>13641</v>
      </c>
    </row>
    <row r="1447" spans="2:4" ht="15.6" x14ac:dyDescent="0.3">
      <c r="B1447" s="4">
        <v>1443</v>
      </c>
      <c r="C1447" s="1" t="s">
        <v>1251</v>
      </c>
      <c r="D1447" s="2">
        <v>13652</v>
      </c>
    </row>
    <row r="1448" spans="2:4" ht="15.6" x14ac:dyDescent="0.3">
      <c r="B1448" s="4">
        <v>1444</v>
      </c>
      <c r="C1448" s="1" t="s">
        <v>1252</v>
      </c>
      <c r="D1448" s="2">
        <v>13655</v>
      </c>
    </row>
    <row r="1449" spans="2:4" ht="15.6" x14ac:dyDescent="0.3">
      <c r="B1449" s="4">
        <v>1445</v>
      </c>
      <c r="C1449" s="1" t="s">
        <v>1253</v>
      </c>
      <c r="D1449" s="2">
        <v>13647</v>
      </c>
    </row>
    <row r="1450" spans="2:4" ht="15.6" x14ac:dyDescent="0.3">
      <c r="B1450" s="4">
        <v>1446</v>
      </c>
      <c r="C1450" s="1" t="s">
        <v>1254</v>
      </c>
      <c r="D1450" s="2">
        <v>13613</v>
      </c>
    </row>
    <row r="1451" spans="2:4" ht="15.6" x14ac:dyDescent="0.3">
      <c r="B1451" s="4">
        <v>1447</v>
      </c>
      <c r="C1451" s="1" t="s">
        <v>1255</v>
      </c>
      <c r="D1451" s="2">
        <v>13626</v>
      </c>
    </row>
    <row r="1452" spans="2:4" ht="15.6" x14ac:dyDescent="0.3">
      <c r="B1452" s="4">
        <v>1448</v>
      </c>
      <c r="C1452" s="1" t="s">
        <v>1256</v>
      </c>
      <c r="D1452" s="2">
        <v>13626</v>
      </c>
    </row>
    <row r="1453" spans="2:4" ht="15.6" x14ac:dyDescent="0.3">
      <c r="B1453" s="4">
        <v>1449</v>
      </c>
      <c r="C1453" s="1" t="s">
        <v>1257</v>
      </c>
      <c r="D1453" s="2">
        <v>13626</v>
      </c>
    </row>
    <row r="1454" spans="2:4" ht="15.6" x14ac:dyDescent="0.3">
      <c r="B1454" s="4">
        <v>1450</v>
      </c>
      <c r="C1454" s="1" t="s">
        <v>1258</v>
      </c>
      <c r="D1454" s="2">
        <v>13626</v>
      </c>
    </row>
    <row r="1455" spans="2:4" ht="15.6" x14ac:dyDescent="0.3">
      <c r="B1455" s="4">
        <v>1451</v>
      </c>
      <c r="C1455" s="1" t="s">
        <v>1259</v>
      </c>
      <c r="D1455" s="2">
        <v>13626</v>
      </c>
    </row>
    <row r="1456" spans="2:4" ht="15.6" x14ac:dyDescent="0.3">
      <c r="B1456" s="4">
        <v>1452</v>
      </c>
      <c r="C1456" s="1" t="s">
        <v>1260</v>
      </c>
      <c r="D1456" s="2">
        <v>13630</v>
      </c>
    </row>
    <row r="1457" spans="2:4" ht="15.6" x14ac:dyDescent="0.3">
      <c r="B1457" s="4">
        <v>1453</v>
      </c>
      <c r="C1457" s="1" t="s">
        <v>1261</v>
      </c>
      <c r="D1457" s="2">
        <v>13628</v>
      </c>
    </row>
    <row r="1458" spans="2:4" ht="15.6" x14ac:dyDescent="0.3">
      <c r="B1458" s="4">
        <v>1454</v>
      </c>
      <c r="C1458" s="1" t="s">
        <v>1262</v>
      </c>
      <c r="D1458" s="2">
        <v>13616</v>
      </c>
    </row>
    <row r="1459" spans="2:4" ht="15.6" x14ac:dyDescent="0.3">
      <c r="B1459" s="4">
        <v>1455</v>
      </c>
      <c r="C1459" s="1" t="s">
        <v>1263</v>
      </c>
      <c r="D1459" s="2">
        <v>13616</v>
      </c>
    </row>
    <row r="1460" spans="2:4" ht="15.6" x14ac:dyDescent="0.3">
      <c r="B1460" s="4">
        <v>1456</v>
      </c>
      <c r="C1460" s="1" t="s">
        <v>1264</v>
      </c>
      <c r="D1460" s="2">
        <v>13616</v>
      </c>
    </row>
    <row r="1461" spans="2:4" ht="15.6" x14ac:dyDescent="0.3">
      <c r="B1461" s="4">
        <v>1457</v>
      </c>
      <c r="C1461" s="3">
        <v>43101</v>
      </c>
      <c r="D1461" s="2">
        <v>13616</v>
      </c>
    </row>
    <row r="1462" spans="2:4" ht="15.6" x14ac:dyDescent="0.3">
      <c r="B1462" s="4">
        <v>1458</v>
      </c>
      <c r="C1462" s="1" t="s">
        <v>1265</v>
      </c>
      <c r="D1462" s="2">
        <v>13610</v>
      </c>
    </row>
    <row r="1463" spans="2:4" ht="15.6" x14ac:dyDescent="0.3">
      <c r="B1463" s="4">
        <v>1459</v>
      </c>
      <c r="C1463" s="1" t="s">
        <v>1266</v>
      </c>
      <c r="D1463" s="2">
        <v>13565</v>
      </c>
    </row>
    <row r="1464" spans="2:4" ht="15.6" x14ac:dyDescent="0.3">
      <c r="B1464" s="4">
        <v>1460</v>
      </c>
      <c r="C1464" s="1" t="s">
        <v>1267</v>
      </c>
      <c r="D1464" s="2">
        <v>13541</v>
      </c>
    </row>
    <row r="1465" spans="2:4" ht="15.6" x14ac:dyDescent="0.3">
      <c r="B1465" s="4">
        <v>1461</v>
      </c>
      <c r="C1465" s="1" t="s">
        <v>1268</v>
      </c>
      <c r="D1465" s="2">
        <v>13472</v>
      </c>
    </row>
    <row r="1466" spans="2:4" ht="15.6" x14ac:dyDescent="0.3">
      <c r="B1466" s="4">
        <v>1462</v>
      </c>
      <c r="C1466" s="3">
        <v>43252</v>
      </c>
      <c r="D1466" s="2">
        <v>13472</v>
      </c>
    </row>
    <row r="1467" spans="2:4" ht="15.6" x14ac:dyDescent="0.3">
      <c r="B1467" s="4">
        <v>1463</v>
      </c>
      <c r="C1467" s="3">
        <v>43282</v>
      </c>
      <c r="D1467" s="2">
        <v>13472</v>
      </c>
    </row>
    <row r="1468" spans="2:4" ht="15.6" x14ac:dyDescent="0.3">
      <c r="B1468" s="4">
        <v>1464</v>
      </c>
      <c r="C1468" s="1" t="s">
        <v>1269</v>
      </c>
      <c r="D1468" s="2">
        <v>13464</v>
      </c>
    </row>
    <row r="1469" spans="2:4" ht="15.6" x14ac:dyDescent="0.3">
      <c r="B1469" s="4">
        <v>1465</v>
      </c>
      <c r="C1469" s="1" t="s">
        <v>1270</v>
      </c>
      <c r="D1469" s="2">
        <v>13495</v>
      </c>
    </row>
    <row r="1470" spans="2:4" ht="15.6" x14ac:dyDescent="0.3">
      <c r="B1470" s="4">
        <v>1466</v>
      </c>
      <c r="C1470" s="1" t="s">
        <v>1271</v>
      </c>
      <c r="D1470" s="2">
        <v>13516</v>
      </c>
    </row>
    <row r="1471" spans="2:4" ht="15.6" x14ac:dyDescent="0.3">
      <c r="B1471" s="4">
        <v>1467</v>
      </c>
      <c r="C1471" s="1" t="s">
        <v>1272</v>
      </c>
      <c r="D1471" s="2">
        <v>13494</v>
      </c>
    </row>
    <row r="1472" spans="2:4" ht="15.6" x14ac:dyDescent="0.3">
      <c r="B1472" s="4">
        <v>1468</v>
      </c>
      <c r="C1472" s="1" t="s">
        <v>1273</v>
      </c>
      <c r="D1472" s="2">
        <v>13429</v>
      </c>
    </row>
    <row r="1473" spans="2:4" ht="15.6" x14ac:dyDescent="0.3">
      <c r="B1473" s="4">
        <v>1469</v>
      </c>
      <c r="C1473" s="1" t="s">
        <v>1274</v>
      </c>
      <c r="D1473" s="2">
        <v>13429</v>
      </c>
    </row>
    <row r="1474" spans="2:4" ht="15.6" x14ac:dyDescent="0.3">
      <c r="B1474" s="4">
        <v>1470</v>
      </c>
      <c r="C1474" s="1" t="s">
        <v>1275</v>
      </c>
      <c r="D1474" s="2">
        <v>13429</v>
      </c>
    </row>
    <row r="1475" spans="2:4" ht="15.6" x14ac:dyDescent="0.3">
      <c r="B1475" s="4">
        <v>1471</v>
      </c>
      <c r="C1475" s="1" t="s">
        <v>1276</v>
      </c>
      <c r="D1475" s="2">
        <v>13397</v>
      </c>
    </row>
    <row r="1476" spans="2:4" ht="15.6" x14ac:dyDescent="0.3">
      <c r="B1476" s="4">
        <v>1472</v>
      </c>
      <c r="C1476" s="1" t="s">
        <v>1277</v>
      </c>
      <c r="D1476" s="2">
        <v>13400</v>
      </c>
    </row>
    <row r="1477" spans="2:4" ht="15.6" x14ac:dyDescent="0.3">
      <c r="B1477" s="4">
        <v>1473</v>
      </c>
      <c r="C1477" s="1" t="s">
        <v>1278</v>
      </c>
      <c r="D1477" s="2">
        <v>13390</v>
      </c>
    </row>
    <row r="1478" spans="2:4" ht="15.6" x14ac:dyDescent="0.3">
      <c r="B1478" s="4">
        <v>1474</v>
      </c>
      <c r="C1478" s="1" t="s">
        <v>1279</v>
      </c>
      <c r="D1478" s="2">
        <v>13432</v>
      </c>
    </row>
    <row r="1479" spans="2:4" ht="15.6" x14ac:dyDescent="0.3">
      <c r="B1479" s="4">
        <v>1475</v>
      </c>
      <c r="C1479" s="1" t="s">
        <v>1280</v>
      </c>
      <c r="D1479" s="2">
        <v>13398</v>
      </c>
    </row>
    <row r="1480" spans="2:4" ht="15.6" x14ac:dyDescent="0.3">
      <c r="B1480" s="4">
        <v>1476</v>
      </c>
      <c r="C1480" s="1" t="s">
        <v>1281</v>
      </c>
      <c r="D1480" s="2">
        <v>13398</v>
      </c>
    </row>
    <row r="1481" spans="2:4" ht="15.6" x14ac:dyDescent="0.3">
      <c r="B1481" s="4">
        <v>1477</v>
      </c>
      <c r="C1481" s="1" t="s">
        <v>1282</v>
      </c>
      <c r="D1481" s="2">
        <v>13398</v>
      </c>
    </row>
    <row r="1482" spans="2:4" ht="15.6" x14ac:dyDescent="0.3">
      <c r="B1482" s="4">
        <v>1478</v>
      </c>
      <c r="C1482" s="1" t="s">
        <v>1283</v>
      </c>
      <c r="D1482" s="2">
        <v>13401</v>
      </c>
    </row>
    <row r="1483" spans="2:4" ht="15.6" x14ac:dyDescent="0.3">
      <c r="B1483" s="4">
        <v>1479</v>
      </c>
      <c r="C1483" s="1" t="s">
        <v>1284</v>
      </c>
      <c r="D1483" s="2">
        <v>13385</v>
      </c>
    </row>
    <row r="1484" spans="2:4" ht="15.6" x14ac:dyDescent="0.3">
      <c r="B1484" s="4">
        <v>1480</v>
      </c>
      <c r="C1484" s="1" t="s">
        <v>1285</v>
      </c>
      <c r="D1484" s="2">
        <v>13388</v>
      </c>
    </row>
    <row r="1485" spans="2:4" ht="15.6" x14ac:dyDescent="0.3">
      <c r="B1485" s="4">
        <v>1481</v>
      </c>
      <c r="C1485" s="1" t="s">
        <v>1286</v>
      </c>
      <c r="D1485" s="2">
        <v>13356</v>
      </c>
    </row>
    <row r="1486" spans="2:4" ht="15.6" x14ac:dyDescent="0.3">
      <c r="B1486" s="4">
        <v>1482</v>
      </c>
      <c r="C1486" s="1" t="s">
        <v>1287</v>
      </c>
      <c r="D1486" s="2">
        <v>13370</v>
      </c>
    </row>
    <row r="1487" spans="2:4" ht="15.6" x14ac:dyDescent="0.3">
      <c r="B1487" s="4">
        <v>1483</v>
      </c>
      <c r="C1487" s="1" t="s">
        <v>1288</v>
      </c>
      <c r="D1487" s="2">
        <v>13370</v>
      </c>
    </row>
    <row r="1488" spans="2:4" ht="15.6" x14ac:dyDescent="0.3">
      <c r="B1488" s="4">
        <v>1484</v>
      </c>
      <c r="C1488" s="1" t="s">
        <v>1289</v>
      </c>
      <c r="D1488" s="2">
        <v>13370</v>
      </c>
    </row>
    <row r="1489" spans="2:4" ht="15.6" x14ac:dyDescent="0.3">
      <c r="B1489" s="4">
        <v>1485</v>
      </c>
      <c r="C1489" s="1" t="s">
        <v>1290</v>
      </c>
      <c r="D1489" s="2">
        <v>13394</v>
      </c>
    </row>
    <row r="1490" spans="2:4" ht="15.6" x14ac:dyDescent="0.3">
      <c r="B1490" s="4">
        <v>1486</v>
      </c>
      <c r="C1490" s="1" t="s">
        <v>1291</v>
      </c>
      <c r="D1490" s="2">
        <v>13465</v>
      </c>
    </row>
    <row r="1491" spans="2:4" ht="15.6" x14ac:dyDescent="0.3">
      <c r="B1491" s="4">
        <v>1487</v>
      </c>
      <c r="C1491" s="1" t="s">
        <v>1292</v>
      </c>
      <c r="D1491" s="2">
        <v>13480</v>
      </c>
    </row>
    <row r="1492" spans="2:4" ht="15.6" x14ac:dyDescent="0.3">
      <c r="B1492" s="4">
        <v>1488</v>
      </c>
      <c r="C1492" s="1" t="s">
        <v>1293</v>
      </c>
      <c r="D1492" s="2">
        <v>13469</v>
      </c>
    </row>
    <row r="1493" spans="2:4" ht="15.6" x14ac:dyDescent="0.3">
      <c r="B1493" s="4">
        <v>1489</v>
      </c>
      <c r="C1493" s="1" t="s">
        <v>1294</v>
      </c>
      <c r="D1493" s="2">
        <v>13495</v>
      </c>
    </row>
    <row r="1494" spans="2:4" ht="15.6" x14ac:dyDescent="0.3">
      <c r="B1494" s="4">
        <v>1490</v>
      </c>
      <c r="C1494" s="3">
        <v>43161</v>
      </c>
      <c r="D1494" s="2">
        <v>13495</v>
      </c>
    </row>
    <row r="1495" spans="2:4" ht="15.6" x14ac:dyDescent="0.3">
      <c r="B1495" s="4">
        <v>1491</v>
      </c>
      <c r="C1495" s="3">
        <v>43192</v>
      </c>
      <c r="D1495" s="2">
        <v>13495</v>
      </c>
    </row>
    <row r="1496" spans="2:4" ht="15.6" x14ac:dyDescent="0.3">
      <c r="B1496" s="4">
        <v>1492</v>
      </c>
      <c r="C1496" s="1" t="s">
        <v>1295</v>
      </c>
      <c r="D1496" s="2">
        <v>13565</v>
      </c>
    </row>
    <row r="1497" spans="2:4" ht="15.6" x14ac:dyDescent="0.3">
      <c r="B1497" s="4">
        <v>1493</v>
      </c>
      <c r="C1497" s="1" t="s">
        <v>1296</v>
      </c>
      <c r="D1497" s="2">
        <v>13646</v>
      </c>
    </row>
    <row r="1498" spans="2:4" ht="15.6" x14ac:dyDescent="0.3">
      <c r="B1498" s="4">
        <v>1494</v>
      </c>
      <c r="C1498" s="1" t="s">
        <v>1297</v>
      </c>
      <c r="D1498" s="2">
        <v>13601</v>
      </c>
    </row>
    <row r="1499" spans="2:4" ht="15.6" x14ac:dyDescent="0.3">
      <c r="B1499" s="4">
        <v>1495</v>
      </c>
      <c r="C1499" s="1" t="s">
        <v>1298</v>
      </c>
      <c r="D1499" s="2">
        <v>13670</v>
      </c>
    </row>
    <row r="1500" spans="2:4" ht="15.6" x14ac:dyDescent="0.3">
      <c r="B1500" s="4">
        <v>1496</v>
      </c>
      <c r="C1500" s="1" t="s">
        <v>1299</v>
      </c>
      <c r="D1500" s="2">
        <v>13711</v>
      </c>
    </row>
    <row r="1501" spans="2:4" ht="15.6" x14ac:dyDescent="0.3">
      <c r="B1501" s="4">
        <v>1497</v>
      </c>
      <c r="C1501" s="3">
        <v>43375</v>
      </c>
      <c r="D1501" s="2">
        <v>13711</v>
      </c>
    </row>
    <row r="1502" spans="2:4" ht="15.6" x14ac:dyDescent="0.3">
      <c r="B1502" s="4">
        <v>1498</v>
      </c>
      <c r="C1502" s="3">
        <v>43406</v>
      </c>
      <c r="D1502" s="2">
        <v>13711</v>
      </c>
    </row>
    <row r="1503" spans="2:4" ht="15.6" x14ac:dyDescent="0.3">
      <c r="B1503" s="4">
        <v>1499</v>
      </c>
      <c r="C1503" s="1" t="s">
        <v>1300</v>
      </c>
      <c r="D1503" s="2">
        <v>13677</v>
      </c>
    </row>
    <row r="1504" spans="2:4" ht="15.6" x14ac:dyDescent="0.3">
      <c r="B1504" s="4">
        <v>1500</v>
      </c>
      <c r="C1504" s="1" t="s">
        <v>1301</v>
      </c>
      <c r="D1504" s="2">
        <v>13712</v>
      </c>
    </row>
    <row r="1505" spans="2:4" ht="15.6" x14ac:dyDescent="0.3">
      <c r="B1505" s="4">
        <v>1501</v>
      </c>
      <c r="C1505" s="1" t="s">
        <v>1302</v>
      </c>
      <c r="D1505" s="2">
        <v>13725</v>
      </c>
    </row>
    <row r="1506" spans="2:4" ht="15.6" x14ac:dyDescent="0.3">
      <c r="B1506" s="4">
        <v>1502</v>
      </c>
      <c r="C1506" s="1" t="s">
        <v>1303</v>
      </c>
      <c r="D1506" s="2">
        <v>13638</v>
      </c>
    </row>
    <row r="1507" spans="2:4" ht="15.6" x14ac:dyDescent="0.3">
      <c r="B1507" s="4">
        <v>1503</v>
      </c>
      <c r="C1507" s="1" t="s">
        <v>1304</v>
      </c>
      <c r="D1507" s="2">
        <v>13638</v>
      </c>
    </row>
    <row r="1508" spans="2:4" ht="15.6" x14ac:dyDescent="0.3">
      <c r="B1508" s="4">
        <v>1504</v>
      </c>
      <c r="C1508" s="1" t="s">
        <v>1305</v>
      </c>
      <c r="D1508" s="2">
        <v>13638</v>
      </c>
    </row>
    <row r="1509" spans="2:4" ht="15.6" x14ac:dyDescent="0.3">
      <c r="B1509" s="4">
        <v>1505</v>
      </c>
      <c r="C1509" s="1" t="s">
        <v>1306</v>
      </c>
      <c r="D1509" s="2">
        <v>13638</v>
      </c>
    </row>
    <row r="1510" spans="2:4" ht="15.6" x14ac:dyDescent="0.3">
      <c r="B1510" s="4">
        <v>1506</v>
      </c>
      <c r="C1510" s="1" t="s">
        <v>1307</v>
      </c>
      <c r="D1510" s="2">
        <v>13609</v>
      </c>
    </row>
    <row r="1511" spans="2:4" ht="15.6" x14ac:dyDescent="0.3">
      <c r="B1511" s="4">
        <v>1507</v>
      </c>
      <c r="C1511" s="1" t="s">
        <v>1308</v>
      </c>
      <c r="D1511" s="2">
        <v>13641</v>
      </c>
    </row>
    <row r="1512" spans="2:4" ht="15.6" x14ac:dyDescent="0.3">
      <c r="B1512" s="4">
        <v>1508</v>
      </c>
      <c r="C1512" s="1" t="s">
        <v>1309</v>
      </c>
      <c r="D1512" s="2">
        <v>13650</v>
      </c>
    </row>
    <row r="1513" spans="2:4" ht="15.6" x14ac:dyDescent="0.3">
      <c r="B1513" s="4">
        <v>1509</v>
      </c>
      <c r="C1513" s="1" t="s">
        <v>1310</v>
      </c>
      <c r="D1513" s="2">
        <v>13733</v>
      </c>
    </row>
    <row r="1514" spans="2:4" ht="15.6" x14ac:dyDescent="0.3">
      <c r="B1514" s="4">
        <v>1510</v>
      </c>
      <c r="C1514" s="1" t="s">
        <v>1311</v>
      </c>
      <c r="D1514" s="2">
        <v>13738</v>
      </c>
    </row>
    <row r="1515" spans="2:4" ht="15.6" x14ac:dyDescent="0.3">
      <c r="B1515" s="4">
        <v>1511</v>
      </c>
      <c r="C1515" s="1" t="s">
        <v>1312</v>
      </c>
      <c r="D1515" s="2">
        <v>13738</v>
      </c>
    </row>
    <row r="1516" spans="2:4" ht="15.6" x14ac:dyDescent="0.3">
      <c r="B1516" s="4">
        <v>1512</v>
      </c>
      <c r="C1516" s="1" t="s">
        <v>1313</v>
      </c>
      <c r="D1516" s="2">
        <v>13738</v>
      </c>
    </row>
    <row r="1517" spans="2:4" ht="15.6" x14ac:dyDescent="0.3">
      <c r="B1517" s="4">
        <v>1513</v>
      </c>
      <c r="C1517" s="1" t="s">
        <v>1314</v>
      </c>
      <c r="D1517" s="2">
        <v>13727</v>
      </c>
    </row>
    <row r="1518" spans="2:4" ht="15.6" x14ac:dyDescent="0.3">
      <c r="B1518" s="4">
        <v>1514</v>
      </c>
      <c r="C1518" s="1" t="s">
        <v>1315</v>
      </c>
      <c r="D1518" s="2">
        <v>13718</v>
      </c>
    </row>
    <row r="1519" spans="2:4" ht="15.6" x14ac:dyDescent="0.3">
      <c r="B1519" s="4">
        <v>1515</v>
      </c>
      <c r="C1519" s="1" t="s">
        <v>1316</v>
      </c>
      <c r="D1519" s="2">
        <v>13776</v>
      </c>
    </row>
    <row r="1520" spans="2:4" ht="15.6" x14ac:dyDescent="0.3">
      <c r="B1520" s="4">
        <v>1516</v>
      </c>
      <c r="C1520" s="1" t="s">
        <v>1317</v>
      </c>
      <c r="D1520" s="2">
        <v>13862</v>
      </c>
    </row>
    <row r="1521" spans="2:4" ht="15.6" x14ac:dyDescent="0.3">
      <c r="B1521" s="4">
        <v>1517</v>
      </c>
      <c r="C1521" s="1" t="s">
        <v>1318</v>
      </c>
      <c r="D1521" s="2">
        <v>13815</v>
      </c>
    </row>
    <row r="1522" spans="2:4" ht="15.6" x14ac:dyDescent="0.3">
      <c r="B1522" s="4">
        <v>1518</v>
      </c>
      <c r="C1522" s="3">
        <v>43162</v>
      </c>
      <c r="D1522" s="2">
        <v>13815</v>
      </c>
    </row>
    <row r="1523" spans="2:4" ht="15.6" x14ac:dyDescent="0.3">
      <c r="B1523" s="4">
        <v>1519</v>
      </c>
      <c r="C1523" s="3">
        <v>43193</v>
      </c>
      <c r="D1523" s="2">
        <v>13815</v>
      </c>
    </row>
    <row r="1524" spans="2:4" ht="15.6" x14ac:dyDescent="0.3">
      <c r="B1524" s="4">
        <v>1520</v>
      </c>
      <c r="C1524" s="1" t="s">
        <v>1319</v>
      </c>
      <c r="D1524" s="2">
        <v>13809</v>
      </c>
    </row>
    <row r="1525" spans="2:4" ht="15.6" x14ac:dyDescent="0.3">
      <c r="B1525" s="4">
        <v>1521</v>
      </c>
      <c r="C1525" s="1" t="s">
        <v>1320</v>
      </c>
      <c r="D1525" s="2">
        <v>13819</v>
      </c>
    </row>
    <row r="1526" spans="2:4" ht="15.6" x14ac:dyDescent="0.3">
      <c r="B1526" s="4">
        <v>1522</v>
      </c>
      <c r="C1526" s="1" t="s">
        <v>1321</v>
      </c>
      <c r="D1526" s="2">
        <v>13832</v>
      </c>
    </row>
    <row r="1527" spans="2:4" ht="15.6" x14ac:dyDescent="0.3">
      <c r="B1527" s="4">
        <v>1523</v>
      </c>
      <c r="C1527" s="1" t="s">
        <v>1322</v>
      </c>
      <c r="D1527" s="2">
        <v>13843</v>
      </c>
    </row>
    <row r="1528" spans="2:4" ht="15.6" x14ac:dyDescent="0.3">
      <c r="B1528" s="4">
        <v>1524</v>
      </c>
      <c r="C1528" s="1" t="s">
        <v>1323</v>
      </c>
      <c r="D1528" s="2">
        <v>13863</v>
      </c>
    </row>
    <row r="1529" spans="2:4" ht="15.6" x14ac:dyDescent="0.3">
      <c r="B1529" s="4">
        <v>1525</v>
      </c>
      <c r="C1529" s="3">
        <v>43376</v>
      </c>
      <c r="D1529" s="2">
        <v>13863</v>
      </c>
    </row>
    <row r="1530" spans="2:4" ht="15.6" x14ac:dyDescent="0.3">
      <c r="B1530" s="4">
        <v>1526</v>
      </c>
      <c r="C1530" s="3">
        <v>43407</v>
      </c>
      <c r="D1530" s="2">
        <v>13863</v>
      </c>
    </row>
    <row r="1531" spans="2:4" ht="15.6" x14ac:dyDescent="0.3">
      <c r="B1531" s="4">
        <v>1527</v>
      </c>
      <c r="C1531" s="1" t="s">
        <v>1324</v>
      </c>
      <c r="D1531" s="2">
        <v>13837</v>
      </c>
    </row>
    <row r="1532" spans="2:4" ht="15.6" x14ac:dyDescent="0.3">
      <c r="B1532" s="4">
        <v>1528</v>
      </c>
      <c r="C1532" s="1" t="s">
        <v>1325</v>
      </c>
      <c r="D1532" s="2">
        <v>13826</v>
      </c>
    </row>
    <row r="1533" spans="2:4" ht="15.6" x14ac:dyDescent="0.3">
      <c r="B1533" s="4">
        <v>1529</v>
      </c>
      <c r="C1533" s="1" t="s">
        <v>1326</v>
      </c>
      <c r="D1533" s="2">
        <v>13808</v>
      </c>
    </row>
    <row r="1534" spans="2:4" ht="15.6" x14ac:dyDescent="0.3">
      <c r="B1534" s="4">
        <v>1530</v>
      </c>
      <c r="C1534" s="1" t="s">
        <v>1327</v>
      </c>
      <c r="D1534" s="2">
        <v>13817</v>
      </c>
    </row>
    <row r="1535" spans="2:4" ht="15.6" x14ac:dyDescent="0.3">
      <c r="B1535" s="4">
        <v>1531</v>
      </c>
      <c r="C1535" s="1" t="s">
        <v>1328</v>
      </c>
      <c r="D1535" s="2">
        <v>13834</v>
      </c>
    </row>
    <row r="1536" spans="2:4" ht="15.6" x14ac:dyDescent="0.3">
      <c r="B1536" s="4">
        <v>1532</v>
      </c>
      <c r="C1536" s="1" t="s">
        <v>1329</v>
      </c>
      <c r="D1536" s="2">
        <v>13834</v>
      </c>
    </row>
    <row r="1537" spans="2:4" ht="15.6" x14ac:dyDescent="0.3">
      <c r="B1537" s="4">
        <v>1533</v>
      </c>
      <c r="C1537" s="1" t="s">
        <v>1330</v>
      </c>
      <c r="D1537" s="2">
        <v>13834</v>
      </c>
    </row>
    <row r="1538" spans="2:4" ht="15.6" x14ac:dyDescent="0.3">
      <c r="B1538" s="4">
        <v>1534</v>
      </c>
      <c r="C1538" s="1" t="s">
        <v>1331</v>
      </c>
      <c r="D1538" s="2">
        <v>13834</v>
      </c>
    </row>
    <row r="1539" spans="2:4" ht="15.6" x14ac:dyDescent="0.3">
      <c r="B1539" s="4">
        <v>1535</v>
      </c>
      <c r="C1539" s="1" t="s">
        <v>1332</v>
      </c>
      <c r="D1539" s="2">
        <v>13830</v>
      </c>
    </row>
    <row r="1540" spans="2:4" ht="15.6" x14ac:dyDescent="0.3">
      <c r="B1540" s="4">
        <v>1536</v>
      </c>
      <c r="C1540" s="1" t="s">
        <v>1333</v>
      </c>
      <c r="D1540" s="2">
        <v>13828</v>
      </c>
    </row>
    <row r="1541" spans="2:4" ht="15.6" x14ac:dyDescent="0.3">
      <c r="B1541" s="4">
        <v>1537</v>
      </c>
      <c r="C1541" s="1" t="s">
        <v>1334</v>
      </c>
      <c r="D1541" s="2">
        <v>13806</v>
      </c>
    </row>
    <row r="1542" spans="2:4" ht="15.6" x14ac:dyDescent="0.3">
      <c r="B1542" s="4">
        <v>1538</v>
      </c>
      <c r="C1542" s="1" t="s">
        <v>1335</v>
      </c>
      <c r="D1542" s="2">
        <v>13849</v>
      </c>
    </row>
    <row r="1543" spans="2:4" ht="15.6" x14ac:dyDescent="0.3">
      <c r="B1543" s="4">
        <v>1539</v>
      </c>
      <c r="C1543" s="1" t="s">
        <v>1336</v>
      </c>
      <c r="D1543" s="2">
        <v>13849</v>
      </c>
    </row>
    <row r="1544" spans="2:4" ht="15.6" x14ac:dyDescent="0.3">
      <c r="B1544" s="4">
        <v>1540</v>
      </c>
      <c r="C1544" s="1" t="s">
        <v>1337</v>
      </c>
      <c r="D1544" s="2">
        <v>13849</v>
      </c>
    </row>
    <row r="1545" spans="2:4" ht="15.6" x14ac:dyDescent="0.3">
      <c r="B1545" s="4">
        <v>1541</v>
      </c>
      <c r="C1545" s="1" t="s">
        <v>1338</v>
      </c>
      <c r="D1545" s="2">
        <v>13845</v>
      </c>
    </row>
    <row r="1546" spans="2:4" ht="15.6" x14ac:dyDescent="0.3">
      <c r="B1546" s="4">
        <v>1542</v>
      </c>
      <c r="C1546" s="1" t="s">
        <v>1339</v>
      </c>
      <c r="D1546" s="2">
        <v>13777</v>
      </c>
    </row>
    <row r="1547" spans="2:4" ht="15.6" x14ac:dyDescent="0.3">
      <c r="B1547" s="4">
        <v>1543</v>
      </c>
      <c r="C1547" s="1" t="s">
        <v>1340</v>
      </c>
      <c r="D1547" s="2">
        <v>13814</v>
      </c>
    </row>
    <row r="1548" spans="2:4" ht="15.6" x14ac:dyDescent="0.3">
      <c r="B1548" s="4">
        <v>1544</v>
      </c>
      <c r="C1548" s="1" t="s">
        <v>1341</v>
      </c>
      <c r="D1548" s="2">
        <v>13825</v>
      </c>
    </row>
    <row r="1549" spans="2:4" ht="15.6" x14ac:dyDescent="0.3">
      <c r="B1549" s="4">
        <v>1545</v>
      </c>
      <c r="C1549" s="1" t="s">
        <v>1342</v>
      </c>
      <c r="D1549" s="2">
        <v>13825</v>
      </c>
    </row>
    <row r="1550" spans="2:4" ht="15.6" x14ac:dyDescent="0.3">
      <c r="B1550" s="4">
        <v>1546</v>
      </c>
      <c r="C1550" s="1" t="s">
        <v>1343</v>
      </c>
      <c r="D1550" s="2">
        <v>13825</v>
      </c>
    </row>
    <row r="1551" spans="2:4" ht="15.6" x14ac:dyDescent="0.3">
      <c r="B1551" s="4">
        <v>1547</v>
      </c>
      <c r="C1551" s="3">
        <v>43104</v>
      </c>
      <c r="D1551" s="2">
        <v>13825</v>
      </c>
    </row>
    <row r="1552" spans="2:4" ht="15.6" x14ac:dyDescent="0.3">
      <c r="B1552" s="4">
        <v>1548</v>
      </c>
      <c r="C1552" s="1" t="s">
        <v>1344</v>
      </c>
      <c r="D1552" s="2">
        <v>13819</v>
      </c>
    </row>
    <row r="1553" spans="2:4" ht="15.6" x14ac:dyDescent="0.3">
      <c r="B1553" s="4">
        <v>1549</v>
      </c>
      <c r="C1553" s="1" t="s">
        <v>1345</v>
      </c>
      <c r="D1553" s="2">
        <v>13834</v>
      </c>
    </row>
    <row r="1554" spans="2:4" ht="15.6" x14ac:dyDescent="0.3">
      <c r="B1554" s="4">
        <v>1550</v>
      </c>
      <c r="C1554" s="1" t="s">
        <v>1346</v>
      </c>
      <c r="D1554" s="2">
        <v>13829</v>
      </c>
    </row>
    <row r="1555" spans="2:4" ht="15.6" x14ac:dyDescent="0.3">
      <c r="B1555" s="4">
        <v>1551</v>
      </c>
      <c r="C1555" s="1" t="s">
        <v>1347</v>
      </c>
      <c r="D1555" s="2">
        <v>13836</v>
      </c>
    </row>
    <row r="1556" spans="2:4" ht="15.6" x14ac:dyDescent="0.3">
      <c r="B1556" s="4">
        <v>1552</v>
      </c>
      <c r="C1556" s="1" t="s">
        <v>1348</v>
      </c>
      <c r="D1556" s="2">
        <v>13840</v>
      </c>
    </row>
    <row r="1557" spans="2:4" ht="15.6" x14ac:dyDescent="0.3">
      <c r="B1557" s="4">
        <v>1553</v>
      </c>
      <c r="C1557" s="3">
        <v>43285</v>
      </c>
      <c r="D1557" s="2">
        <v>13840</v>
      </c>
    </row>
    <row r="1558" spans="2:4" ht="15.6" x14ac:dyDescent="0.3">
      <c r="B1558" s="4">
        <v>1554</v>
      </c>
      <c r="C1558" s="3">
        <v>43316</v>
      </c>
      <c r="D1558" s="2">
        <v>13840</v>
      </c>
    </row>
    <row r="1559" spans="2:4" ht="15.6" x14ac:dyDescent="0.3">
      <c r="B1559" s="4">
        <v>1555</v>
      </c>
      <c r="C1559" s="1" t="s">
        <v>1349</v>
      </c>
      <c r="D1559" s="2">
        <v>13840</v>
      </c>
    </row>
    <row r="1560" spans="2:4" ht="15.6" x14ac:dyDescent="0.3">
      <c r="B1560" s="4">
        <v>1556</v>
      </c>
      <c r="C1560" s="1" t="s">
        <v>1350</v>
      </c>
      <c r="D1560" s="2">
        <v>13828</v>
      </c>
    </row>
    <row r="1561" spans="2:4" ht="15.6" x14ac:dyDescent="0.3">
      <c r="B1561" s="4">
        <v>1557</v>
      </c>
      <c r="C1561" s="1" t="s">
        <v>1351</v>
      </c>
      <c r="D1561" s="2">
        <v>13816</v>
      </c>
    </row>
    <row r="1562" spans="2:4" ht="15.6" x14ac:dyDescent="0.3">
      <c r="B1562" s="4">
        <v>1558</v>
      </c>
      <c r="C1562" s="1" t="s">
        <v>1352</v>
      </c>
      <c r="D1562" s="2">
        <v>13832</v>
      </c>
    </row>
    <row r="1563" spans="2:4" ht="15.6" x14ac:dyDescent="0.3">
      <c r="B1563" s="4">
        <v>1559</v>
      </c>
      <c r="C1563" s="1" t="s">
        <v>1353</v>
      </c>
      <c r="D1563" s="2">
        <v>13822</v>
      </c>
    </row>
    <row r="1564" spans="2:4" ht="15.6" x14ac:dyDescent="0.3">
      <c r="B1564" s="4">
        <v>1560</v>
      </c>
      <c r="C1564" s="1" t="s">
        <v>1354</v>
      </c>
      <c r="D1564" s="2">
        <v>13822</v>
      </c>
    </row>
    <row r="1565" spans="2:4" ht="15.6" x14ac:dyDescent="0.3">
      <c r="B1565" s="4">
        <v>1561</v>
      </c>
      <c r="C1565" s="1" t="s">
        <v>1355</v>
      </c>
      <c r="D1565" s="2">
        <v>13822</v>
      </c>
    </row>
    <row r="1566" spans="2:4" ht="15.6" x14ac:dyDescent="0.3">
      <c r="B1566" s="4">
        <v>1562</v>
      </c>
      <c r="C1566" s="1" t="s">
        <v>1356</v>
      </c>
      <c r="D1566" s="2">
        <v>13835</v>
      </c>
    </row>
    <row r="1567" spans="2:4" ht="15.6" x14ac:dyDescent="0.3">
      <c r="B1567" s="4">
        <v>1563</v>
      </c>
      <c r="C1567" s="1" t="s">
        <v>1357</v>
      </c>
      <c r="D1567" s="2">
        <v>13839</v>
      </c>
    </row>
    <row r="1568" spans="2:4" ht="15.6" x14ac:dyDescent="0.3">
      <c r="B1568" s="4">
        <v>1564</v>
      </c>
      <c r="C1568" s="1" t="s">
        <v>1358</v>
      </c>
      <c r="D1568" s="2">
        <v>13839</v>
      </c>
    </row>
    <row r="1569" spans="2:4" ht="15.6" x14ac:dyDescent="0.3">
      <c r="B1569" s="4">
        <v>1565</v>
      </c>
      <c r="C1569" s="1" t="s">
        <v>1359</v>
      </c>
      <c r="D1569" s="2">
        <v>13847</v>
      </c>
    </row>
    <row r="1570" spans="2:4" ht="15.6" x14ac:dyDescent="0.3">
      <c r="B1570" s="4">
        <v>1566</v>
      </c>
      <c r="C1570" s="1" t="s">
        <v>1360</v>
      </c>
      <c r="D1570" s="2">
        <v>13873</v>
      </c>
    </row>
    <row r="1571" spans="2:4" ht="15.6" x14ac:dyDescent="0.3">
      <c r="B1571" s="4">
        <v>1567</v>
      </c>
      <c r="C1571" s="1" t="s">
        <v>1361</v>
      </c>
      <c r="D1571" s="2">
        <v>13873</v>
      </c>
    </row>
    <row r="1572" spans="2:4" ht="15.6" x14ac:dyDescent="0.3">
      <c r="B1572" s="4">
        <v>1568</v>
      </c>
      <c r="C1572" s="1" t="s">
        <v>1362</v>
      </c>
      <c r="D1572" s="2">
        <v>13873</v>
      </c>
    </row>
    <row r="1573" spans="2:4" ht="15.6" x14ac:dyDescent="0.3">
      <c r="B1573" s="4">
        <v>1569</v>
      </c>
      <c r="C1573" s="1" t="s">
        <v>1363</v>
      </c>
      <c r="D1573" s="2">
        <v>13963</v>
      </c>
    </row>
    <row r="1574" spans="2:4" ht="15.6" x14ac:dyDescent="0.3">
      <c r="B1574" s="4">
        <v>1570</v>
      </c>
      <c r="C1574" s="1" t="s">
        <v>1364</v>
      </c>
      <c r="D1574" s="2">
        <v>13970</v>
      </c>
    </row>
    <row r="1575" spans="2:4" ht="15.6" x14ac:dyDescent="0.3">
      <c r="B1575" s="4">
        <v>1571</v>
      </c>
      <c r="C1575" s="1" t="s">
        <v>1365</v>
      </c>
      <c r="D1575" s="2">
        <v>13957</v>
      </c>
    </row>
    <row r="1576" spans="2:4" ht="15.6" x14ac:dyDescent="0.3">
      <c r="B1576" s="4">
        <v>1572</v>
      </c>
      <c r="C1576" s="1" t="s">
        <v>1366</v>
      </c>
      <c r="D1576" s="2">
        <v>14000</v>
      </c>
    </row>
    <row r="1577" spans="2:4" ht="15.6" x14ac:dyDescent="0.3">
      <c r="B1577" s="4">
        <v>1573</v>
      </c>
      <c r="C1577" s="1" t="s">
        <v>1367</v>
      </c>
      <c r="D1577" s="2">
        <v>13948</v>
      </c>
    </row>
    <row r="1578" spans="2:4" ht="15.6" x14ac:dyDescent="0.3">
      <c r="B1578" s="4">
        <v>1574</v>
      </c>
      <c r="C1578" s="1" t="s">
        <v>1368</v>
      </c>
      <c r="D1578" s="2">
        <v>13948</v>
      </c>
    </row>
    <row r="1579" spans="2:4" ht="15.6" x14ac:dyDescent="0.3">
      <c r="B1579" s="4">
        <v>1575</v>
      </c>
      <c r="C1579" s="1" t="s">
        <v>1369</v>
      </c>
      <c r="D1579" s="2">
        <v>13948</v>
      </c>
    </row>
    <row r="1580" spans="2:4" ht="15.6" x14ac:dyDescent="0.3">
      <c r="B1580" s="4">
        <v>1576</v>
      </c>
      <c r="C1580" s="1" t="s">
        <v>1370</v>
      </c>
      <c r="D1580" s="2">
        <v>13946</v>
      </c>
    </row>
    <row r="1581" spans="2:4" ht="15.6" x14ac:dyDescent="0.3">
      <c r="B1581" s="4">
        <v>1577</v>
      </c>
      <c r="C1581" s="3">
        <v>43105</v>
      </c>
      <c r="D1581" s="2">
        <v>13946</v>
      </c>
    </row>
    <row r="1582" spans="2:4" ht="15.6" x14ac:dyDescent="0.3">
      <c r="B1582" s="4">
        <v>1578</v>
      </c>
      <c r="C1582" s="1" t="s">
        <v>1371</v>
      </c>
      <c r="D1582" s="2">
        <v>14006</v>
      </c>
    </row>
    <row r="1583" spans="2:4" ht="15.6" x14ac:dyDescent="0.3">
      <c r="B1583" s="4">
        <v>1579</v>
      </c>
      <c r="C1583" s="1" t="s">
        <v>1372</v>
      </c>
      <c r="D1583" s="2">
        <v>14035</v>
      </c>
    </row>
    <row r="1584" spans="2:4" ht="15.6" x14ac:dyDescent="0.3">
      <c r="B1584" s="4">
        <v>1580</v>
      </c>
      <c r="C1584" s="1" t="s">
        <v>1373</v>
      </c>
      <c r="D1584" s="2">
        <v>14013</v>
      </c>
    </row>
    <row r="1585" spans="2:4" ht="15.6" x14ac:dyDescent="0.3">
      <c r="B1585" s="4">
        <v>1581</v>
      </c>
      <c r="C1585" s="3">
        <v>43225</v>
      </c>
      <c r="D1585" s="2">
        <v>14013</v>
      </c>
    </row>
    <row r="1586" spans="2:4" ht="15.6" x14ac:dyDescent="0.3">
      <c r="B1586" s="4">
        <v>1582</v>
      </c>
      <c r="C1586" s="3">
        <v>43256</v>
      </c>
      <c r="D1586" s="2">
        <v>14013</v>
      </c>
    </row>
    <row r="1587" spans="2:4" ht="15.6" x14ac:dyDescent="0.3">
      <c r="B1587" s="4">
        <v>1583</v>
      </c>
      <c r="C1587" s="1" t="s">
        <v>1374</v>
      </c>
      <c r="D1587" s="2">
        <v>14026</v>
      </c>
    </row>
    <row r="1588" spans="2:4" ht="15.6" x14ac:dyDescent="0.3">
      <c r="B1588" s="4">
        <v>1584</v>
      </c>
      <c r="C1588" s="1" t="s">
        <v>1375</v>
      </c>
      <c r="D1588" s="2">
        <v>14106</v>
      </c>
    </row>
    <row r="1589" spans="2:4" ht="15.6" x14ac:dyDescent="0.3">
      <c r="B1589" s="4">
        <v>1585</v>
      </c>
      <c r="C1589" s="1" t="s">
        <v>1376</v>
      </c>
      <c r="D1589" s="2">
        <v>14144</v>
      </c>
    </row>
    <row r="1590" spans="2:4" ht="15.6" x14ac:dyDescent="0.3">
      <c r="B1590" s="4">
        <v>1586</v>
      </c>
      <c r="C1590" s="3">
        <v>43378</v>
      </c>
      <c r="D1590" s="2">
        <v>14144</v>
      </c>
    </row>
    <row r="1591" spans="2:4" ht="15.6" x14ac:dyDescent="0.3">
      <c r="B1591" s="4">
        <v>1587</v>
      </c>
      <c r="C1591" s="1" t="s">
        <v>1377</v>
      </c>
      <c r="D1591" s="2">
        <v>14118</v>
      </c>
    </row>
    <row r="1592" spans="2:4" ht="15.6" x14ac:dyDescent="0.3">
      <c r="B1592" s="4">
        <v>1588</v>
      </c>
      <c r="C1592" s="3">
        <v>43439</v>
      </c>
      <c r="D1592" s="2">
        <v>14118</v>
      </c>
    </row>
    <row r="1593" spans="2:4" ht="15.6" x14ac:dyDescent="0.3">
      <c r="B1593" s="4">
        <v>1589</v>
      </c>
      <c r="C1593" s="1" t="s">
        <v>1378</v>
      </c>
      <c r="D1593" s="2">
        <v>14118</v>
      </c>
    </row>
    <row r="1594" spans="2:4" ht="15.6" x14ac:dyDescent="0.3">
      <c r="B1594" s="4">
        <v>1590</v>
      </c>
      <c r="C1594" s="1" t="s">
        <v>1379</v>
      </c>
      <c r="D1594" s="2">
        <v>14046</v>
      </c>
    </row>
    <row r="1595" spans="2:4" ht="15.6" x14ac:dyDescent="0.3">
      <c r="B1595" s="4">
        <v>1591</v>
      </c>
      <c r="C1595" s="1" t="s">
        <v>1380</v>
      </c>
      <c r="D1595" s="2">
        <v>14090</v>
      </c>
    </row>
    <row r="1596" spans="2:4" ht="15.6" x14ac:dyDescent="0.3">
      <c r="B1596" s="4">
        <v>1592</v>
      </c>
      <c r="C1596" s="1" t="s">
        <v>1381</v>
      </c>
      <c r="D1596" s="2">
        <v>14164</v>
      </c>
    </row>
    <row r="1597" spans="2:4" ht="15.6" x14ac:dyDescent="0.3">
      <c r="B1597" s="4">
        <v>1593</v>
      </c>
      <c r="C1597" s="1" t="s">
        <v>1382</v>
      </c>
      <c r="D1597" s="2">
        <v>14144</v>
      </c>
    </row>
    <row r="1598" spans="2:4" ht="15.6" x14ac:dyDescent="0.3">
      <c r="B1598" s="4">
        <v>1594</v>
      </c>
      <c r="C1598" s="1" t="s">
        <v>1383</v>
      </c>
      <c r="D1598" s="2">
        <v>14178</v>
      </c>
    </row>
    <row r="1599" spans="2:4" ht="15.6" x14ac:dyDescent="0.3">
      <c r="B1599" s="4">
        <v>1595</v>
      </c>
      <c r="C1599" s="1" t="s">
        <v>1384</v>
      </c>
      <c r="D1599" s="2">
        <v>14178</v>
      </c>
    </row>
    <row r="1600" spans="2:4" ht="15.6" x14ac:dyDescent="0.3">
      <c r="B1600" s="4">
        <v>1596</v>
      </c>
      <c r="C1600" s="1" t="s">
        <v>1385</v>
      </c>
      <c r="D1600" s="2">
        <v>14178</v>
      </c>
    </row>
    <row r="1601" spans="2:4" ht="15.6" x14ac:dyDescent="0.3">
      <c r="B1601" s="4">
        <v>1597</v>
      </c>
      <c r="C1601" s="1" t="s">
        <v>1386</v>
      </c>
      <c r="D1601" s="2">
        <v>14247</v>
      </c>
    </row>
    <row r="1602" spans="2:4" ht="15.6" x14ac:dyDescent="0.3">
      <c r="B1602" s="4">
        <v>1598</v>
      </c>
      <c r="C1602" s="1" t="s">
        <v>1387</v>
      </c>
      <c r="D1602" s="2">
        <v>14249</v>
      </c>
    </row>
    <row r="1603" spans="2:4" ht="15.6" x14ac:dyDescent="0.3">
      <c r="B1603" s="4">
        <v>1599</v>
      </c>
      <c r="C1603" s="1" t="s">
        <v>1388</v>
      </c>
      <c r="D1603" s="2">
        <v>14263</v>
      </c>
    </row>
    <row r="1604" spans="2:4" ht="15.6" x14ac:dyDescent="0.3">
      <c r="B1604" s="4">
        <v>1600</v>
      </c>
      <c r="C1604" s="1" t="s">
        <v>1389</v>
      </c>
      <c r="D1604" s="2">
        <v>14276</v>
      </c>
    </row>
    <row r="1605" spans="2:4" ht="15.6" x14ac:dyDescent="0.3">
      <c r="B1605" s="4">
        <v>1601</v>
      </c>
      <c r="C1605" s="1" t="s">
        <v>1390</v>
      </c>
      <c r="D1605" s="2">
        <v>14237</v>
      </c>
    </row>
    <row r="1606" spans="2:4" ht="15.6" x14ac:dyDescent="0.3">
      <c r="B1606" s="4">
        <v>1602</v>
      </c>
      <c r="C1606" s="1" t="s">
        <v>1391</v>
      </c>
      <c r="D1606" s="2">
        <v>14237</v>
      </c>
    </row>
    <row r="1607" spans="2:4" ht="15.6" x14ac:dyDescent="0.3">
      <c r="B1607" s="4">
        <v>1603</v>
      </c>
      <c r="C1607" s="1" t="s">
        <v>1392</v>
      </c>
      <c r="D1607" s="2">
        <v>14237</v>
      </c>
    </row>
    <row r="1608" spans="2:4" ht="15.6" x14ac:dyDescent="0.3">
      <c r="B1608" s="4">
        <v>1604</v>
      </c>
      <c r="C1608" s="1" t="s">
        <v>1393</v>
      </c>
      <c r="D1608" s="2">
        <v>14135</v>
      </c>
    </row>
    <row r="1609" spans="2:4" ht="15.6" x14ac:dyDescent="0.3">
      <c r="B1609" s="4">
        <v>1605</v>
      </c>
      <c r="C1609" s="1" t="s">
        <v>1394</v>
      </c>
      <c r="D1609" s="2">
        <v>14135</v>
      </c>
    </row>
    <row r="1610" spans="2:4" ht="15.6" x14ac:dyDescent="0.3">
      <c r="B1610" s="4">
        <v>1606</v>
      </c>
      <c r="C1610" s="1" t="s">
        <v>1395</v>
      </c>
      <c r="D1610" s="2">
        <v>14102</v>
      </c>
    </row>
    <row r="1611" spans="2:4" ht="15.6" x14ac:dyDescent="0.3">
      <c r="B1611" s="4">
        <v>1607</v>
      </c>
      <c r="C1611" s="1" t="s">
        <v>1396</v>
      </c>
      <c r="D1611" s="2">
        <v>14021</v>
      </c>
    </row>
    <row r="1612" spans="2:4" ht="15.6" x14ac:dyDescent="0.3">
      <c r="B1612" s="4">
        <v>1608</v>
      </c>
      <c r="C1612" s="3">
        <v>43106</v>
      </c>
      <c r="D1612" s="2">
        <v>14021</v>
      </c>
    </row>
    <row r="1613" spans="2:4" ht="15.6" x14ac:dyDescent="0.3">
      <c r="B1613" s="4">
        <v>1609</v>
      </c>
      <c r="C1613" s="3">
        <v>43137</v>
      </c>
      <c r="D1613" s="2">
        <v>14021</v>
      </c>
    </row>
    <row r="1614" spans="2:4" ht="15.6" x14ac:dyDescent="0.3">
      <c r="B1614" s="4">
        <v>1610</v>
      </c>
      <c r="C1614" s="3">
        <v>43165</v>
      </c>
      <c r="D1614" s="2">
        <v>14021</v>
      </c>
    </row>
    <row r="1615" spans="2:4" ht="15.6" x14ac:dyDescent="0.3">
      <c r="B1615" s="4">
        <v>1611</v>
      </c>
      <c r="C1615" s="1" t="s">
        <v>1397</v>
      </c>
      <c r="D1615" s="2">
        <v>13941</v>
      </c>
    </row>
    <row r="1616" spans="2:4" ht="15.6" x14ac:dyDescent="0.3">
      <c r="B1616" s="4">
        <v>1612</v>
      </c>
      <c r="C1616" s="1" t="s">
        <v>1398</v>
      </c>
      <c r="D1616" s="2">
        <v>13956</v>
      </c>
    </row>
    <row r="1617" spans="2:4" ht="15.6" x14ac:dyDescent="0.3">
      <c r="B1617" s="4">
        <v>1613</v>
      </c>
      <c r="C1617" s="1" t="s">
        <v>1399</v>
      </c>
      <c r="D1617" s="2">
        <v>13944</v>
      </c>
    </row>
    <row r="1618" spans="2:4" ht="15.6" x14ac:dyDescent="0.3">
      <c r="B1618" s="4">
        <v>1614</v>
      </c>
      <c r="C1618" s="1" t="s">
        <v>1400</v>
      </c>
      <c r="D1618" s="2">
        <v>13937</v>
      </c>
    </row>
    <row r="1619" spans="2:4" ht="15.6" x14ac:dyDescent="0.3">
      <c r="B1619" s="4">
        <v>1615</v>
      </c>
      <c r="C1619" s="1" t="s">
        <v>1401</v>
      </c>
      <c r="D1619" s="2">
        <v>13972</v>
      </c>
    </row>
    <row r="1620" spans="2:4" ht="15.6" x14ac:dyDescent="0.3">
      <c r="B1620" s="4">
        <v>1616</v>
      </c>
      <c r="C1620" s="3">
        <v>43349</v>
      </c>
      <c r="D1620" s="2">
        <v>13972</v>
      </c>
    </row>
    <row r="1621" spans="2:4" ht="15.6" x14ac:dyDescent="0.3">
      <c r="B1621" s="4">
        <v>1617</v>
      </c>
      <c r="C1621" s="3">
        <v>43379</v>
      </c>
      <c r="D1621" s="2">
        <v>13972</v>
      </c>
    </row>
    <row r="1622" spans="2:4" ht="15.6" x14ac:dyDescent="0.3">
      <c r="B1622" s="4">
        <v>1618</v>
      </c>
      <c r="C1622" s="3">
        <v>43410</v>
      </c>
      <c r="D1622" s="2">
        <v>13972</v>
      </c>
    </row>
    <row r="1623" spans="2:4" ht="15.6" x14ac:dyDescent="0.3">
      <c r="B1623" s="4">
        <v>1619</v>
      </c>
      <c r="C1623" s="3">
        <v>43440</v>
      </c>
      <c r="D1623" s="2">
        <v>13972</v>
      </c>
    </row>
    <row r="1624" spans="2:4" ht="15.6" x14ac:dyDescent="0.3">
      <c r="B1624" s="4">
        <v>1620</v>
      </c>
      <c r="C1624" s="1" t="s">
        <v>1402</v>
      </c>
      <c r="D1624" s="2">
        <v>13972</v>
      </c>
    </row>
    <row r="1625" spans="2:4" ht="15.6" x14ac:dyDescent="0.3">
      <c r="B1625" s="4">
        <v>1621</v>
      </c>
      <c r="C1625" s="1" t="s">
        <v>1403</v>
      </c>
      <c r="D1625" s="2">
        <v>13972</v>
      </c>
    </row>
    <row r="1626" spans="2:4" ht="15.6" x14ac:dyDescent="0.3">
      <c r="B1626" s="4">
        <v>1622</v>
      </c>
      <c r="C1626" s="1" t="s">
        <v>1404</v>
      </c>
      <c r="D1626" s="2">
        <v>13972</v>
      </c>
    </row>
    <row r="1627" spans="2:4" ht="15.6" x14ac:dyDescent="0.3">
      <c r="B1627" s="4">
        <v>1623</v>
      </c>
      <c r="C1627" s="1" t="s">
        <v>1405</v>
      </c>
      <c r="D1627" s="2">
        <v>13972</v>
      </c>
    </row>
    <row r="1628" spans="2:4" ht="15.6" x14ac:dyDescent="0.3">
      <c r="B1628" s="4">
        <v>1624</v>
      </c>
      <c r="C1628" s="1" t="s">
        <v>1406</v>
      </c>
      <c r="D1628" s="2">
        <v>13972</v>
      </c>
    </row>
    <row r="1629" spans="2:4" ht="15.6" x14ac:dyDescent="0.3">
      <c r="B1629" s="4">
        <v>1625</v>
      </c>
      <c r="C1629" s="1" t="s">
        <v>1407</v>
      </c>
      <c r="D1629" s="2">
        <v>13972</v>
      </c>
    </row>
    <row r="1630" spans="2:4" ht="15.6" x14ac:dyDescent="0.3">
      <c r="B1630" s="4">
        <v>1626</v>
      </c>
      <c r="C1630" s="1" t="s">
        <v>1408</v>
      </c>
      <c r="D1630" s="2">
        <v>13972</v>
      </c>
    </row>
    <row r="1631" spans="2:4" ht="15.6" x14ac:dyDescent="0.3">
      <c r="B1631" s="4">
        <v>1627</v>
      </c>
      <c r="C1631" s="1" t="s">
        <v>1409</v>
      </c>
      <c r="D1631" s="2">
        <v>13972</v>
      </c>
    </row>
    <row r="1632" spans="2:4" ht="15.6" x14ac:dyDescent="0.3">
      <c r="B1632" s="4">
        <v>1628</v>
      </c>
      <c r="C1632" s="1" t="s">
        <v>1410</v>
      </c>
      <c r="D1632" s="2">
        <v>14160</v>
      </c>
    </row>
    <row r="1633" spans="2:4" ht="15.6" x14ac:dyDescent="0.3">
      <c r="B1633" s="4">
        <v>1629</v>
      </c>
      <c r="C1633" s="1" t="s">
        <v>1411</v>
      </c>
      <c r="D1633" s="2">
        <v>14173</v>
      </c>
    </row>
    <row r="1634" spans="2:4" ht="15.6" x14ac:dyDescent="0.3">
      <c r="B1634" s="4">
        <v>1630</v>
      </c>
      <c r="C1634" s="1" t="s">
        <v>1412</v>
      </c>
      <c r="D1634" s="2">
        <v>14173</v>
      </c>
    </row>
    <row r="1635" spans="2:4" ht="15.6" x14ac:dyDescent="0.3">
      <c r="B1635" s="4">
        <v>1631</v>
      </c>
      <c r="C1635" s="1" t="s">
        <v>1413</v>
      </c>
      <c r="D1635" s="2">
        <v>14173</v>
      </c>
    </row>
    <row r="1636" spans="2:4" ht="15.6" x14ac:dyDescent="0.3">
      <c r="B1636" s="4">
        <v>1632</v>
      </c>
      <c r="C1636" s="1" t="s">
        <v>1414</v>
      </c>
      <c r="D1636" s="2">
        <v>14176</v>
      </c>
    </row>
    <row r="1637" spans="2:4" ht="15.6" x14ac:dyDescent="0.3">
      <c r="B1637" s="4">
        <v>1633</v>
      </c>
      <c r="C1637" s="1" t="s">
        <v>1415</v>
      </c>
      <c r="D1637" s="2">
        <v>14234</v>
      </c>
    </row>
    <row r="1638" spans="2:4" ht="15.6" x14ac:dyDescent="0.3">
      <c r="B1638" s="4">
        <v>1634</v>
      </c>
      <c r="C1638" s="1" t="s">
        <v>1416</v>
      </c>
      <c r="D1638" s="2">
        <v>14234</v>
      </c>
    </row>
    <row r="1639" spans="2:4" ht="15.6" x14ac:dyDescent="0.3">
      <c r="B1639" s="4">
        <v>1635</v>
      </c>
      <c r="C1639" s="1" t="s">
        <v>1417</v>
      </c>
      <c r="D1639" s="2">
        <v>14342</v>
      </c>
    </row>
    <row r="1640" spans="2:4" ht="15.6" x14ac:dyDescent="0.3">
      <c r="B1640" s="4">
        <v>1636</v>
      </c>
      <c r="C1640" s="1" t="s">
        <v>1418</v>
      </c>
      <c r="D1640" s="2">
        <v>14476</v>
      </c>
    </row>
    <row r="1641" spans="2:4" ht="15.6" x14ac:dyDescent="0.3">
      <c r="B1641" s="4">
        <v>1637</v>
      </c>
      <c r="C1641" s="1" t="s">
        <v>1419</v>
      </c>
      <c r="D1641" s="2">
        <v>14476</v>
      </c>
    </row>
    <row r="1642" spans="2:4" ht="15.6" x14ac:dyDescent="0.3">
      <c r="B1642" s="4">
        <v>1638</v>
      </c>
      <c r="C1642" s="3">
        <v>43107</v>
      </c>
      <c r="D1642" s="2">
        <v>14476</v>
      </c>
    </row>
    <row r="1643" spans="2:4" ht="15.6" x14ac:dyDescent="0.3">
      <c r="B1643" s="4">
        <v>1639</v>
      </c>
      <c r="C1643" s="1" t="s">
        <v>1420</v>
      </c>
      <c r="D1643" s="2">
        <v>14403</v>
      </c>
    </row>
    <row r="1644" spans="2:4" ht="15.6" x14ac:dyDescent="0.3">
      <c r="B1644" s="4">
        <v>1640</v>
      </c>
      <c r="C1644" s="1" t="s">
        <v>1421</v>
      </c>
      <c r="D1644" s="2">
        <v>14490</v>
      </c>
    </row>
    <row r="1645" spans="2:4" ht="15.6" x14ac:dyDescent="0.3">
      <c r="B1645" s="4">
        <v>1641</v>
      </c>
      <c r="C1645" s="1" t="s">
        <v>1422</v>
      </c>
      <c r="D1645" s="2">
        <v>14415</v>
      </c>
    </row>
    <row r="1646" spans="2:4" ht="15.6" x14ac:dyDescent="0.3">
      <c r="B1646" s="4">
        <v>1642</v>
      </c>
      <c r="C1646" s="1" t="s">
        <v>1423</v>
      </c>
      <c r="D1646" s="2">
        <v>14459</v>
      </c>
    </row>
    <row r="1647" spans="2:4" ht="15.6" x14ac:dyDescent="0.3">
      <c r="B1647" s="4">
        <v>1643</v>
      </c>
      <c r="C1647" s="1" t="s">
        <v>1424</v>
      </c>
      <c r="D1647" s="2">
        <v>14481</v>
      </c>
    </row>
    <row r="1648" spans="2:4" ht="15.6" x14ac:dyDescent="0.3">
      <c r="B1648" s="4">
        <v>1644</v>
      </c>
      <c r="C1648" s="3">
        <v>43288</v>
      </c>
      <c r="D1648" s="2">
        <v>14481</v>
      </c>
    </row>
    <row r="1649" spans="2:4" ht="15.6" x14ac:dyDescent="0.3">
      <c r="B1649" s="4">
        <v>1645</v>
      </c>
      <c r="C1649" s="3">
        <v>43319</v>
      </c>
      <c r="D1649" s="2">
        <v>14481</v>
      </c>
    </row>
    <row r="1650" spans="2:4" ht="15.6" x14ac:dyDescent="0.3">
      <c r="B1650" s="4">
        <v>1646</v>
      </c>
      <c r="C1650" s="1" t="s">
        <v>1425</v>
      </c>
      <c r="D1650" s="2">
        <v>14404</v>
      </c>
    </row>
    <row r="1651" spans="2:4" ht="15.6" x14ac:dyDescent="0.3">
      <c r="B1651" s="4">
        <v>1647</v>
      </c>
      <c r="C1651" s="1" t="s">
        <v>1426</v>
      </c>
      <c r="D1651" s="2">
        <v>14398</v>
      </c>
    </row>
    <row r="1652" spans="2:4" ht="15.6" x14ac:dyDescent="0.3">
      <c r="B1652" s="4">
        <v>1648</v>
      </c>
      <c r="C1652" s="1" t="s">
        <v>1427</v>
      </c>
      <c r="D1652" s="2">
        <v>14463</v>
      </c>
    </row>
    <row r="1653" spans="2:4" ht="15.6" x14ac:dyDescent="0.3">
      <c r="B1653" s="4">
        <v>1649</v>
      </c>
      <c r="C1653" s="1" t="s">
        <v>1428</v>
      </c>
      <c r="D1653" s="2">
        <v>14507</v>
      </c>
    </row>
    <row r="1654" spans="2:4" ht="15.6" x14ac:dyDescent="0.3">
      <c r="B1654" s="4">
        <v>1650</v>
      </c>
      <c r="C1654" s="1" t="s">
        <v>1429</v>
      </c>
      <c r="D1654" s="2">
        <v>14430</v>
      </c>
    </row>
    <row r="1655" spans="2:4" ht="15.6" x14ac:dyDescent="0.3">
      <c r="B1655" s="4">
        <v>1651</v>
      </c>
      <c r="C1655" s="1" t="s">
        <v>1430</v>
      </c>
      <c r="D1655" s="2">
        <v>14430</v>
      </c>
    </row>
    <row r="1656" spans="2:4" ht="15.6" x14ac:dyDescent="0.3">
      <c r="B1656" s="4">
        <v>1652</v>
      </c>
      <c r="C1656" s="1" t="s">
        <v>1431</v>
      </c>
      <c r="D1656" s="2">
        <v>14430</v>
      </c>
    </row>
    <row r="1657" spans="2:4" ht="15.6" x14ac:dyDescent="0.3">
      <c r="B1657" s="4">
        <v>1653</v>
      </c>
      <c r="C1657" s="1" t="s">
        <v>1432</v>
      </c>
      <c r="D1657" s="2">
        <v>14468</v>
      </c>
    </row>
    <row r="1658" spans="2:4" ht="15.6" x14ac:dyDescent="0.3">
      <c r="B1658" s="4">
        <v>1654</v>
      </c>
      <c r="C1658" s="1" t="s">
        <v>1433</v>
      </c>
      <c r="D1658" s="2">
        <v>14463</v>
      </c>
    </row>
    <row r="1659" spans="2:4" ht="15.6" x14ac:dyDescent="0.3">
      <c r="B1659" s="4">
        <v>1655</v>
      </c>
      <c r="C1659" s="1" t="s">
        <v>1434</v>
      </c>
      <c r="D1659" s="2">
        <v>14478</v>
      </c>
    </row>
    <row r="1660" spans="2:4" ht="15.6" x14ac:dyDescent="0.3">
      <c r="B1660" s="4">
        <v>1656</v>
      </c>
      <c r="C1660" s="1" t="s">
        <v>1435</v>
      </c>
      <c r="D1660" s="2">
        <v>14490</v>
      </c>
    </row>
    <row r="1661" spans="2:4" ht="15.6" x14ac:dyDescent="0.3">
      <c r="B1661" s="4">
        <v>1657</v>
      </c>
      <c r="C1661" s="1" t="s">
        <v>1436</v>
      </c>
      <c r="D1661" s="2">
        <v>14593</v>
      </c>
    </row>
    <row r="1662" spans="2:4" ht="15.6" x14ac:dyDescent="0.3">
      <c r="B1662" s="4">
        <v>1658</v>
      </c>
      <c r="C1662" s="1" t="s">
        <v>1437</v>
      </c>
      <c r="D1662" s="2">
        <v>14593</v>
      </c>
    </row>
    <row r="1663" spans="2:4" ht="15.6" x14ac:dyDescent="0.3">
      <c r="B1663" s="4">
        <v>1659</v>
      </c>
      <c r="C1663" s="1" t="s">
        <v>1438</v>
      </c>
      <c r="D1663" s="2">
        <v>14593</v>
      </c>
    </row>
    <row r="1664" spans="2:4" ht="15.6" x14ac:dyDescent="0.3">
      <c r="B1664" s="4">
        <v>1660</v>
      </c>
      <c r="C1664" s="1" t="s">
        <v>1439</v>
      </c>
      <c r="D1664" s="2">
        <v>14526</v>
      </c>
    </row>
    <row r="1665" spans="2:4" ht="15.6" x14ac:dyDescent="0.3">
      <c r="B1665" s="4">
        <v>1661</v>
      </c>
      <c r="C1665" s="1" t="s">
        <v>1440</v>
      </c>
      <c r="D1665" s="2">
        <v>14614</v>
      </c>
    </row>
    <row r="1666" spans="2:4" ht="15.6" x14ac:dyDescent="0.3">
      <c r="B1666" s="4">
        <v>1662</v>
      </c>
      <c r="C1666" s="1" t="s">
        <v>1441</v>
      </c>
      <c r="D1666" s="2">
        <v>14588</v>
      </c>
    </row>
    <row r="1667" spans="2:4" ht="15.6" x14ac:dyDescent="0.3">
      <c r="B1667" s="4">
        <v>1663</v>
      </c>
      <c r="C1667" s="1" t="s">
        <v>1442</v>
      </c>
      <c r="D1667" s="2">
        <v>14515</v>
      </c>
    </row>
    <row r="1668" spans="2:4" ht="15.6" x14ac:dyDescent="0.3">
      <c r="B1668" s="4">
        <v>1664</v>
      </c>
      <c r="C1668" s="1" t="s">
        <v>1443</v>
      </c>
      <c r="D1668" s="2">
        <v>14555</v>
      </c>
    </row>
    <row r="1669" spans="2:4" ht="15.6" x14ac:dyDescent="0.3">
      <c r="B1669" s="4">
        <v>1665</v>
      </c>
      <c r="C1669" s="1" t="s">
        <v>1444</v>
      </c>
      <c r="D1669" s="2">
        <v>14555</v>
      </c>
    </row>
    <row r="1670" spans="2:4" ht="15.6" x14ac:dyDescent="0.3">
      <c r="B1670" s="4">
        <v>1666</v>
      </c>
      <c r="C1670" s="1" t="s">
        <v>1445</v>
      </c>
      <c r="D1670" s="2">
        <v>14555</v>
      </c>
    </row>
    <row r="1671" spans="2:4" ht="15.6" x14ac:dyDescent="0.3">
      <c r="B1671" s="4">
        <v>1667</v>
      </c>
      <c r="C1671" s="1" t="s">
        <v>1446</v>
      </c>
      <c r="D1671" s="2">
        <v>14481</v>
      </c>
    </row>
    <row r="1672" spans="2:4" ht="15.6" x14ac:dyDescent="0.3">
      <c r="B1672" s="4">
        <v>1668</v>
      </c>
      <c r="C1672" s="1" t="s">
        <v>1447</v>
      </c>
      <c r="D1672" s="2">
        <v>14485</v>
      </c>
    </row>
    <row r="1673" spans="2:4" ht="15.6" x14ac:dyDescent="0.3">
      <c r="B1673" s="4">
        <v>1669</v>
      </c>
      <c r="C1673" s="1" t="s">
        <v>1448</v>
      </c>
      <c r="D1673" s="2">
        <v>14514</v>
      </c>
    </row>
    <row r="1674" spans="2:4" ht="15.6" x14ac:dyDescent="0.3">
      <c r="B1674" s="4">
        <v>1670</v>
      </c>
      <c r="C1674" s="1" t="s">
        <v>1449</v>
      </c>
      <c r="D1674" s="2">
        <v>14518</v>
      </c>
    </row>
    <row r="1675" spans="2:4" ht="15.6" x14ac:dyDescent="0.3">
      <c r="B1675" s="4">
        <v>1671</v>
      </c>
      <c r="C1675" s="1" t="s">
        <v>1450</v>
      </c>
      <c r="D1675" s="2">
        <v>14576</v>
      </c>
    </row>
    <row r="1676" spans="2:4" ht="15.6" x14ac:dyDescent="0.3">
      <c r="B1676" s="4">
        <v>1672</v>
      </c>
      <c r="C1676" s="3">
        <v>43198</v>
      </c>
      <c r="D1676" s="2">
        <v>14576</v>
      </c>
    </row>
    <row r="1677" spans="2:4" ht="15.6" x14ac:dyDescent="0.3">
      <c r="B1677" s="4">
        <v>1673</v>
      </c>
      <c r="C1677" s="3">
        <v>43228</v>
      </c>
      <c r="D1677" s="2">
        <v>14576</v>
      </c>
    </row>
    <row r="1678" spans="2:4" ht="15.6" x14ac:dyDescent="0.3">
      <c r="B1678" s="4">
        <v>1674</v>
      </c>
      <c r="C1678" s="1" t="s">
        <v>1451</v>
      </c>
      <c r="D1678" s="2">
        <v>14553</v>
      </c>
    </row>
    <row r="1679" spans="2:4" ht="15.6" x14ac:dyDescent="0.3">
      <c r="B1679" s="4">
        <v>1675</v>
      </c>
      <c r="C1679" s="1" t="s">
        <v>1452</v>
      </c>
      <c r="D1679" s="2">
        <v>14557</v>
      </c>
    </row>
    <row r="1680" spans="2:4" ht="15.6" x14ac:dyDescent="0.3">
      <c r="B1680" s="4">
        <v>1676</v>
      </c>
      <c r="C1680" s="1" t="s">
        <v>1453</v>
      </c>
      <c r="D1680" s="2">
        <v>14511</v>
      </c>
    </row>
    <row r="1681" spans="2:4" ht="15.6" x14ac:dyDescent="0.3">
      <c r="B1681" s="4">
        <v>1677</v>
      </c>
      <c r="C1681" s="1" t="s">
        <v>1454</v>
      </c>
      <c r="D1681" s="2">
        <v>14494</v>
      </c>
    </row>
    <row r="1682" spans="2:4" ht="15.6" x14ac:dyDescent="0.3">
      <c r="B1682" s="4">
        <v>1678</v>
      </c>
      <c r="C1682" s="1" t="s">
        <v>1455</v>
      </c>
      <c r="D1682" s="2">
        <v>14509</v>
      </c>
    </row>
    <row r="1683" spans="2:4" ht="15.6" x14ac:dyDescent="0.3">
      <c r="B1683" s="4">
        <v>1679</v>
      </c>
      <c r="C1683" s="3">
        <v>43412</v>
      </c>
      <c r="D1683" s="2">
        <v>14509</v>
      </c>
    </row>
    <row r="1684" spans="2:4" ht="15.6" x14ac:dyDescent="0.3">
      <c r="B1684" s="4">
        <v>1680</v>
      </c>
      <c r="C1684" s="3">
        <v>43442</v>
      </c>
      <c r="D1684" s="2">
        <v>14509</v>
      </c>
    </row>
    <row r="1685" spans="2:4" ht="15.6" x14ac:dyDescent="0.3">
      <c r="B1685" s="4">
        <v>1681</v>
      </c>
      <c r="C1685" s="1" t="s">
        <v>1456</v>
      </c>
      <c r="D1685" s="2">
        <v>14656</v>
      </c>
    </row>
    <row r="1686" spans="2:4" ht="15.6" x14ac:dyDescent="0.3">
      <c r="B1686" s="4">
        <v>1682</v>
      </c>
      <c r="C1686" s="1" t="s">
        <v>1457</v>
      </c>
      <c r="D1686" s="2">
        <v>14698</v>
      </c>
    </row>
    <row r="1687" spans="2:4" ht="15.6" x14ac:dyDescent="0.3">
      <c r="B1687" s="4">
        <v>1683</v>
      </c>
      <c r="C1687" s="1" t="s">
        <v>1458</v>
      </c>
      <c r="D1687" s="2">
        <v>14694</v>
      </c>
    </row>
    <row r="1688" spans="2:4" ht="15.6" x14ac:dyDescent="0.3">
      <c r="B1688" s="4">
        <v>1684</v>
      </c>
      <c r="C1688" s="1" t="s">
        <v>1459</v>
      </c>
      <c r="D1688" s="2">
        <v>14692</v>
      </c>
    </row>
    <row r="1689" spans="2:4" ht="15.6" x14ac:dyDescent="0.3">
      <c r="B1689" s="4">
        <v>1685</v>
      </c>
      <c r="C1689" s="1" t="s">
        <v>1460</v>
      </c>
      <c r="D1689" s="2">
        <v>14692</v>
      </c>
    </row>
    <row r="1690" spans="2:4" ht="15.6" x14ac:dyDescent="0.3">
      <c r="B1690" s="4">
        <v>1686</v>
      </c>
      <c r="C1690" s="1" t="s">
        <v>1461</v>
      </c>
      <c r="D1690" s="2">
        <v>14692</v>
      </c>
    </row>
    <row r="1691" spans="2:4" ht="15.6" x14ac:dyDescent="0.3">
      <c r="B1691" s="4">
        <v>1687</v>
      </c>
      <c r="C1691" s="1" t="s">
        <v>1462</v>
      </c>
      <c r="D1691" s="2">
        <v>14692</v>
      </c>
    </row>
    <row r="1692" spans="2:4" ht="15.6" x14ac:dyDescent="0.3">
      <c r="B1692" s="4">
        <v>1688</v>
      </c>
      <c r="C1692" s="1" t="s">
        <v>1463</v>
      </c>
      <c r="D1692" s="2">
        <v>14651</v>
      </c>
    </row>
    <row r="1693" spans="2:4" ht="15.6" x14ac:dyDescent="0.3">
      <c r="B1693" s="4">
        <v>1689</v>
      </c>
      <c r="C1693" s="1" t="s">
        <v>1464</v>
      </c>
      <c r="D1693" s="2">
        <v>14641</v>
      </c>
    </row>
    <row r="1694" spans="2:4" ht="15.6" x14ac:dyDescent="0.3">
      <c r="B1694" s="4">
        <v>1690</v>
      </c>
      <c r="C1694" s="1" t="s">
        <v>1465</v>
      </c>
      <c r="D1694" s="2">
        <v>14693</v>
      </c>
    </row>
    <row r="1695" spans="2:4" ht="15.6" x14ac:dyDescent="0.3">
      <c r="B1695" s="4">
        <v>1691</v>
      </c>
      <c r="C1695" s="1" t="s">
        <v>1466</v>
      </c>
      <c r="D1695" s="2">
        <v>14728</v>
      </c>
    </row>
    <row r="1696" spans="2:4" ht="15.6" x14ac:dyDescent="0.3">
      <c r="B1696" s="4">
        <v>1692</v>
      </c>
      <c r="C1696" s="1" t="s">
        <v>1467</v>
      </c>
      <c r="D1696" s="2">
        <v>14728</v>
      </c>
    </row>
    <row r="1697" spans="2:4" ht="15.6" x14ac:dyDescent="0.3">
      <c r="B1697" s="4">
        <v>1693</v>
      </c>
      <c r="C1697" s="1" t="s">
        <v>1468</v>
      </c>
      <c r="D1697" s="2">
        <v>14728</v>
      </c>
    </row>
    <row r="1698" spans="2:4" ht="15.6" x14ac:dyDescent="0.3">
      <c r="B1698" s="4">
        <v>1694</v>
      </c>
      <c r="C1698" s="1" t="s">
        <v>1469</v>
      </c>
      <c r="D1698" s="2">
        <v>14728</v>
      </c>
    </row>
    <row r="1699" spans="2:4" ht="15.6" x14ac:dyDescent="0.3">
      <c r="B1699" s="4">
        <v>1695</v>
      </c>
      <c r="C1699" s="1" t="s">
        <v>1470</v>
      </c>
      <c r="D1699" s="2">
        <v>14683</v>
      </c>
    </row>
    <row r="1700" spans="2:4" ht="15.6" x14ac:dyDescent="0.3">
      <c r="B1700" s="4">
        <v>1696</v>
      </c>
      <c r="C1700" s="1" t="s">
        <v>1471</v>
      </c>
      <c r="D1700" s="2">
        <v>14687</v>
      </c>
    </row>
    <row r="1701" spans="2:4" ht="15.6" x14ac:dyDescent="0.3">
      <c r="B1701" s="4">
        <v>1697</v>
      </c>
      <c r="C1701" s="1" t="s">
        <v>1472</v>
      </c>
      <c r="D1701" s="2">
        <v>14716</v>
      </c>
    </row>
    <row r="1702" spans="2:4" ht="15.6" x14ac:dyDescent="0.3">
      <c r="B1702" s="4">
        <v>1698</v>
      </c>
      <c r="C1702" s="1" t="s">
        <v>1473</v>
      </c>
      <c r="D1702" s="2">
        <v>14728</v>
      </c>
    </row>
    <row r="1703" spans="2:4" ht="15.6" x14ac:dyDescent="0.3">
      <c r="B1703" s="4">
        <v>1699</v>
      </c>
      <c r="C1703" s="1" t="s">
        <v>1474</v>
      </c>
      <c r="D1703" s="2">
        <v>14785</v>
      </c>
    </row>
    <row r="1704" spans="2:4" ht="15.6" x14ac:dyDescent="0.3">
      <c r="B1704" s="4">
        <v>1700</v>
      </c>
      <c r="C1704" s="3">
        <v>43109</v>
      </c>
      <c r="D1704" s="2">
        <v>14785</v>
      </c>
    </row>
    <row r="1705" spans="2:4" ht="15.6" x14ac:dyDescent="0.3">
      <c r="B1705" s="4">
        <v>1701</v>
      </c>
      <c r="C1705" s="3">
        <v>43140</v>
      </c>
      <c r="D1705" s="2">
        <v>14785</v>
      </c>
    </row>
    <row r="1706" spans="2:4" ht="15.6" x14ac:dyDescent="0.3">
      <c r="B1706" s="4">
        <v>1702</v>
      </c>
      <c r="C1706" s="1" t="s">
        <v>1475</v>
      </c>
      <c r="D1706" s="2">
        <v>14841</v>
      </c>
    </row>
    <row r="1707" spans="2:4" ht="15.6" x14ac:dyDescent="0.3">
      <c r="B1707" s="4">
        <v>1703</v>
      </c>
      <c r="C1707" s="1" t="s">
        <v>1476</v>
      </c>
      <c r="D1707" s="2">
        <v>14914</v>
      </c>
    </row>
    <row r="1708" spans="2:4" ht="15.6" x14ac:dyDescent="0.3">
      <c r="B1708" s="4">
        <v>1704</v>
      </c>
      <c r="C1708" s="1" t="s">
        <v>1477</v>
      </c>
      <c r="D1708" s="2">
        <v>15002</v>
      </c>
    </row>
    <row r="1709" spans="2:4" ht="15.6" x14ac:dyDescent="0.3">
      <c r="B1709" s="4">
        <v>1705</v>
      </c>
      <c r="C1709" s="1" t="s">
        <v>1478</v>
      </c>
      <c r="D1709" s="2">
        <v>14965</v>
      </c>
    </row>
    <row r="1710" spans="2:4" ht="15.6" x14ac:dyDescent="0.3">
      <c r="B1710" s="4">
        <v>1706</v>
      </c>
      <c r="C1710" s="1" t="s">
        <v>1479</v>
      </c>
      <c r="D1710" s="2">
        <v>14958</v>
      </c>
    </row>
    <row r="1711" spans="2:4" ht="15.6" x14ac:dyDescent="0.3">
      <c r="B1711" s="4">
        <v>1707</v>
      </c>
      <c r="C1711" s="3">
        <v>43321</v>
      </c>
      <c r="D1711" s="2">
        <v>14958</v>
      </c>
    </row>
    <row r="1712" spans="2:4" ht="15.6" x14ac:dyDescent="0.3">
      <c r="B1712" s="4">
        <v>1708</v>
      </c>
      <c r="C1712" s="3">
        <v>43352</v>
      </c>
      <c r="D1712" s="2">
        <v>14958</v>
      </c>
    </row>
    <row r="1713" spans="2:4" ht="15.6" x14ac:dyDescent="0.3">
      <c r="B1713" s="4">
        <v>1709</v>
      </c>
      <c r="C1713" s="1" t="s">
        <v>1480</v>
      </c>
      <c r="D1713" s="2">
        <v>14909</v>
      </c>
    </row>
    <row r="1714" spans="2:4" ht="15.6" x14ac:dyDescent="0.3">
      <c r="B1714" s="4">
        <v>1710</v>
      </c>
      <c r="C1714" s="3">
        <v>43413</v>
      </c>
      <c r="D1714" s="2">
        <v>14909</v>
      </c>
    </row>
    <row r="1715" spans="2:4" ht="15.6" x14ac:dyDescent="0.3">
      <c r="B1715" s="4">
        <v>1711</v>
      </c>
      <c r="C1715" s="1" t="s">
        <v>1481</v>
      </c>
      <c r="D1715" s="2">
        <v>14937</v>
      </c>
    </row>
    <row r="1716" spans="2:4" ht="15.6" x14ac:dyDescent="0.3">
      <c r="B1716" s="4">
        <v>1712</v>
      </c>
      <c r="C1716" s="1" t="s">
        <v>1482</v>
      </c>
      <c r="D1716" s="2">
        <v>14868</v>
      </c>
    </row>
    <row r="1717" spans="2:4" ht="15.6" x14ac:dyDescent="0.3">
      <c r="B1717" s="4">
        <v>1713</v>
      </c>
      <c r="C1717" s="1" t="s">
        <v>1483</v>
      </c>
      <c r="D1717" s="2">
        <v>14909</v>
      </c>
    </row>
    <row r="1718" spans="2:4" ht="15.6" x14ac:dyDescent="0.3">
      <c r="B1718" s="4">
        <v>1714</v>
      </c>
      <c r="C1718" s="1" t="s">
        <v>1484</v>
      </c>
      <c r="D1718" s="2">
        <v>14909</v>
      </c>
    </row>
    <row r="1719" spans="2:4" ht="15.6" x14ac:dyDescent="0.3">
      <c r="B1719" s="4">
        <v>1715</v>
      </c>
      <c r="C1719" s="1" t="s">
        <v>1485</v>
      </c>
      <c r="D1719" s="2">
        <v>14909</v>
      </c>
    </row>
    <row r="1720" spans="2:4" ht="15.6" x14ac:dyDescent="0.3">
      <c r="B1720" s="4">
        <v>1716</v>
      </c>
      <c r="C1720" s="1" t="s">
        <v>1486</v>
      </c>
      <c r="D1720" s="2">
        <v>14933</v>
      </c>
    </row>
    <row r="1721" spans="2:4" ht="15.6" x14ac:dyDescent="0.3">
      <c r="B1721" s="4">
        <v>1717</v>
      </c>
      <c r="C1721" s="1" t="s">
        <v>1487</v>
      </c>
      <c r="D1721" s="2">
        <v>14983</v>
      </c>
    </row>
    <row r="1722" spans="2:4" ht="15.6" x14ac:dyDescent="0.3">
      <c r="B1722" s="4">
        <v>1718</v>
      </c>
      <c r="C1722" s="1" t="s">
        <v>1488</v>
      </c>
      <c r="D1722" s="2">
        <v>14970</v>
      </c>
    </row>
    <row r="1723" spans="2:4" ht="15.6" x14ac:dyDescent="0.3">
      <c r="B1723" s="4">
        <v>1719</v>
      </c>
      <c r="C1723" s="1" t="s">
        <v>1489</v>
      </c>
      <c r="D1723" s="2">
        <v>14913</v>
      </c>
    </row>
    <row r="1724" spans="2:4" ht="15.6" x14ac:dyDescent="0.3">
      <c r="B1724" s="4">
        <v>1720</v>
      </c>
      <c r="C1724" s="1" t="s">
        <v>1490</v>
      </c>
      <c r="D1724" s="2">
        <v>14898</v>
      </c>
    </row>
    <row r="1725" spans="2:4" ht="15.6" x14ac:dyDescent="0.3">
      <c r="B1725" s="4">
        <v>1721</v>
      </c>
      <c r="C1725" s="1" t="s">
        <v>1491</v>
      </c>
      <c r="D1725" s="2">
        <v>14898</v>
      </c>
    </row>
    <row r="1726" spans="2:4" ht="15.6" x14ac:dyDescent="0.3">
      <c r="B1726" s="4">
        <v>1722</v>
      </c>
      <c r="C1726" s="1" t="s">
        <v>1492</v>
      </c>
      <c r="D1726" s="2">
        <v>14898</v>
      </c>
    </row>
    <row r="1727" spans="2:4" ht="15.6" x14ac:dyDescent="0.3">
      <c r="B1727" s="4">
        <v>1723</v>
      </c>
      <c r="C1727" s="1" t="s">
        <v>1493</v>
      </c>
      <c r="D1727" s="2">
        <v>14939</v>
      </c>
    </row>
    <row r="1728" spans="2:4" ht="15.6" x14ac:dyDescent="0.3">
      <c r="B1728" s="4">
        <v>1724</v>
      </c>
      <c r="C1728" s="1" t="s">
        <v>1494</v>
      </c>
      <c r="D1728" s="2">
        <v>14967</v>
      </c>
    </row>
    <row r="1729" spans="2:4" ht="15.6" x14ac:dyDescent="0.3">
      <c r="B1729" s="4">
        <v>1725</v>
      </c>
      <c r="C1729" s="1" t="s">
        <v>1495</v>
      </c>
      <c r="D1729" s="2">
        <v>15013</v>
      </c>
    </row>
    <row r="1730" spans="2:4" ht="15.6" x14ac:dyDescent="0.3">
      <c r="B1730" s="4">
        <v>1726</v>
      </c>
      <c r="C1730" s="1" t="s">
        <v>1496</v>
      </c>
      <c r="D1730" s="2">
        <v>14994</v>
      </c>
    </row>
    <row r="1731" spans="2:4" ht="15.6" x14ac:dyDescent="0.3">
      <c r="B1731" s="4">
        <v>1727</v>
      </c>
      <c r="C1731" s="1" t="s">
        <v>1497</v>
      </c>
      <c r="D1731" s="2">
        <v>15004</v>
      </c>
    </row>
    <row r="1732" spans="2:4" ht="15.6" x14ac:dyDescent="0.3">
      <c r="B1732" s="4">
        <v>1728</v>
      </c>
      <c r="C1732" s="1" t="s">
        <v>1498</v>
      </c>
      <c r="D1732" s="2">
        <v>15004</v>
      </c>
    </row>
    <row r="1733" spans="2:4" ht="15.6" x14ac:dyDescent="0.3">
      <c r="B1733" s="4">
        <v>1729</v>
      </c>
      <c r="C1733" s="1" t="s">
        <v>1499</v>
      </c>
      <c r="D1733" s="2">
        <v>15004</v>
      </c>
    </row>
    <row r="1734" spans="2:4" ht="15.6" x14ac:dyDescent="0.3">
      <c r="B1734" s="4">
        <v>1730</v>
      </c>
      <c r="C1734" s="1" t="s">
        <v>1500</v>
      </c>
      <c r="D1734" s="2">
        <v>14980</v>
      </c>
    </row>
    <row r="1735" spans="2:4" ht="15.6" x14ac:dyDescent="0.3">
      <c r="B1735" s="4">
        <v>1731</v>
      </c>
      <c r="C1735" s="1" t="s">
        <v>1501</v>
      </c>
      <c r="D1735" s="2">
        <v>15063</v>
      </c>
    </row>
    <row r="1736" spans="2:4" ht="15.6" x14ac:dyDescent="0.3">
      <c r="B1736" s="4">
        <v>1732</v>
      </c>
      <c r="C1736" s="1" t="s">
        <v>1502</v>
      </c>
      <c r="D1736" s="2">
        <v>15163</v>
      </c>
    </row>
    <row r="1737" spans="2:4" ht="15.6" x14ac:dyDescent="0.3">
      <c r="B1737" s="4">
        <v>1733</v>
      </c>
      <c r="C1737" s="1" t="s">
        <v>1503</v>
      </c>
      <c r="D1737" s="2">
        <v>15209</v>
      </c>
    </row>
    <row r="1738" spans="2:4" ht="15.6" x14ac:dyDescent="0.3">
      <c r="B1738" s="4">
        <v>1734</v>
      </c>
      <c r="C1738" s="1" t="s">
        <v>1504</v>
      </c>
      <c r="D1738" s="2">
        <v>15258</v>
      </c>
    </row>
    <row r="1739" spans="2:4" ht="15.6" x14ac:dyDescent="0.3">
      <c r="B1739" s="4">
        <v>1735</v>
      </c>
      <c r="C1739" s="3">
        <v>43261</v>
      </c>
      <c r="D1739" s="2">
        <v>15258</v>
      </c>
    </row>
    <row r="1740" spans="2:4" ht="15.6" x14ac:dyDescent="0.3">
      <c r="B1740" s="4">
        <v>1736</v>
      </c>
      <c r="C1740" s="3">
        <v>43291</v>
      </c>
      <c r="D1740" s="2">
        <v>15258</v>
      </c>
    </row>
    <row r="1741" spans="2:4" ht="15.6" x14ac:dyDescent="0.3">
      <c r="B1741" s="4">
        <v>1737</v>
      </c>
      <c r="C1741" s="1" t="s">
        <v>1505</v>
      </c>
      <c r="D1741" s="2">
        <v>15269</v>
      </c>
    </row>
    <row r="1742" spans="2:4" ht="15.6" x14ac:dyDescent="0.3">
      <c r="B1742" s="4">
        <v>1738</v>
      </c>
      <c r="C1742" s="1" t="s">
        <v>1506</v>
      </c>
      <c r="D1742" s="2">
        <v>15309</v>
      </c>
    </row>
    <row r="1743" spans="2:4" ht="15.6" x14ac:dyDescent="0.3">
      <c r="B1743" s="4">
        <v>1739</v>
      </c>
      <c r="C1743" s="1" t="s">
        <v>1507</v>
      </c>
      <c r="D1743" s="2">
        <v>15291</v>
      </c>
    </row>
    <row r="1744" spans="2:4" ht="15.6" x14ac:dyDescent="0.3">
      <c r="B1744" s="4">
        <v>1740</v>
      </c>
      <c r="C1744" s="1" t="s">
        <v>1508</v>
      </c>
      <c r="D1744" s="2">
        <v>15329</v>
      </c>
    </row>
    <row r="1745" spans="2:4" ht="15.6" x14ac:dyDescent="0.3">
      <c r="B1745" s="4">
        <v>1741</v>
      </c>
      <c r="C1745" s="1" t="s">
        <v>1509</v>
      </c>
      <c r="D1745" s="2">
        <v>15270</v>
      </c>
    </row>
    <row r="1746" spans="2:4" ht="15.6" x14ac:dyDescent="0.3">
      <c r="B1746" s="4">
        <v>1742</v>
      </c>
      <c r="C1746" s="1" t="s">
        <v>1510</v>
      </c>
      <c r="D1746" s="2">
        <v>15270</v>
      </c>
    </row>
    <row r="1747" spans="2:4" ht="15.6" x14ac:dyDescent="0.3">
      <c r="B1747" s="4">
        <v>1743</v>
      </c>
      <c r="C1747" s="1" t="s">
        <v>1511</v>
      </c>
      <c r="D1747" s="2">
        <v>15270</v>
      </c>
    </row>
    <row r="1748" spans="2:4" ht="15.6" x14ac:dyDescent="0.3">
      <c r="B1748" s="4">
        <v>1744</v>
      </c>
      <c r="C1748" s="1" t="s">
        <v>1512</v>
      </c>
      <c r="D1748" s="2">
        <v>15322</v>
      </c>
    </row>
    <row r="1749" spans="2:4" ht="15.6" x14ac:dyDescent="0.3">
      <c r="B1749" s="4">
        <v>1745</v>
      </c>
      <c r="C1749" s="1" t="s">
        <v>1513</v>
      </c>
      <c r="D1749" s="2">
        <v>15282</v>
      </c>
    </row>
    <row r="1750" spans="2:4" ht="15.6" x14ac:dyDescent="0.3">
      <c r="B1750" s="4">
        <v>1746</v>
      </c>
      <c r="C1750" s="1" t="s">
        <v>1514</v>
      </c>
      <c r="D1750" s="2">
        <v>15254</v>
      </c>
    </row>
    <row r="1751" spans="2:4" ht="15.6" x14ac:dyDescent="0.3">
      <c r="B1751" s="4">
        <v>1747</v>
      </c>
      <c r="C1751" s="1" t="s">
        <v>1515</v>
      </c>
      <c r="D1751" s="2">
        <v>15263</v>
      </c>
    </row>
    <row r="1752" spans="2:4" ht="15.6" x14ac:dyDescent="0.3">
      <c r="B1752" s="4">
        <v>1748</v>
      </c>
      <c r="C1752" s="1" t="s">
        <v>1516</v>
      </c>
      <c r="D1752" s="2">
        <v>15297</v>
      </c>
    </row>
    <row r="1753" spans="2:4" ht="15.6" x14ac:dyDescent="0.3">
      <c r="B1753" s="4">
        <v>1749</v>
      </c>
      <c r="C1753" s="1" t="s">
        <v>1517</v>
      </c>
      <c r="D1753" s="2">
        <v>15297</v>
      </c>
    </row>
    <row r="1754" spans="2:4" ht="15.6" x14ac:dyDescent="0.3">
      <c r="B1754" s="4">
        <v>1750</v>
      </c>
      <c r="C1754" s="1" t="s">
        <v>1518</v>
      </c>
      <c r="D1754" s="2">
        <v>15297</v>
      </c>
    </row>
    <row r="1755" spans="2:4" ht="15.6" x14ac:dyDescent="0.3">
      <c r="B1755" s="4">
        <v>1751</v>
      </c>
      <c r="C1755" s="1" t="s">
        <v>1519</v>
      </c>
      <c r="D1755" s="2">
        <v>15268</v>
      </c>
    </row>
    <row r="1756" spans="2:4" ht="15.6" x14ac:dyDescent="0.3">
      <c r="B1756" s="4">
        <v>1752</v>
      </c>
      <c r="C1756" s="1" t="s">
        <v>1520</v>
      </c>
      <c r="D1756" s="2">
        <v>15284</v>
      </c>
    </row>
    <row r="1757" spans="2:4" ht="15.6" x14ac:dyDescent="0.3">
      <c r="B1757" s="4">
        <v>1753</v>
      </c>
      <c r="C1757" s="1" t="s">
        <v>1521</v>
      </c>
      <c r="D1757" s="2">
        <v>15269</v>
      </c>
    </row>
    <row r="1758" spans="2:4" ht="15.6" x14ac:dyDescent="0.3">
      <c r="B1758" s="4">
        <v>1754</v>
      </c>
      <c r="C1758" s="1" t="s">
        <v>1522</v>
      </c>
      <c r="D1758" s="2">
        <v>15286</v>
      </c>
    </row>
    <row r="1759" spans="2:4" ht="15.6" x14ac:dyDescent="0.3">
      <c r="B1759" s="4">
        <v>1755</v>
      </c>
      <c r="C1759" s="1" t="s">
        <v>1523</v>
      </c>
      <c r="D1759" s="2">
        <v>15283</v>
      </c>
    </row>
    <row r="1760" spans="2:4" ht="15.6" x14ac:dyDescent="0.3">
      <c r="B1760" s="4">
        <v>1756</v>
      </c>
      <c r="C1760" s="1" t="s">
        <v>1524</v>
      </c>
      <c r="D1760" s="2">
        <v>15283</v>
      </c>
    </row>
    <row r="1761" spans="2:4" ht="15.6" x14ac:dyDescent="0.3">
      <c r="B1761" s="4">
        <v>1757</v>
      </c>
      <c r="C1761" s="1" t="s">
        <v>1525</v>
      </c>
      <c r="D1761" s="2">
        <v>15283</v>
      </c>
    </row>
    <row r="1762" spans="2:4" ht="15.6" x14ac:dyDescent="0.3">
      <c r="B1762" s="4">
        <v>1758</v>
      </c>
      <c r="C1762" s="1" t="s">
        <v>1526</v>
      </c>
      <c r="D1762" s="2">
        <v>15294</v>
      </c>
    </row>
    <row r="1763" spans="2:4" ht="15.6" x14ac:dyDescent="0.3">
      <c r="B1763" s="4">
        <v>1759</v>
      </c>
      <c r="C1763" s="1" t="s">
        <v>1527</v>
      </c>
      <c r="D1763" s="2">
        <v>15313</v>
      </c>
    </row>
    <row r="1764" spans="2:4" ht="15.6" x14ac:dyDescent="0.3">
      <c r="B1764" s="4">
        <v>1760</v>
      </c>
      <c r="C1764" s="1" t="s">
        <v>1528</v>
      </c>
      <c r="D1764" s="2">
        <v>15303</v>
      </c>
    </row>
    <row r="1765" spans="2:4" ht="15.6" x14ac:dyDescent="0.3">
      <c r="B1765" s="4">
        <v>1761</v>
      </c>
      <c r="C1765" s="1" t="s">
        <v>1529</v>
      </c>
      <c r="D1765" s="2">
        <v>15271</v>
      </c>
    </row>
    <row r="1766" spans="2:4" ht="15.6" x14ac:dyDescent="0.3">
      <c r="B1766" s="4">
        <v>1762</v>
      </c>
      <c r="C1766" s="1" t="s">
        <v>1530</v>
      </c>
      <c r="D1766" s="2">
        <v>15164</v>
      </c>
    </row>
    <row r="1767" spans="2:4" ht="15.6" x14ac:dyDescent="0.3">
      <c r="B1767" s="4">
        <v>1763</v>
      </c>
      <c r="C1767" s="3">
        <v>43170</v>
      </c>
      <c r="D1767" s="2">
        <v>15164</v>
      </c>
    </row>
    <row r="1768" spans="2:4" ht="15.6" x14ac:dyDescent="0.3">
      <c r="B1768" s="4">
        <v>1764</v>
      </c>
      <c r="C1768" s="3">
        <v>43201</v>
      </c>
      <c r="D1768" s="2">
        <v>15164</v>
      </c>
    </row>
    <row r="1769" spans="2:4" ht="15.6" x14ac:dyDescent="0.3">
      <c r="B1769" s="4">
        <v>1765</v>
      </c>
      <c r="C1769" s="1" t="s">
        <v>1531</v>
      </c>
      <c r="D1769" s="2">
        <v>15047</v>
      </c>
    </row>
    <row r="1770" spans="2:4" ht="15.6" x14ac:dyDescent="0.3">
      <c r="B1770" s="4">
        <v>1766</v>
      </c>
      <c r="C1770" s="1" t="s">
        <v>1532</v>
      </c>
      <c r="D1770" s="2">
        <v>14965</v>
      </c>
    </row>
    <row r="1771" spans="2:4" ht="15.6" x14ac:dyDescent="0.3">
      <c r="B1771" s="4">
        <v>1767</v>
      </c>
      <c r="C1771" s="1" t="s">
        <v>1533</v>
      </c>
      <c r="D1771" s="2">
        <v>14838</v>
      </c>
    </row>
    <row r="1772" spans="2:4" ht="15.6" x14ac:dyDescent="0.3">
      <c r="B1772" s="4">
        <v>1768</v>
      </c>
      <c r="C1772" s="1" t="s">
        <v>1534</v>
      </c>
      <c r="D1772" s="2">
        <v>14724</v>
      </c>
    </row>
    <row r="1773" spans="2:4" ht="15.6" x14ac:dyDescent="0.3">
      <c r="B1773" s="4">
        <v>1769</v>
      </c>
      <c r="C1773" s="1" t="s">
        <v>1535</v>
      </c>
      <c r="D1773" s="2">
        <v>14705</v>
      </c>
    </row>
    <row r="1774" spans="2:4" ht="15.6" x14ac:dyDescent="0.3">
      <c r="B1774" s="4">
        <v>1770</v>
      </c>
      <c r="C1774" s="3">
        <v>43384</v>
      </c>
      <c r="D1774" s="2">
        <v>14705</v>
      </c>
    </row>
    <row r="1775" spans="2:4" ht="15.6" x14ac:dyDescent="0.3">
      <c r="B1775" s="4">
        <v>1771</v>
      </c>
      <c r="C1775" s="3">
        <v>43415</v>
      </c>
      <c r="D1775" s="2">
        <v>14705</v>
      </c>
    </row>
    <row r="1776" spans="2:4" ht="15.6" x14ac:dyDescent="0.3">
      <c r="B1776" s="4">
        <v>1772</v>
      </c>
      <c r="C1776" s="1" t="s">
        <v>1536</v>
      </c>
      <c r="D1776" s="2">
        <v>14821</v>
      </c>
    </row>
    <row r="1777" spans="2:4" ht="15.6" x14ac:dyDescent="0.3">
      <c r="B1777" s="4">
        <v>1773</v>
      </c>
      <c r="C1777" s="1" t="s">
        <v>1537</v>
      </c>
      <c r="D1777" s="2">
        <v>14969</v>
      </c>
    </row>
    <row r="1778" spans="2:4" ht="15.6" x14ac:dyDescent="0.3">
      <c r="B1778" s="4">
        <v>1774</v>
      </c>
      <c r="C1778" s="1" t="s">
        <v>1538</v>
      </c>
      <c r="D1778" s="2">
        <v>14829</v>
      </c>
    </row>
    <row r="1779" spans="2:4" ht="15.6" x14ac:dyDescent="0.3">
      <c r="B1779" s="4">
        <v>1775</v>
      </c>
      <c r="C1779" s="1" t="s">
        <v>1539</v>
      </c>
      <c r="D1779" s="2">
        <v>14838</v>
      </c>
    </row>
    <row r="1780" spans="2:4" ht="15.6" x14ac:dyDescent="0.3">
      <c r="B1780" s="4">
        <v>1776</v>
      </c>
      <c r="C1780" s="1" t="s">
        <v>1540</v>
      </c>
      <c r="D1780" s="2">
        <v>14667</v>
      </c>
    </row>
    <row r="1781" spans="2:4" ht="15.6" x14ac:dyDescent="0.3">
      <c r="B1781" s="4">
        <v>1777</v>
      </c>
      <c r="C1781" s="1" t="s">
        <v>1541</v>
      </c>
      <c r="D1781" s="2">
        <v>14667</v>
      </c>
    </row>
    <row r="1782" spans="2:4" ht="15.6" x14ac:dyDescent="0.3">
      <c r="B1782" s="4">
        <v>1778</v>
      </c>
      <c r="C1782" s="1" t="s">
        <v>1542</v>
      </c>
      <c r="D1782" s="2">
        <v>14667</v>
      </c>
    </row>
    <row r="1783" spans="2:4" ht="15.6" x14ac:dyDescent="0.3">
      <c r="B1783" s="4">
        <v>1779</v>
      </c>
      <c r="C1783" s="1" t="s">
        <v>1543</v>
      </c>
      <c r="D1783" s="2">
        <v>14659</v>
      </c>
    </row>
    <row r="1784" spans="2:4" ht="15.6" x14ac:dyDescent="0.3">
      <c r="B1784" s="4">
        <v>1780</v>
      </c>
      <c r="C1784" s="1" t="s">
        <v>1544</v>
      </c>
      <c r="D1784" s="2">
        <v>14659</v>
      </c>
    </row>
    <row r="1785" spans="2:4" ht="15.6" x14ac:dyDescent="0.3">
      <c r="B1785" s="4">
        <v>1781</v>
      </c>
      <c r="C1785" s="1" t="s">
        <v>1545</v>
      </c>
      <c r="D1785" s="2">
        <v>14691</v>
      </c>
    </row>
    <row r="1786" spans="2:4" ht="15.6" x14ac:dyDescent="0.3">
      <c r="B1786" s="4">
        <v>1782</v>
      </c>
      <c r="C1786" s="1" t="s">
        <v>1546</v>
      </c>
      <c r="D1786" s="2">
        <v>14665</v>
      </c>
    </row>
    <row r="1787" spans="2:4" ht="15.6" x14ac:dyDescent="0.3">
      <c r="B1787" s="4">
        <v>1783</v>
      </c>
      <c r="C1787" s="1" t="s">
        <v>1547</v>
      </c>
      <c r="D1787" s="2">
        <v>14625</v>
      </c>
    </row>
    <row r="1788" spans="2:4" ht="15.6" x14ac:dyDescent="0.3">
      <c r="B1788" s="4">
        <v>1784</v>
      </c>
      <c r="C1788" s="1" t="s">
        <v>1548</v>
      </c>
      <c r="D1788" s="2">
        <v>14625</v>
      </c>
    </row>
    <row r="1789" spans="2:4" ht="15.6" x14ac:dyDescent="0.3">
      <c r="B1789" s="4">
        <v>1785</v>
      </c>
      <c r="C1789" s="1" t="s">
        <v>1549</v>
      </c>
      <c r="D1789" s="2">
        <v>14625</v>
      </c>
    </row>
    <row r="1790" spans="2:4" ht="15.6" x14ac:dyDescent="0.3">
      <c r="B1790" s="4">
        <v>1786</v>
      </c>
      <c r="C1790" s="1" t="s">
        <v>1550</v>
      </c>
      <c r="D1790" s="2">
        <v>14624</v>
      </c>
    </row>
    <row r="1791" spans="2:4" ht="15.6" x14ac:dyDescent="0.3">
      <c r="B1791" s="4">
        <v>1787</v>
      </c>
      <c r="C1791" s="1" t="s">
        <v>1551</v>
      </c>
      <c r="D1791" s="2">
        <v>14577</v>
      </c>
    </row>
    <row r="1792" spans="2:4" ht="15.6" x14ac:dyDescent="0.3">
      <c r="B1792" s="4">
        <v>1788</v>
      </c>
      <c r="C1792" s="1" t="s">
        <v>1552</v>
      </c>
      <c r="D1792" s="2">
        <v>14608</v>
      </c>
    </row>
    <row r="1793" spans="2:4" ht="15.6" x14ac:dyDescent="0.3">
      <c r="B1793" s="4">
        <v>1789</v>
      </c>
      <c r="C1793" s="1" t="s">
        <v>1553</v>
      </c>
      <c r="D1793" s="2">
        <v>14480</v>
      </c>
    </row>
    <row r="1794" spans="2:4" ht="15.6" x14ac:dyDescent="0.3">
      <c r="B1794" s="4">
        <v>1790</v>
      </c>
      <c r="C1794" s="1" t="s">
        <v>1554</v>
      </c>
      <c r="D1794" s="2">
        <v>14411</v>
      </c>
    </row>
    <row r="1795" spans="2:4" ht="15.6" x14ac:dyDescent="0.3">
      <c r="B1795" s="4">
        <v>1791</v>
      </c>
      <c r="C1795" s="3">
        <v>43112</v>
      </c>
      <c r="D1795" s="2">
        <v>14411</v>
      </c>
    </row>
    <row r="1796" spans="2:4" ht="15.6" x14ac:dyDescent="0.3">
      <c r="B1796" s="4">
        <v>1792</v>
      </c>
      <c r="C1796" s="3">
        <v>43143</v>
      </c>
      <c r="D1796" s="2">
        <v>14411</v>
      </c>
    </row>
    <row r="1797" spans="2:4" ht="15.6" x14ac:dyDescent="0.3">
      <c r="B1797" s="4">
        <v>1793</v>
      </c>
      <c r="C1797" s="1" t="s">
        <v>1555</v>
      </c>
      <c r="D1797" s="2">
        <v>14323</v>
      </c>
    </row>
    <row r="1798" spans="2:4" ht="15.6" x14ac:dyDescent="0.3">
      <c r="B1798" s="4">
        <v>1794</v>
      </c>
      <c r="C1798" s="1" t="s">
        <v>1556</v>
      </c>
      <c r="D1798" s="2">
        <v>14364</v>
      </c>
    </row>
    <row r="1799" spans="2:4" ht="15.6" x14ac:dyDescent="0.3">
      <c r="B1799" s="4">
        <v>1795</v>
      </c>
      <c r="C1799" s="1" t="s">
        <v>1557</v>
      </c>
      <c r="D1799" s="2">
        <v>14455</v>
      </c>
    </row>
    <row r="1800" spans="2:4" ht="15.6" x14ac:dyDescent="0.3">
      <c r="B1800" s="4">
        <v>1796</v>
      </c>
      <c r="C1800" s="1" t="s">
        <v>1558</v>
      </c>
      <c r="D1800" s="2">
        <v>14580</v>
      </c>
    </row>
    <row r="1801" spans="2:4" ht="15.6" x14ac:dyDescent="0.3">
      <c r="B1801" s="4">
        <v>1797</v>
      </c>
      <c r="C1801" s="1" t="s">
        <v>1559</v>
      </c>
      <c r="D1801" s="2">
        <v>14612</v>
      </c>
    </row>
    <row r="1802" spans="2:4" ht="15.6" x14ac:dyDescent="0.3">
      <c r="B1802" s="4">
        <v>1798</v>
      </c>
      <c r="C1802" s="3">
        <v>43324</v>
      </c>
      <c r="D1802" s="2">
        <v>14612</v>
      </c>
    </row>
    <row r="1803" spans="2:4" ht="15.6" x14ac:dyDescent="0.3">
      <c r="B1803" s="4">
        <v>1799</v>
      </c>
      <c r="C1803" s="3">
        <v>43355</v>
      </c>
      <c r="D1803" s="2">
        <v>14612</v>
      </c>
    </row>
    <row r="1804" spans="2:4" ht="15.6" x14ac:dyDescent="0.3">
      <c r="B1804" s="4">
        <v>1800</v>
      </c>
      <c r="C1804" s="1" t="s">
        <v>1560</v>
      </c>
      <c r="D1804" s="2">
        <v>14590</v>
      </c>
    </row>
    <row r="1805" spans="2:4" ht="15.6" x14ac:dyDescent="0.3">
      <c r="B1805" s="4">
        <v>1801</v>
      </c>
      <c r="C1805" s="1" t="s">
        <v>1561</v>
      </c>
      <c r="D1805" s="2">
        <v>14686</v>
      </c>
    </row>
    <row r="1806" spans="2:4" ht="15.6" x14ac:dyDescent="0.3">
      <c r="B1806" s="4">
        <v>1802</v>
      </c>
      <c r="C1806" s="1" t="s">
        <v>1562</v>
      </c>
      <c r="D1806" s="2">
        <v>14650</v>
      </c>
    </row>
    <row r="1807" spans="2:4" ht="15.6" x14ac:dyDescent="0.3">
      <c r="B1807" s="4">
        <v>1803</v>
      </c>
      <c r="C1807" s="1" t="s">
        <v>1563</v>
      </c>
      <c r="D1807" s="2">
        <v>14609</v>
      </c>
    </row>
    <row r="1808" spans="2:4" ht="15.6" x14ac:dyDescent="0.3">
      <c r="B1808" s="4">
        <v>1804</v>
      </c>
      <c r="C1808" s="1" t="s">
        <v>1564</v>
      </c>
      <c r="D1808" s="2">
        <v>14611</v>
      </c>
    </row>
    <row r="1809" spans="2:4" ht="15.6" x14ac:dyDescent="0.3">
      <c r="B1809" s="4">
        <v>1805</v>
      </c>
      <c r="C1809" s="1" t="s">
        <v>1565</v>
      </c>
      <c r="D1809" s="2">
        <v>14611</v>
      </c>
    </row>
    <row r="1810" spans="2:4" ht="15.6" x14ac:dyDescent="0.3">
      <c r="B1810" s="4">
        <v>1806</v>
      </c>
      <c r="C1810" s="1" t="s">
        <v>1566</v>
      </c>
      <c r="D1810" s="2">
        <v>14611</v>
      </c>
    </row>
    <row r="1811" spans="2:4" ht="15.6" x14ac:dyDescent="0.3">
      <c r="B1811" s="4">
        <v>1807</v>
      </c>
      <c r="C1811" s="1" t="s">
        <v>1567</v>
      </c>
      <c r="D1811" s="2">
        <v>14690</v>
      </c>
    </row>
    <row r="1812" spans="2:4" ht="15.6" x14ac:dyDescent="0.3">
      <c r="B1812" s="4">
        <v>1808</v>
      </c>
      <c r="C1812" s="1" t="s">
        <v>1568</v>
      </c>
      <c r="D1812" s="2">
        <v>14596</v>
      </c>
    </row>
    <row r="1813" spans="2:4" ht="15.6" x14ac:dyDescent="0.3">
      <c r="B1813" s="4">
        <v>1809</v>
      </c>
      <c r="C1813" s="1" t="s">
        <v>1569</v>
      </c>
      <c r="D1813" s="2">
        <v>14452</v>
      </c>
    </row>
    <row r="1814" spans="2:4" ht="15.6" x14ac:dyDescent="0.3">
      <c r="B1814" s="4">
        <v>1810</v>
      </c>
      <c r="C1814" s="1" t="s">
        <v>1570</v>
      </c>
      <c r="D1814" s="2">
        <v>14571</v>
      </c>
    </row>
    <row r="1815" spans="2:4" ht="15.6" x14ac:dyDescent="0.3">
      <c r="B1815" s="4">
        <v>1811</v>
      </c>
      <c r="C1815" s="1" t="s">
        <v>1571</v>
      </c>
      <c r="D1815" s="2">
        <v>14552</v>
      </c>
    </row>
    <row r="1816" spans="2:4" ht="15.6" x14ac:dyDescent="0.3">
      <c r="B1816" s="4">
        <v>1812</v>
      </c>
      <c r="C1816" s="1" t="s">
        <v>1572</v>
      </c>
      <c r="D1816" s="2">
        <v>14552</v>
      </c>
    </row>
    <row r="1817" spans="2:4" ht="15.6" x14ac:dyDescent="0.3">
      <c r="B1817" s="4">
        <v>1813</v>
      </c>
      <c r="C1817" s="1" t="s">
        <v>1573</v>
      </c>
      <c r="D1817" s="2">
        <v>14552</v>
      </c>
    </row>
    <row r="1818" spans="2:4" ht="15.6" x14ac:dyDescent="0.3">
      <c r="B1818" s="4">
        <v>1814</v>
      </c>
      <c r="C1818" s="1" t="s">
        <v>1574</v>
      </c>
      <c r="D1818" s="2">
        <v>14552</v>
      </c>
    </row>
    <row r="1819" spans="2:4" ht="15.6" x14ac:dyDescent="0.3">
      <c r="B1819" s="4">
        <v>1815</v>
      </c>
      <c r="C1819" s="1" t="s">
        <v>1575</v>
      </c>
      <c r="D1819" s="2">
        <v>14552</v>
      </c>
    </row>
    <row r="1820" spans="2:4" ht="15.6" x14ac:dyDescent="0.3">
      <c r="B1820" s="4">
        <v>1816</v>
      </c>
      <c r="C1820" s="1" t="s">
        <v>1576</v>
      </c>
      <c r="D1820" s="2">
        <v>14675</v>
      </c>
    </row>
    <row r="1821" spans="2:4" ht="15.6" x14ac:dyDescent="0.3">
      <c r="B1821" s="4">
        <v>1817</v>
      </c>
      <c r="C1821" s="1" t="s">
        <v>1577</v>
      </c>
      <c r="D1821" s="2">
        <v>14636</v>
      </c>
    </row>
    <row r="1822" spans="2:4" ht="15.6" x14ac:dyDescent="0.3">
      <c r="B1822" s="4">
        <v>1818</v>
      </c>
      <c r="C1822" s="1" t="s">
        <v>1578</v>
      </c>
      <c r="D1822" s="2">
        <v>14615</v>
      </c>
    </row>
    <row r="1823" spans="2:4" ht="15.6" x14ac:dyDescent="0.3">
      <c r="B1823" s="4">
        <v>1819</v>
      </c>
      <c r="C1823" s="1" t="s">
        <v>1579</v>
      </c>
      <c r="D1823" s="2">
        <v>14615</v>
      </c>
    </row>
    <row r="1824" spans="2:4" ht="15.6" x14ac:dyDescent="0.3">
      <c r="B1824" s="4">
        <v>1820</v>
      </c>
      <c r="C1824" s="1" t="s">
        <v>1580</v>
      </c>
      <c r="D1824" s="2">
        <v>14615</v>
      </c>
    </row>
    <row r="1825" spans="2:4" ht="15.6" x14ac:dyDescent="0.3">
      <c r="B1825" s="4">
        <v>1821</v>
      </c>
      <c r="C1825" s="1" t="s">
        <v>1581</v>
      </c>
      <c r="D1825" s="2">
        <v>14553</v>
      </c>
    </row>
    <row r="1826" spans="2:4" ht="15.6" x14ac:dyDescent="0.3">
      <c r="B1826" s="4">
        <v>1822</v>
      </c>
      <c r="C1826" s="3">
        <v>43466</v>
      </c>
      <c r="D1826" s="2">
        <v>14553</v>
      </c>
    </row>
    <row r="1827" spans="2:4" ht="15.6" x14ac:dyDescent="0.3">
      <c r="B1827" s="4">
        <v>1823</v>
      </c>
      <c r="C1827" s="1" t="s">
        <v>1582</v>
      </c>
      <c r="D1827" s="2">
        <v>14537</v>
      </c>
    </row>
    <row r="1828" spans="2:4" ht="15.6" x14ac:dyDescent="0.3">
      <c r="B1828" s="4">
        <v>1824</v>
      </c>
      <c r="C1828" s="1" t="s">
        <v>1583</v>
      </c>
      <c r="D1828" s="2">
        <v>14546</v>
      </c>
    </row>
    <row r="1829" spans="2:4" ht="15.6" x14ac:dyDescent="0.3">
      <c r="B1829" s="4">
        <v>1825</v>
      </c>
      <c r="C1829" s="1" t="s">
        <v>1584</v>
      </c>
      <c r="D1829" s="2">
        <v>14422</v>
      </c>
    </row>
    <row r="1830" spans="2:4" ht="15.6" x14ac:dyDescent="0.3">
      <c r="B1830" s="4">
        <v>1826</v>
      </c>
      <c r="C1830" s="3">
        <v>43586</v>
      </c>
      <c r="D1830" s="2">
        <v>14422</v>
      </c>
    </row>
    <row r="1831" spans="2:4" ht="15.6" x14ac:dyDescent="0.3">
      <c r="B1831" s="4">
        <v>1827</v>
      </c>
      <c r="C1831" s="3">
        <v>43617</v>
      </c>
      <c r="D1831" s="2">
        <v>14422</v>
      </c>
    </row>
    <row r="1832" spans="2:4" ht="15.6" x14ac:dyDescent="0.3">
      <c r="B1832" s="4">
        <v>1828</v>
      </c>
      <c r="C1832" s="1" t="s">
        <v>1585</v>
      </c>
      <c r="D1832" s="2">
        <v>14176</v>
      </c>
    </row>
    <row r="1833" spans="2:4" ht="15.6" x14ac:dyDescent="0.3">
      <c r="B1833" s="4">
        <v>1829</v>
      </c>
      <c r="C1833" s="1" t="s">
        <v>1586</v>
      </c>
      <c r="D1833" s="2">
        <v>14101</v>
      </c>
    </row>
    <row r="1834" spans="2:4" ht="15.6" x14ac:dyDescent="0.3">
      <c r="B1834" s="4">
        <v>1830</v>
      </c>
      <c r="C1834" s="1" t="s">
        <v>1587</v>
      </c>
      <c r="D1834" s="2">
        <v>14191</v>
      </c>
    </row>
    <row r="1835" spans="2:4" ht="15.6" x14ac:dyDescent="0.3">
      <c r="B1835" s="4">
        <v>1831</v>
      </c>
      <c r="C1835" s="1" t="s">
        <v>1588</v>
      </c>
      <c r="D1835" s="2">
        <v>14163</v>
      </c>
    </row>
    <row r="1836" spans="2:4" ht="15.6" x14ac:dyDescent="0.3">
      <c r="B1836" s="4">
        <v>1832</v>
      </c>
      <c r="C1836" s="1" t="s">
        <v>1589</v>
      </c>
      <c r="D1836" s="2">
        <v>14146</v>
      </c>
    </row>
    <row r="1837" spans="2:4" ht="15.6" x14ac:dyDescent="0.3">
      <c r="B1837" s="4">
        <v>1833</v>
      </c>
      <c r="C1837" s="3">
        <v>43800</v>
      </c>
      <c r="D1837" s="2">
        <v>14146</v>
      </c>
    </row>
    <row r="1838" spans="2:4" ht="15.6" x14ac:dyDescent="0.3">
      <c r="B1838" s="4">
        <v>1834</v>
      </c>
      <c r="C1838" s="1" t="s">
        <v>1590</v>
      </c>
      <c r="D1838" s="2">
        <v>14146</v>
      </c>
    </row>
    <row r="1839" spans="2:4" ht="15.6" x14ac:dyDescent="0.3">
      <c r="B1839" s="4">
        <v>1835</v>
      </c>
      <c r="C1839" s="1" t="s">
        <v>1591</v>
      </c>
      <c r="D1839" s="2">
        <v>14122</v>
      </c>
    </row>
    <row r="1840" spans="2:4" ht="15.6" x14ac:dyDescent="0.3">
      <c r="B1840" s="4">
        <v>1836</v>
      </c>
      <c r="C1840" s="1" t="s">
        <v>1592</v>
      </c>
      <c r="D1840" s="2">
        <v>14154</v>
      </c>
    </row>
    <row r="1841" spans="2:4" ht="15.6" x14ac:dyDescent="0.3">
      <c r="B1841" s="4">
        <v>1837</v>
      </c>
      <c r="C1841" s="1" t="s">
        <v>1593</v>
      </c>
      <c r="D1841" s="2">
        <v>14225</v>
      </c>
    </row>
    <row r="1842" spans="2:4" ht="15.6" x14ac:dyDescent="0.3">
      <c r="B1842" s="4">
        <v>1838</v>
      </c>
      <c r="C1842" s="1" t="s">
        <v>1594</v>
      </c>
      <c r="D1842" s="2">
        <v>14229</v>
      </c>
    </row>
    <row r="1843" spans="2:4" ht="15.6" x14ac:dyDescent="0.3">
      <c r="B1843" s="4">
        <v>1839</v>
      </c>
      <c r="C1843" s="1" t="s">
        <v>1595</v>
      </c>
      <c r="D1843" s="2">
        <v>14253</v>
      </c>
    </row>
    <row r="1844" spans="2:4" ht="15.6" x14ac:dyDescent="0.3">
      <c r="B1844" s="4">
        <v>1840</v>
      </c>
      <c r="C1844" s="1" t="s">
        <v>1596</v>
      </c>
      <c r="D1844" s="2">
        <v>14253</v>
      </c>
    </row>
    <row r="1845" spans="2:4" ht="15.6" x14ac:dyDescent="0.3">
      <c r="B1845" s="4">
        <v>1841</v>
      </c>
      <c r="C1845" s="1" t="s">
        <v>1597</v>
      </c>
      <c r="D1845" s="2">
        <v>14253</v>
      </c>
    </row>
    <row r="1846" spans="2:4" ht="15.6" x14ac:dyDescent="0.3">
      <c r="B1846" s="4">
        <v>1842</v>
      </c>
      <c r="C1846" s="1" t="s">
        <v>1598</v>
      </c>
      <c r="D1846" s="2">
        <v>14283</v>
      </c>
    </row>
    <row r="1847" spans="2:4" ht="15.6" x14ac:dyDescent="0.3">
      <c r="B1847" s="4">
        <v>1843</v>
      </c>
      <c r="C1847" s="1" t="s">
        <v>1599</v>
      </c>
      <c r="D1847" s="2">
        <v>14292</v>
      </c>
    </row>
    <row r="1848" spans="2:4" ht="15.6" x14ac:dyDescent="0.3">
      <c r="B1848" s="4">
        <v>1844</v>
      </c>
      <c r="C1848" s="1" t="s">
        <v>1600</v>
      </c>
      <c r="D1848" s="2">
        <v>14259</v>
      </c>
    </row>
    <row r="1849" spans="2:4" ht="15.6" x14ac:dyDescent="0.3">
      <c r="B1849" s="4">
        <v>1845</v>
      </c>
      <c r="C1849" s="1" t="s">
        <v>1601</v>
      </c>
      <c r="D1849" s="2">
        <v>14212</v>
      </c>
    </row>
    <row r="1850" spans="2:4" ht="15.6" x14ac:dyDescent="0.3">
      <c r="B1850" s="4">
        <v>1846</v>
      </c>
      <c r="C1850" s="1" t="s">
        <v>1602</v>
      </c>
      <c r="D1850" s="2">
        <v>14234</v>
      </c>
    </row>
    <row r="1851" spans="2:4" ht="15.6" x14ac:dyDescent="0.3">
      <c r="B1851" s="4">
        <v>1847</v>
      </c>
      <c r="C1851" s="1" t="s">
        <v>1603</v>
      </c>
      <c r="D1851" s="2">
        <v>14234</v>
      </c>
    </row>
    <row r="1852" spans="2:4" ht="15.6" x14ac:dyDescent="0.3">
      <c r="B1852" s="4">
        <v>1848</v>
      </c>
      <c r="C1852" s="1" t="s">
        <v>1604</v>
      </c>
      <c r="D1852" s="2">
        <v>14234</v>
      </c>
    </row>
    <row r="1853" spans="2:4" ht="15.6" x14ac:dyDescent="0.3">
      <c r="B1853" s="4">
        <v>1849</v>
      </c>
      <c r="C1853" s="1" t="s">
        <v>1605</v>
      </c>
      <c r="D1853" s="2">
        <v>14108</v>
      </c>
    </row>
    <row r="1854" spans="2:4" ht="15.6" x14ac:dyDescent="0.3">
      <c r="B1854" s="4">
        <v>1850</v>
      </c>
      <c r="C1854" s="1" t="s">
        <v>1606</v>
      </c>
      <c r="D1854" s="2">
        <v>14168</v>
      </c>
    </row>
    <row r="1855" spans="2:4" ht="15.6" x14ac:dyDescent="0.3">
      <c r="B1855" s="4">
        <v>1851</v>
      </c>
      <c r="C1855" s="1" t="s">
        <v>1607</v>
      </c>
      <c r="D1855" s="2">
        <v>14183</v>
      </c>
    </row>
    <row r="1856" spans="2:4" ht="15.6" x14ac:dyDescent="0.3">
      <c r="B1856" s="4">
        <v>1852</v>
      </c>
      <c r="C1856" s="1" t="s">
        <v>1608</v>
      </c>
      <c r="D1856" s="2">
        <v>14142</v>
      </c>
    </row>
    <row r="1857" spans="2:4" ht="15.6" x14ac:dyDescent="0.3">
      <c r="B1857" s="4">
        <v>1853</v>
      </c>
      <c r="C1857" s="1" t="s">
        <v>1609</v>
      </c>
      <c r="D1857" s="2">
        <v>14048</v>
      </c>
    </row>
    <row r="1858" spans="2:4" ht="15.6" x14ac:dyDescent="0.3">
      <c r="B1858" s="4">
        <v>1854</v>
      </c>
      <c r="C1858" s="3">
        <v>43498</v>
      </c>
      <c r="D1858" s="2">
        <v>14048</v>
      </c>
    </row>
    <row r="1859" spans="2:4" ht="15.6" x14ac:dyDescent="0.3">
      <c r="B1859" s="4">
        <v>1855</v>
      </c>
      <c r="C1859" s="3">
        <v>43526</v>
      </c>
      <c r="D1859" s="2">
        <v>14048</v>
      </c>
    </row>
    <row r="1860" spans="2:4" ht="15.6" x14ac:dyDescent="0.3">
      <c r="B1860" s="4">
        <v>1856</v>
      </c>
      <c r="C1860" s="1" t="s">
        <v>1610</v>
      </c>
      <c r="D1860" s="2">
        <v>14046</v>
      </c>
    </row>
    <row r="1861" spans="2:4" ht="15.6" x14ac:dyDescent="0.3">
      <c r="B1861" s="4">
        <v>1857</v>
      </c>
      <c r="C1861" s="3">
        <v>43587</v>
      </c>
      <c r="D1861" s="2">
        <v>14046</v>
      </c>
    </row>
    <row r="1862" spans="2:4" ht="15.6" x14ac:dyDescent="0.3">
      <c r="B1862" s="4">
        <v>1858</v>
      </c>
      <c r="C1862" s="1" t="s">
        <v>1611</v>
      </c>
      <c r="D1862" s="2">
        <v>14017</v>
      </c>
    </row>
    <row r="1863" spans="2:4" ht="15.6" x14ac:dyDescent="0.3">
      <c r="B1863" s="4">
        <v>1859</v>
      </c>
      <c r="C1863" s="1" t="s">
        <v>1612</v>
      </c>
      <c r="D1863" s="2">
        <v>14048</v>
      </c>
    </row>
    <row r="1864" spans="2:4" ht="15.6" x14ac:dyDescent="0.3">
      <c r="B1864" s="4">
        <v>1860</v>
      </c>
      <c r="C1864" s="1" t="s">
        <v>1613</v>
      </c>
      <c r="D1864" s="2">
        <v>14062</v>
      </c>
    </row>
    <row r="1865" spans="2:4" ht="15.6" x14ac:dyDescent="0.3">
      <c r="B1865" s="4">
        <v>1861</v>
      </c>
      <c r="C1865" s="3">
        <v>43710</v>
      </c>
      <c r="D1865" s="2">
        <v>14062</v>
      </c>
    </row>
    <row r="1866" spans="2:4" ht="15.6" x14ac:dyDescent="0.3">
      <c r="B1866" s="4">
        <v>1862</v>
      </c>
      <c r="C1866" s="3">
        <v>43740</v>
      </c>
      <c r="D1866" s="2">
        <v>14062</v>
      </c>
    </row>
    <row r="1867" spans="2:4" ht="15.6" x14ac:dyDescent="0.3">
      <c r="B1867" s="4">
        <v>1863</v>
      </c>
      <c r="C1867" s="1" t="s">
        <v>1614</v>
      </c>
      <c r="D1867" s="2">
        <v>14065</v>
      </c>
    </row>
    <row r="1868" spans="2:4" ht="15.6" x14ac:dyDescent="0.3">
      <c r="B1868" s="4">
        <v>1864</v>
      </c>
      <c r="C1868" s="1" t="s">
        <v>1615</v>
      </c>
      <c r="D1868" s="2">
        <v>14158</v>
      </c>
    </row>
    <row r="1869" spans="2:4" ht="15.6" x14ac:dyDescent="0.3">
      <c r="B1869" s="4">
        <v>1865</v>
      </c>
      <c r="C1869" s="1" t="s">
        <v>1616</v>
      </c>
      <c r="D1869" s="2">
        <v>14097</v>
      </c>
    </row>
    <row r="1870" spans="2:4" ht="15.6" x14ac:dyDescent="0.3">
      <c r="B1870" s="4">
        <v>1866</v>
      </c>
      <c r="C1870" s="1" t="s">
        <v>1617</v>
      </c>
      <c r="D1870" s="2">
        <v>14163</v>
      </c>
    </row>
    <row r="1871" spans="2:4" ht="15.6" x14ac:dyDescent="0.3">
      <c r="B1871" s="4">
        <v>1867</v>
      </c>
      <c r="C1871" s="1" t="s">
        <v>1618</v>
      </c>
      <c r="D1871" s="2">
        <v>14187</v>
      </c>
    </row>
    <row r="1872" spans="2:4" ht="15.6" x14ac:dyDescent="0.3">
      <c r="B1872" s="4">
        <v>1868</v>
      </c>
      <c r="C1872" s="1" t="s">
        <v>1619</v>
      </c>
      <c r="D1872" s="2">
        <v>14187</v>
      </c>
    </row>
    <row r="1873" spans="2:4" ht="15.6" x14ac:dyDescent="0.3">
      <c r="B1873" s="4">
        <v>1869</v>
      </c>
      <c r="C1873" s="1" t="s">
        <v>1620</v>
      </c>
      <c r="D1873" s="2">
        <v>14187</v>
      </c>
    </row>
    <row r="1874" spans="2:4" ht="15.6" x14ac:dyDescent="0.3">
      <c r="B1874" s="4">
        <v>1870</v>
      </c>
      <c r="C1874" s="1" t="s">
        <v>1621</v>
      </c>
      <c r="D1874" s="2">
        <v>14177</v>
      </c>
    </row>
    <row r="1875" spans="2:4" ht="15.6" x14ac:dyDescent="0.3">
      <c r="B1875" s="4">
        <v>1871</v>
      </c>
      <c r="C1875" s="1" t="s">
        <v>1622</v>
      </c>
      <c r="D1875" s="2">
        <v>14190</v>
      </c>
    </row>
    <row r="1876" spans="2:4" ht="15.6" x14ac:dyDescent="0.3">
      <c r="B1876" s="4">
        <v>1872</v>
      </c>
      <c r="C1876" s="1" t="s">
        <v>1623</v>
      </c>
      <c r="D1876" s="2">
        <v>14125</v>
      </c>
    </row>
    <row r="1877" spans="2:4" ht="15.6" x14ac:dyDescent="0.3">
      <c r="B1877" s="4">
        <v>1873</v>
      </c>
      <c r="C1877" s="1" t="s">
        <v>1624</v>
      </c>
      <c r="D1877" s="2">
        <v>14127</v>
      </c>
    </row>
    <row r="1878" spans="2:4" ht="15.6" x14ac:dyDescent="0.3">
      <c r="B1878" s="4">
        <v>1874</v>
      </c>
      <c r="C1878" s="1" t="s">
        <v>1625</v>
      </c>
      <c r="D1878" s="2">
        <v>14149</v>
      </c>
    </row>
    <row r="1879" spans="2:4" ht="15.6" x14ac:dyDescent="0.3">
      <c r="B1879" s="4">
        <v>1875</v>
      </c>
      <c r="C1879" s="1" t="s">
        <v>1626</v>
      </c>
      <c r="D1879" s="2">
        <v>14149</v>
      </c>
    </row>
    <row r="1880" spans="2:4" ht="15.6" x14ac:dyDescent="0.3">
      <c r="B1880" s="4">
        <v>1876</v>
      </c>
      <c r="C1880" s="1" t="s">
        <v>1627</v>
      </c>
      <c r="D1880" s="2">
        <v>14149</v>
      </c>
    </row>
    <row r="1881" spans="2:4" ht="15.6" x14ac:dyDescent="0.3">
      <c r="B1881" s="4">
        <v>1877</v>
      </c>
      <c r="C1881" s="1" t="s">
        <v>1628</v>
      </c>
      <c r="D1881" s="2">
        <v>14077</v>
      </c>
    </row>
    <row r="1882" spans="2:4" ht="15.6" x14ac:dyDescent="0.3">
      <c r="B1882" s="4">
        <v>1878</v>
      </c>
      <c r="C1882" s="1" t="s">
        <v>1629</v>
      </c>
      <c r="D1882" s="2">
        <v>14060</v>
      </c>
    </row>
    <row r="1883" spans="2:4" ht="15.6" x14ac:dyDescent="0.3">
      <c r="B1883" s="4">
        <v>1879</v>
      </c>
      <c r="C1883" s="1" t="s">
        <v>1630</v>
      </c>
      <c r="D1883" s="2">
        <v>14074</v>
      </c>
    </row>
    <row r="1884" spans="2:4" ht="15.6" x14ac:dyDescent="0.3">
      <c r="B1884" s="4">
        <v>1880</v>
      </c>
      <c r="C1884" s="1" t="s">
        <v>1631</v>
      </c>
      <c r="D1884" s="2">
        <v>14132</v>
      </c>
    </row>
    <row r="1885" spans="2:4" ht="15.6" x14ac:dyDescent="0.3">
      <c r="B1885" s="4">
        <v>1881</v>
      </c>
      <c r="C1885" s="1" t="s">
        <v>1632</v>
      </c>
      <c r="D1885" s="2">
        <v>14182</v>
      </c>
    </row>
    <row r="1886" spans="2:4" ht="15.6" x14ac:dyDescent="0.3">
      <c r="B1886" s="4">
        <v>1882</v>
      </c>
      <c r="C1886" s="3">
        <v>43499</v>
      </c>
      <c r="D1886" s="2">
        <v>14182</v>
      </c>
    </row>
    <row r="1887" spans="2:4" ht="15.6" x14ac:dyDescent="0.3">
      <c r="B1887" s="4">
        <v>1883</v>
      </c>
      <c r="C1887" s="3">
        <v>43527</v>
      </c>
      <c r="D1887" s="2">
        <v>14182</v>
      </c>
    </row>
    <row r="1888" spans="2:4" ht="15.6" x14ac:dyDescent="0.3">
      <c r="B1888" s="4">
        <v>1884</v>
      </c>
      <c r="C1888" s="1" t="s">
        <v>1633</v>
      </c>
      <c r="D1888" s="2">
        <v>14220</v>
      </c>
    </row>
    <row r="1889" spans="2:4" ht="15.6" x14ac:dyDescent="0.3">
      <c r="B1889" s="4">
        <v>1885</v>
      </c>
      <c r="C1889" s="1" t="s">
        <v>1634</v>
      </c>
      <c r="D1889" s="2">
        <v>14217</v>
      </c>
    </row>
    <row r="1890" spans="2:4" ht="15.6" x14ac:dyDescent="0.3">
      <c r="B1890" s="4">
        <v>1886</v>
      </c>
      <c r="C1890" s="1" t="s">
        <v>1635</v>
      </c>
      <c r="D1890" s="2">
        <v>14200</v>
      </c>
    </row>
    <row r="1891" spans="2:4" ht="15.6" x14ac:dyDescent="0.3">
      <c r="B1891" s="4">
        <v>1887</v>
      </c>
      <c r="C1891" s="3">
        <v>43649</v>
      </c>
      <c r="D1891" s="2">
        <v>14200</v>
      </c>
    </row>
    <row r="1892" spans="2:4" ht="15.6" x14ac:dyDescent="0.3">
      <c r="B1892" s="4">
        <v>1888</v>
      </c>
      <c r="C1892" s="1" t="s">
        <v>1636</v>
      </c>
      <c r="D1892" s="2">
        <v>14294</v>
      </c>
    </row>
    <row r="1893" spans="2:4" ht="15.6" x14ac:dyDescent="0.3">
      <c r="B1893" s="4">
        <v>1889</v>
      </c>
      <c r="C1893" s="3">
        <v>43711</v>
      </c>
      <c r="D1893" s="2">
        <v>14294</v>
      </c>
    </row>
    <row r="1894" spans="2:4" ht="15.6" x14ac:dyDescent="0.3">
      <c r="B1894" s="4">
        <v>1890</v>
      </c>
      <c r="C1894" s="3">
        <v>43741</v>
      </c>
      <c r="D1894" s="2">
        <v>14294</v>
      </c>
    </row>
    <row r="1895" spans="2:4" ht="15.6" x14ac:dyDescent="0.3">
      <c r="B1895" s="4">
        <v>1891</v>
      </c>
      <c r="C1895" s="1" t="s">
        <v>1637</v>
      </c>
      <c r="D1895" s="2">
        <v>14396</v>
      </c>
    </row>
    <row r="1896" spans="2:4" ht="15.6" x14ac:dyDescent="0.3">
      <c r="B1896" s="4">
        <v>1892</v>
      </c>
      <c r="C1896" s="1" t="s">
        <v>1638</v>
      </c>
      <c r="D1896" s="2">
        <v>14322</v>
      </c>
    </row>
    <row r="1897" spans="2:4" ht="15.6" x14ac:dyDescent="0.3">
      <c r="B1897" s="4">
        <v>1893</v>
      </c>
      <c r="C1897" s="1" t="s">
        <v>1639</v>
      </c>
      <c r="D1897" s="2">
        <v>14340</v>
      </c>
    </row>
    <row r="1898" spans="2:4" ht="15.6" x14ac:dyDescent="0.3">
      <c r="B1898" s="4">
        <v>1894</v>
      </c>
      <c r="C1898" s="1" t="s">
        <v>1640</v>
      </c>
      <c r="D1898" s="2">
        <v>14324</v>
      </c>
    </row>
    <row r="1899" spans="2:4" ht="15.6" x14ac:dyDescent="0.3">
      <c r="B1899" s="4">
        <v>1895</v>
      </c>
      <c r="C1899" s="1" t="s">
        <v>1641</v>
      </c>
      <c r="D1899" s="2">
        <v>14382</v>
      </c>
    </row>
    <row r="1900" spans="2:4" ht="15.6" x14ac:dyDescent="0.3">
      <c r="B1900" s="4">
        <v>1896</v>
      </c>
      <c r="C1900" s="1" t="s">
        <v>1642</v>
      </c>
      <c r="D1900" s="2">
        <v>14382</v>
      </c>
    </row>
    <row r="1901" spans="2:4" ht="15.6" x14ac:dyDescent="0.3">
      <c r="B1901" s="4">
        <v>1897</v>
      </c>
      <c r="C1901" s="1" t="s">
        <v>1643</v>
      </c>
      <c r="D1901" s="2">
        <v>14382</v>
      </c>
    </row>
    <row r="1902" spans="2:4" ht="15.6" x14ac:dyDescent="0.3">
      <c r="B1902" s="4">
        <v>1898</v>
      </c>
      <c r="C1902" s="1" t="s">
        <v>1644</v>
      </c>
      <c r="D1902" s="2">
        <v>14313</v>
      </c>
    </row>
    <row r="1903" spans="2:4" ht="15.6" x14ac:dyDescent="0.3">
      <c r="B1903" s="4">
        <v>1899</v>
      </c>
      <c r="C1903" s="1" t="s">
        <v>1645</v>
      </c>
      <c r="D1903" s="2">
        <v>14299</v>
      </c>
    </row>
    <row r="1904" spans="2:4" ht="15.6" x14ac:dyDescent="0.3">
      <c r="B1904" s="4">
        <v>1900</v>
      </c>
      <c r="C1904" s="1" t="s">
        <v>1646</v>
      </c>
      <c r="D1904" s="2">
        <v>14302</v>
      </c>
    </row>
    <row r="1905" spans="2:4" ht="15.6" x14ac:dyDescent="0.3">
      <c r="B1905" s="4">
        <v>1901</v>
      </c>
      <c r="C1905" s="1" t="s">
        <v>1647</v>
      </c>
      <c r="D1905" s="2">
        <v>14173</v>
      </c>
    </row>
    <row r="1906" spans="2:4" ht="15.6" x14ac:dyDescent="0.3">
      <c r="B1906" s="4">
        <v>1902</v>
      </c>
      <c r="C1906" s="1" t="s">
        <v>1648</v>
      </c>
      <c r="D1906" s="2">
        <v>14228</v>
      </c>
    </row>
    <row r="1907" spans="2:4" ht="15.6" x14ac:dyDescent="0.3">
      <c r="B1907" s="4">
        <v>1903</v>
      </c>
      <c r="C1907" s="1" t="s">
        <v>1649</v>
      </c>
      <c r="D1907" s="2">
        <v>14228</v>
      </c>
    </row>
    <row r="1908" spans="2:4" ht="15.6" x14ac:dyDescent="0.3">
      <c r="B1908" s="4">
        <v>1904</v>
      </c>
      <c r="C1908" s="1" t="s">
        <v>1650</v>
      </c>
      <c r="D1908" s="2">
        <v>14228</v>
      </c>
    </row>
    <row r="1909" spans="2:4" ht="15.6" x14ac:dyDescent="0.3">
      <c r="B1909" s="4">
        <v>1905</v>
      </c>
      <c r="C1909" s="1" t="s">
        <v>1651</v>
      </c>
      <c r="D1909" s="2">
        <v>14294</v>
      </c>
    </row>
    <row r="1910" spans="2:4" ht="15.6" x14ac:dyDescent="0.3">
      <c r="B1910" s="4">
        <v>1906</v>
      </c>
      <c r="C1910" s="1" t="s">
        <v>1652</v>
      </c>
      <c r="D1910" s="2">
        <v>14242</v>
      </c>
    </row>
    <row r="1911" spans="2:4" ht="15.6" x14ac:dyDescent="0.3">
      <c r="B1911" s="4">
        <v>1907</v>
      </c>
      <c r="C1911" s="1" t="s">
        <v>1653</v>
      </c>
      <c r="D1911" s="2">
        <v>14273</v>
      </c>
    </row>
    <row r="1912" spans="2:4" ht="15.6" x14ac:dyDescent="0.3">
      <c r="B1912" s="4">
        <v>1908</v>
      </c>
      <c r="C1912" s="1" t="s">
        <v>1654</v>
      </c>
      <c r="D1912" s="2">
        <v>14326</v>
      </c>
    </row>
    <row r="1913" spans="2:4" ht="15.6" x14ac:dyDescent="0.3">
      <c r="B1913" s="4">
        <v>1909</v>
      </c>
      <c r="C1913" s="1" t="s">
        <v>1655</v>
      </c>
      <c r="D1913" s="2">
        <v>14315</v>
      </c>
    </row>
    <row r="1914" spans="2:4" ht="15.6" x14ac:dyDescent="0.3">
      <c r="B1914" s="4">
        <v>1910</v>
      </c>
      <c r="C1914" s="1" t="s">
        <v>1656</v>
      </c>
      <c r="D1914" s="2">
        <v>14315</v>
      </c>
    </row>
    <row r="1915" spans="2:4" ht="15.6" x14ac:dyDescent="0.3">
      <c r="B1915" s="4">
        <v>1911</v>
      </c>
      <c r="C1915" s="1" t="s">
        <v>1657</v>
      </c>
      <c r="D1915" s="2">
        <v>14315</v>
      </c>
    </row>
    <row r="1916" spans="2:4" ht="15.6" x14ac:dyDescent="0.3">
      <c r="B1916" s="4">
        <v>1912</v>
      </c>
      <c r="C1916" s="1" t="s">
        <v>1658</v>
      </c>
      <c r="D1916" s="2">
        <v>14302</v>
      </c>
    </row>
    <row r="1917" spans="2:4" ht="15.6" x14ac:dyDescent="0.3">
      <c r="B1917" s="4">
        <v>1913</v>
      </c>
      <c r="C1917" s="1" t="s">
        <v>1659</v>
      </c>
      <c r="D1917" s="2">
        <v>14308</v>
      </c>
    </row>
    <row r="1918" spans="2:4" ht="15.6" x14ac:dyDescent="0.3">
      <c r="B1918" s="4">
        <v>1914</v>
      </c>
      <c r="C1918" s="3">
        <v>43528</v>
      </c>
      <c r="D1918" s="2">
        <v>14308</v>
      </c>
    </row>
    <row r="1919" spans="2:4" ht="15.6" x14ac:dyDescent="0.3">
      <c r="B1919" s="4">
        <v>1915</v>
      </c>
      <c r="C1919" s="1" t="s">
        <v>1660</v>
      </c>
      <c r="D1919" s="2">
        <v>14253</v>
      </c>
    </row>
    <row r="1920" spans="2:4" ht="15.6" x14ac:dyDescent="0.3">
      <c r="B1920" s="4">
        <v>1916</v>
      </c>
      <c r="C1920" s="1" t="s">
        <v>1661</v>
      </c>
      <c r="D1920" s="2">
        <v>14229</v>
      </c>
    </row>
    <row r="1921" spans="2:4" ht="15.6" x14ac:dyDescent="0.3">
      <c r="B1921" s="4">
        <v>1917</v>
      </c>
      <c r="C1921" s="3">
        <v>43620</v>
      </c>
      <c r="D1921" s="2">
        <v>14229</v>
      </c>
    </row>
    <row r="1922" spans="2:4" ht="15.6" x14ac:dyDescent="0.3">
      <c r="B1922" s="4">
        <v>1918</v>
      </c>
      <c r="C1922" s="3">
        <v>43650</v>
      </c>
      <c r="D1922" s="2">
        <v>14229</v>
      </c>
    </row>
    <row r="1923" spans="2:4" ht="15.6" x14ac:dyDescent="0.3">
      <c r="B1923" s="4">
        <v>1919</v>
      </c>
      <c r="C1923" s="1" t="s">
        <v>1662</v>
      </c>
      <c r="D1923" s="2">
        <v>14216</v>
      </c>
    </row>
    <row r="1924" spans="2:4" ht="15.6" x14ac:dyDescent="0.3">
      <c r="B1924" s="4">
        <v>1920</v>
      </c>
      <c r="C1924" s="1" t="s">
        <v>1663</v>
      </c>
      <c r="D1924" s="2">
        <v>14221</v>
      </c>
    </row>
    <row r="1925" spans="2:4" ht="15.6" x14ac:dyDescent="0.3">
      <c r="B1925" s="4">
        <v>1921</v>
      </c>
      <c r="C1925" s="1" t="s">
        <v>1664</v>
      </c>
      <c r="D1925" s="2">
        <v>14226</v>
      </c>
    </row>
    <row r="1926" spans="2:4" ht="15.6" x14ac:dyDescent="0.3">
      <c r="B1926" s="4">
        <v>1922</v>
      </c>
      <c r="C1926" s="1" t="s">
        <v>1665</v>
      </c>
      <c r="D1926" s="2">
        <v>14227</v>
      </c>
    </row>
    <row r="1927" spans="2:4" ht="15.6" x14ac:dyDescent="0.3">
      <c r="B1927" s="4">
        <v>1923</v>
      </c>
      <c r="C1927" s="1" t="s">
        <v>1666</v>
      </c>
      <c r="D1927" s="2">
        <v>14224</v>
      </c>
    </row>
    <row r="1928" spans="2:4" ht="15.6" x14ac:dyDescent="0.3">
      <c r="B1928" s="4">
        <v>1924</v>
      </c>
      <c r="C1928" s="1" t="s">
        <v>1667</v>
      </c>
      <c r="D1928" s="2">
        <v>14224</v>
      </c>
    </row>
    <row r="1929" spans="2:4" ht="15.6" x14ac:dyDescent="0.3">
      <c r="B1929" s="4">
        <v>1925</v>
      </c>
      <c r="C1929" s="1" t="s">
        <v>1668</v>
      </c>
      <c r="D1929" s="2">
        <v>14224</v>
      </c>
    </row>
    <row r="1930" spans="2:4" ht="15.6" x14ac:dyDescent="0.3">
      <c r="B1930" s="4">
        <v>1926</v>
      </c>
      <c r="C1930" s="1" t="s">
        <v>1669</v>
      </c>
      <c r="D1930" s="2">
        <v>14137</v>
      </c>
    </row>
    <row r="1931" spans="2:4" ht="15.6" x14ac:dyDescent="0.3">
      <c r="B1931" s="4">
        <v>1927</v>
      </c>
      <c r="C1931" s="1" t="s">
        <v>1670</v>
      </c>
      <c r="D1931" s="2">
        <v>14136</v>
      </c>
    </row>
    <row r="1932" spans="2:4" ht="15.6" x14ac:dyDescent="0.3">
      <c r="B1932" s="4">
        <v>1928</v>
      </c>
      <c r="C1932" s="1" t="s">
        <v>1671</v>
      </c>
      <c r="D1932" s="2">
        <v>14136</v>
      </c>
    </row>
    <row r="1933" spans="2:4" ht="15.6" x14ac:dyDescent="0.3">
      <c r="B1933" s="4">
        <v>1929</v>
      </c>
      <c r="C1933" s="1" t="s">
        <v>1672</v>
      </c>
      <c r="D1933" s="2">
        <v>14086</v>
      </c>
    </row>
    <row r="1934" spans="2:4" ht="15.6" x14ac:dyDescent="0.3">
      <c r="B1934" s="4">
        <v>1930</v>
      </c>
      <c r="C1934" s="1" t="s">
        <v>1673</v>
      </c>
      <c r="D1934" s="2">
        <v>14086</v>
      </c>
    </row>
    <row r="1935" spans="2:4" ht="15.6" x14ac:dyDescent="0.3">
      <c r="B1935" s="4">
        <v>1931</v>
      </c>
      <c r="C1935" s="1" t="s">
        <v>1674</v>
      </c>
      <c r="D1935" s="2">
        <v>14086</v>
      </c>
    </row>
    <row r="1936" spans="2:4" ht="15.6" x14ac:dyDescent="0.3">
      <c r="B1936" s="4">
        <v>1932</v>
      </c>
      <c r="C1936" s="1" t="s">
        <v>1675</v>
      </c>
      <c r="D1936" s="2">
        <v>14086</v>
      </c>
    </row>
    <row r="1937" spans="2:4" ht="15.6" x14ac:dyDescent="0.3">
      <c r="B1937" s="4">
        <v>1933</v>
      </c>
      <c r="C1937" s="1" t="s">
        <v>1676</v>
      </c>
      <c r="D1937" s="2">
        <v>14126</v>
      </c>
    </row>
    <row r="1938" spans="2:4" ht="15.6" x14ac:dyDescent="0.3">
      <c r="B1938" s="4">
        <v>1934</v>
      </c>
      <c r="C1938" s="1" t="s">
        <v>1677</v>
      </c>
      <c r="D1938" s="2">
        <v>14150</v>
      </c>
    </row>
    <row r="1939" spans="2:4" ht="15.6" x14ac:dyDescent="0.3">
      <c r="B1939" s="4">
        <v>1935</v>
      </c>
      <c r="C1939" s="1" t="s">
        <v>1678</v>
      </c>
      <c r="D1939" s="2">
        <v>14183</v>
      </c>
    </row>
    <row r="1940" spans="2:4" ht="15.6" x14ac:dyDescent="0.3">
      <c r="B1940" s="4">
        <v>1936</v>
      </c>
      <c r="C1940" s="1" t="s">
        <v>1679</v>
      </c>
      <c r="D1940" s="2">
        <v>14225</v>
      </c>
    </row>
    <row r="1941" spans="2:4" ht="15.6" x14ac:dyDescent="0.3">
      <c r="B1941" s="4">
        <v>1937</v>
      </c>
      <c r="C1941" s="1" t="s">
        <v>1680</v>
      </c>
      <c r="D1941" s="2">
        <v>14259</v>
      </c>
    </row>
    <row r="1942" spans="2:4" ht="15.6" x14ac:dyDescent="0.3">
      <c r="B1942" s="4">
        <v>1938</v>
      </c>
      <c r="C1942" s="1" t="s">
        <v>1681</v>
      </c>
      <c r="D1942" s="2">
        <v>14259</v>
      </c>
    </row>
    <row r="1943" spans="2:4" ht="15.6" x14ac:dyDescent="0.3">
      <c r="B1943" s="4">
        <v>1939</v>
      </c>
      <c r="C1943" s="1" t="s">
        <v>1682</v>
      </c>
      <c r="D1943" s="2">
        <v>14259</v>
      </c>
    </row>
    <row r="1944" spans="2:4" ht="15.6" x14ac:dyDescent="0.3">
      <c r="B1944" s="4">
        <v>1940</v>
      </c>
      <c r="C1944" s="1" t="s">
        <v>1683</v>
      </c>
      <c r="D1944" s="2">
        <v>14259</v>
      </c>
    </row>
    <row r="1945" spans="2:4" ht="15.6" x14ac:dyDescent="0.3">
      <c r="B1945" s="4">
        <v>1941</v>
      </c>
      <c r="C1945" s="1" t="s">
        <v>1684</v>
      </c>
      <c r="D1945" s="2">
        <v>14286</v>
      </c>
    </row>
    <row r="1946" spans="2:4" ht="15.6" x14ac:dyDescent="0.3">
      <c r="B1946" s="4">
        <v>1942</v>
      </c>
      <c r="C1946" s="3">
        <v>43470</v>
      </c>
      <c r="D1946" s="2">
        <v>14286</v>
      </c>
    </row>
    <row r="1947" spans="2:4" ht="15.6" x14ac:dyDescent="0.3">
      <c r="B1947" s="4">
        <v>1943</v>
      </c>
      <c r="C1947" s="1" t="s">
        <v>1685</v>
      </c>
      <c r="D1947" s="2">
        <v>14316</v>
      </c>
    </row>
    <row r="1948" spans="2:4" ht="15.6" x14ac:dyDescent="0.3">
      <c r="B1948" s="4">
        <v>1944</v>
      </c>
      <c r="C1948" s="1" t="s">
        <v>1686</v>
      </c>
      <c r="D1948" s="2">
        <v>14353</v>
      </c>
    </row>
    <row r="1949" spans="2:4" ht="15.6" x14ac:dyDescent="0.3">
      <c r="B1949" s="4">
        <v>1945</v>
      </c>
      <c r="C1949" s="3">
        <v>43560</v>
      </c>
      <c r="D1949" s="2">
        <v>14353</v>
      </c>
    </row>
    <row r="1950" spans="2:4" ht="15.6" x14ac:dyDescent="0.3">
      <c r="B1950" s="4">
        <v>1946</v>
      </c>
      <c r="C1950" s="3">
        <v>43590</v>
      </c>
      <c r="D1950" s="2">
        <v>14353</v>
      </c>
    </row>
    <row r="1951" spans="2:4" ht="15.6" x14ac:dyDescent="0.3">
      <c r="B1951" s="4">
        <v>1947</v>
      </c>
      <c r="C1951" s="1" t="s">
        <v>1687</v>
      </c>
      <c r="D1951" s="2">
        <v>14380</v>
      </c>
    </row>
    <row r="1952" spans="2:4" ht="15.6" x14ac:dyDescent="0.3">
      <c r="B1952" s="4">
        <v>1948</v>
      </c>
      <c r="C1952" s="1" t="s">
        <v>1688</v>
      </c>
      <c r="D1952" s="2">
        <v>14381</v>
      </c>
    </row>
    <row r="1953" spans="2:4" ht="15.6" x14ac:dyDescent="0.3">
      <c r="B1953" s="4">
        <v>1949</v>
      </c>
      <c r="C1953" s="1" t="s">
        <v>1689</v>
      </c>
      <c r="D1953" s="2">
        <v>14377</v>
      </c>
    </row>
    <row r="1954" spans="2:4" ht="15.6" x14ac:dyDescent="0.3">
      <c r="B1954" s="4">
        <v>1950</v>
      </c>
      <c r="C1954" s="1" t="s">
        <v>1690</v>
      </c>
      <c r="D1954" s="2">
        <v>14410</v>
      </c>
    </row>
    <row r="1955" spans="2:4" ht="15.6" x14ac:dyDescent="0.3">
      <c r="B1955" s="4">
        <v>1951</v>
      </c>
      <c r="C1955" s="1" t="s">
        <v>1691</v>
      </c>
      <c r="D1955" s="2">
        <v>14419</v>
      </c>
    </row>
    <row r="1956" spans="2:4" ht="15.6" x14ac:dyDescent="0.3">
      <c r="B1956" s="4">
        <v>1952</v>
      </c>
      <c r="C1956" s="3">
        <v>43774</v>
      </c>
      <c r="D1956" s="2">
        <v>14419</v>
      </c>
    </row>
    <row r="1957" spans="2:4" ht="15.6" x14ac:dyDescent="0.3">
      <c r="B1957" s="4">
        <v>1953</v>
      </c>
      <c r="C1957" s="3">
        <v>43804</v>
      </c>
      <c r="D1957" s="2">
        <v>14419</v>
      </c>
    </row>
    <row r="1958" spans="2:4" ht="15.6" x14ac:dyDescent="0.3">
      <c r="B1958" s="4">
        <v>1954</v>
      </c>
      <c r="C1958" s="1" t="s">
        <v>1692</v>
      </c>
      <c r="D1958" s="2">
        <v>14434</v>
      </c>
    </row>
    <row r="1959" spans="2:4" ht="15.6" x14ac:dyDescent="0.3">
      <c r="B1959" s="4">
        <v>1955</v>
      </c>
      <c r="C1959" s="1" t="s">
        <v>1693</v>
      </c>
      <c r="D1959" s="2">
        <v>14516</v>
      </c>
    </row>
    <row r="1960" spans="2:4" ht="15.6" x14ac:dyDescent="0.3">
      <c r="B1960" s="4">
        <v>1956</v>
      </c>
      <c r="C1960" s="1" t="s">
        <v>1694</v>
      </c>
      <c r="D1960" s="2">
        <v>14520</v>
      </c>
    </row>
    <row r="1961" spans="2:4" ht="15.6" x14ac:dyDescent="0.3">
      <c r="B1961" s="4">
        <v>1957</v>
      </c>
      <c r="C1961" s="1" t="s">
        <v>1695</v>
      </c>
      <c r="D1961" s="2">
        <v>14530</v>
      </c>
    </row>
    <row r="1962" spans="2:4" ht="15.6" x14ac:dyDescent="0.3">
      <c r="B1962" s="4">
        <v>1958</v>
      </c>
      <c r="C1962" s="1" t="s">
        <v>1696</v>
      </c>
      <c r="D1962" s="2">
        <v>14541</v>
      </c>
    </row>
    <row r="1963" spans="2:4" ht="15.6" x14ac:dyDescent="0.3">
      <c r="B1963" s="4">
        <v>1959</v>
      </c>
      <c r="C1963" s="1" t="s">
        <v>1697</v>
      </c>
      <c r="D1963" s="2">
        <v>14541</v>
      </c>
    </row>
    <row r="1964" spans="2:4" ht="15.6" x14ac:dyDescent="0.3">
      <c r="B1964" s="4">
        <v>1960</v>
      </c>
      <c r="C1964" s="1" t="s">
        <v>1698</v>
      </c>
      <c r="D1964" s="2">
        <v>14541</v>
      </c>
    </row>
    <row r="1965" spans="2:4" ht="15.6" x14ac:dyDescent="0.3">
      <c r="B1965" s="4">
        <v>1961</v>
      </c>
      <c r="C1965" s="1" t="s">
        <v>1699</v>
      </c>
      <c r="D1965" s="2">
        <v>14550</v>
      </c>
    </row>
    <row r="1966" spans="2:4" ht="15.6" x14ac:dyDescent="0.3">
      <c r="B1966" s="4">
        <v>1962</v>
      </c>
      <c r="C1966" s="1" t="s">
        <v>1700</v>
      </c>
      <c r="D1966" s="2">
        <v>14534</v>
      </c>
    </row>
    <row r="1967" spans="2:4" ht="15.6" x14ac:dyDescent="0.3">
      <c r="B1967" s="4">
        <v>1963</v>
      </c>
      <c r="C1967" s="1" t="s">
        <v>1701</v>
      </c>
      <c r="D1967" s="2">
        <v>14560</v>
      </c>
    </row>
    <row r="1968" spans="2:4" ht="15.6" x14ac:dyDescent="0.3">
      <c r="B1968" s="4">
        <v>1964</v>
      </c>
      <c r="C1968" s="1" t="s">
        <v>1702</v>
      </c>
      <c r="D1968" s="2">
        <v>14586</v>
      </c>
    </row>
    <row r="1969" spans="2:4" ht="15.6" x14ac:dyDescent="0.3">
      <c r="B1969" s="4">
        <v>1965</v>
      </c>
      <c r="C1969" s="1" t="s">
        <v>1703</v>
      </c>
      <c r="D1969" s="2">
        <v>14523</v>
      </c>
    </row>
    <row r="1970" spans="2:4" ht="15.6" x14ac:dyDescent="0.3">
      <c r="B1970" s="4">
        <v>1966</v>
      </c>
      <c r="C1970" s="1" t="s">
        <v>1704</v>
      </c>
      <c r="D1970" s="2">
        <v>14523</v>
      </c>
    </row>
    <row r="1971" spans="2:4" ht="15.6" x14ac:dyDescent="0.3">
      <c r="B1971" s="4">
        <v>1967</v>
      </c>
      <c r="C1971" s="1" t="s">
        <v>1705</v>
      </c>
      <c r="D1971" s="2">
        <v>14523</v>
      </c>
    </row>
    <row r="1972" spans="2:4" ht="15.6" x14ac:dyDescent="0.3">
      <c r="B1972" s="4">
        <v>1968</v>
      </c>
      <c r="C1972" s="1" t="s">
        <v>1706</v>
      </c>
      <c r="D1972" s="2">
        <v>14432</v>
      </c>
    </row>
    <row r="1973" spans="2:4" ht="15.6" x14ac:dyDescent="0.3">
      <c r="B1973" s="4">
        <v>1969</v>
      </c>
      <c r="C1973" s="1" t="s">
        <v>1707</v>
      </c>
      <c r="D1973" s="2">
        <v>14452</v>
      </c>
    </row>
    <row r="1974" spans="2:4" ht="15.6" x14ac:dyDescent="0.3">
      <c r="B1974" s="4">
        <v>1970</v>
      </c>
      <c r="C1974" s="1" t="s">
        <v>1708</v>
      </c>
      <c r="D1974" s="2">
        <v>14489</v>
      </c>
    </row>
    <row r="1975" spans="2:4" ht="15.6" x14ac:dyDescent="0.3">
      <c r="B1975" s="4">
        <v>1971</v>
      </c>
      <c r="C1975" s="1" t="s">
        <v>1709</v>
      </c>
      <c r="D1975" s="2">
        <v>14489</v>
      </c>
    </row>
    <row r="1976" spans="2:4" ht="15.6" x14ac:dyDescent="0.3">
      <c r="B1976" s="4">
        <v>1972</v>
      </c>
      <c r="C1976" s="1" t="s">
        <v>1710</v>
      </c>
      <c r="D1976" s="2">
        <v>14457</v>
      </c>
    </row>
    <row r="1977" spans="2:4" ht="15.6" x14ac:dyDescent="0.3">
      <c r="B1977" s="4">
        <v>1973</v>
      </c>
      <c r="C1977" s="3">
        <v>43471</v>
      </c>
      <c r="D1977" s="2">
        <v>14457</v>
      </c>
    </row>
    <row r="1978" spans="2:4" ht="15.6" x14ac:dyDescent="0.3">
      <c r="B1978" s="4">
        <v>1974</v>
      </c>
      <c r="C1978" s="3">
        <v>43502</v>
      </c>
      <c r="D1978" s="2">
        <v>14457</v>
      </c>
    </row>
    <row r="1979" spans="2:4" ht="15.6" x14ac:dyDescent="0.3">
      <c r="B1979" s="4">
        <v>1975</v>
      </c>
      <c r="C1979" s="3">
        <v>43530</v>
      </c>
      <c r="D1979" s="2">
        <v>14457</v>
      </c>
    </row>
    <row r="1980" spans="2:4" ht="15.6" x14ac:dyDescent="0.3">
      <c r="B1980" s="4">
        <v>1976</v>
      </c>
      <c r="C1980" s="3">
        <v>43561</v>
      </c>
      <c r="D1980" s="2">
        <v>14457</v>
      </c>
    </row>
    <row r="1981" spans="2:4" ht="15.6" x14ac:dyDescent="0.3">
      <c r="B1981" s="4">
        <v>1977</v>
      </c>
      <c r="C1981" s="3">
        <v>43591</v>
      </c>
      <c r="D1981" s="2">
        <v>14457</v>
      </c>
    </row>
    <row r="1982" spans="2:4" ht="15.6" x14ac:dyDescent="0.3">
      <c r="B1982" s="4">
        <v>1978</v>
      </c>
      <c r="C1982" s="3">
        <v>43622</v>
      </c>
      <c r="D1982" s="2">
        <v>14457</v>
      </c>
    </row>
    <row r="1983" spans="2:4" ht="15.6" x14ac:dyDescent="0.3">
      <c r="B1983" s="4">
        <v>1979</v>
      </c>
      <c r="C1983" s="3">
        <v>43652</v>
      </c>
      <c r="D1983" s="2">
        <v>14457</v>
      </c>
    </row>
    <row r="1984" spans="2:4" ht="15.6" x14ac:dyDescent="0.3">
      <c r="B1984" s="4">
        <v>1980</v>
      </c>
      <c r="C1984" s="3">
        <v>43683</v>
      </c>
      <c r="D1984" s="2">
        <v>14457</v>
      </c>
    </row>
    <row r="1985" spans="2:4" ht="15.6" x14ac:dyDescent="0.3">
      <c r="B1985" s="4">
        <v>1981</v>
      </c>
      <c r="C1985" s="3">
        <v>43714</v>
      </c>
      <c r="D1985" s="2">
        <v>14457</v>
      </c>
    </row>
    <row r="1986" spans="2:4" ht="15.6" x14ac:dyDescent="0.3">
      <c r="B1986" s="4">
        <v>1982</v>
      </c>
      <c r="C1986" s="1" t="s">
        <v>1711</v>
      </c>
      <c r="D1986" s="2">
        <v>14302</v>
      </c>
    </row>
    <row r="1987" spans="2:4" ht="15.6" x14ac:dyDescent="0.3">
      <c r="B1987" s="4">
        <v>1983</v>
      </c>
      <c r="C1987" s="1" t="s">
        <v>1712</v>
      </c>
      <c r="D1987" s="2">
        <v>14329</v>
      </c>
    </row>
    <row r="1988" spans="2:4" ht="15.6" x14ac:dyDescent="0.3">
      <c r="B1988" s="4">
        <v>1984</v>
      </c>
      <c r="C1988" s="1" t="s">
        <v>1713</v>
      </c>
      <c r="D1988" s="2">
        <v>14305</v>
      </c>
    </row>
    <row r="1989" spans="2:4" ht="15.6" x14ac:dyDescent="0.3">
      <c r="B1989" s="4">
        <v>1985</v>
      </c>
      <c r="C1989" s="1" t="s">
        <v>1714</v>
      </c>
      <c r="D1989" s="2">
        <v>14341</v>
      </c>
    </row>
    <row r="1990" spans="2:4" ht="15.6" x14ac:dyDescent="0.3">
      <c r="B1990" s="4">
        <v>1986</v>
      </c>
      <c r="C1990" s="1" t="s">
        <v>1715</v>
      </c>
      <c r="D1990" s="2">
        <v>14376</v>
      </c>
    </row>
    <row r="1991" spans="2:4" ht="15.6" x14ac:dyDescent="0.3">
      <c r="B1991" s="4">
        <v>1987</v>
      </c>
      <c r="C1991" s="1" t="s">
        <v>1716</v>
      </c>
      <c r="D1991" s="2">
        <v>14376</v>
      </c>
    </row>
    <row r="1992" spans="2:4" ht="15.6" x14ac:dyDescent="0.3">
      <c r="B1992" s="4">
        <v>1988</v>
      </c>
      <c r="C1992" s="1" t="s">
        <v>1717</v>
      </c>
      <c r="D1992" s="2">
        <v>14376</v>
      </c>
    </row>
    <row r="1993" spans="2:4" ht="15.6" x14ac:dyDescent="0.3">
      <c r="B1993" s="4">
        <v>1989</v>
      </c>
      <c r="C1993" s="1" t="s">
        <v>1718</v>
      </c>
      <c r="D1993" s="2">
        <v>14418</v>
      </c>
    </row>
    <row r="1994" spans="2:4" ht="15.6" x14ac:dyDescent="0.3">
      <c r="B1994" s="4">
        <v>1990</v>
      </c>
      <c r="C1994" s="1" t="s">
        <v>1719</v>
      </c>
      <c r="D1994" s="2">
        <v>14406</v>
      </c>
    </row>
    <row r="1995" spans="2:4" ht="15.6" x14ac:dyDescent="0.3">
      <c r="B1995" s="4">
        <v>1991</v>
      </c>
      <c r="C1995" s="1" t="s">
        <v>1720</v>
      </c>
      <c r="D1995" s="2">
        <v>14342</v>
      </c>
    </row>
    <row r="1996" spans="2:4" ht="15.6" x14ac:dyDescent="0.3">
      <c r="B1996" s="4">
        <v>1992</v>
      </c>
      <c r="C1996" s="1" t="s">
        <v>1721</v>
      </c>
      <c r="D1996" s="2">
        <v>14307</v>
      </c>
    </row>
    <row r="1997" spans="2:4" ht="15.6" x14ac:dyDescent="0.3">
      <c r="B1997" s="4">
        <v>1993</v>
      </c>
      <c r="C1997" s="1" t="s">
        <v>1722</v>
      </c>
      <c r="D1997" s="2">
        <v>14187</v>
      </c>
    </row>
    <row r="1998" spans="2:4" ht="15.6" x14ac:dyDescent="0.3">
      <c r="B1998" s="4">
        <v>1994</v>
      </c>
      <c r="C1998" s="1" t="s">
        <v>1723</v>
      </c>
      <c r="D1998" s="2">
        <v>14187</v>
      </c>
    </row>
    <row r="1999" spans="2:4" ht="15.6" x14ac:dyDescent="0.3">
      <c r="B1999" s="4">
        <v>1995</v>
      </c>
      <c r="C1999" s="1" t="s">
        <v>1724</v>
      </c>
      <c r="D1999" s="2">
        <v>14187</v>
      </c>
    </row>
    <row r="2000" spans="2:4" ht="15.6" x14ac:dyDescent="0.3">
      <c r="B2000" s="4">
        <v>1996</v>
      </c>
      <c r="C2000" s="1" t="s">
        <v>1725</v>
      </c>
      <c r="D2000" s="2">
        <v>14236</v>
      </c>
    </row>
    <row r="2001" spans="2:4" ht="15.6" x14ac:dyDescent="0.3">
      <c r="B2001" s="4">
        <v>1997</v>
      </c>
      <c r="C2001" s="1" t="s">
        <v>1726</v>
      </c>
      <c r="D2001" s="2">
        <v>14209</v>
      </c>
    </row>
    <row r="2002" spans="2:4" ht="15.6" x14ac:dyDescent="0.3">
      <c r="B2002" s="4">
        <v>1998</v>
      </c>
      <c r="C2002" s="1" t="s">
        <v>1727</v>
      </c>
      <c r="D2002" s="2">
        <v>14245</v>
      </c>
    </row>
    <row r="2003" spans="2:4" ht="15.6" x14ac:dyDescent="0.3">
      <c r="B2003" s="4">
        <v>1999</v>
      </c>
      <c r="C2003" s="1" t="s">
        <v>1728</v>
      </c>
      <c r="D2003" s="2">
        <v>14251</v>
      </c>
    </row>
    <row r="2004" spans="2:4" ht="15.6" x14ac:dyDescent="0.3">
      <c r="B2004" s="4">
        <v>2000</v>
      </c>
      <c r="C2004" s="1" t="s">
        <v>1729</v>
      </c>
      <c r="D2004" s="2">
        <v>14212</v>
      </c>
    </row>
    <row r="2005" spans="2:4" ht="15.6" x14ac:dyDescent="0.3">
      <c r="B2005" s="4">
        <v>2001</v>
      </c>
      <c r="C2005" s="1" t="s">
        <v>1730</v>
      </c>
      <c r="D2005" s="2">
        <v>14212</v>
      </c>
    </row>
    <row r="2006" spans="2:4" ht="15.6" x14ac:dyDescent="0.3">
      <c r="B2006" s="4">
        <v>2002</v>
      </c>
      <c r="C2006" s="1" t="s">
        <v>1731</v>
      </c>
      <c r="D2006" s="2">
        <v>14212</v>
      </c>
    </row>
    <row r="2007" spans="2:4" ht="15.6" x14ac:dyDescent="0.3">
      <c r="B2007" s="4">
        <v>2003</v>
      </c>
      <c r="C2007" s="1" t="s">
        <v>1732</v>
      </c>
      <c r="D2007" s="2">
        <v>14188</v>
      </c>
    </row>
    <row r="2008" spans="2:4" ht="15.6" x14ac:dyDescent="0.3">
      <c r="B2008" s="4">
        <v>2004</v>
      </c>
      <c r="C2008" s="1" t="s">
        <v>1733</v>
      </c>
      <c r="D2008" s="2">
        <v>14211</v>
      </c>
    </row>
    <row r="2009" spans="2:4" ht="15.6" x14ac:dyDescent="0.3">
      <c r="B2009" s="4">
        <v>2005</v>
      </c>
      <c r="C2009" s="1" t="s">
        <v>1734</v>
      </c>
      <c r="D2009" s="2">
        <v>14231</v>
      </c>
    </row>
    <row r="2010" spans="2:4" ht="15.6" x14ac:dyDescent="0.3">
      <c r="B2010" s="4">
        <v>2006</v>
      </c>
      <c r="C2010" s="1" t="s">
        <v>1735</v>
      </c>
      <c r="D2010" s="2">
        <v>14177</v>
      </c>
    </row>
    <row r="2011" spans="2:4" ht="15.6" x14ac:dyDescent="0.3">
      <c r="B2011" s="4">
        <v>2007</v>
      </c>
      <c r="C2011" s="1" t="s">
        <v>1736</v>
      </c>
      <c r="D2011" s="2">
        <v>14219</v>
      </c>
    </row>
    <row r="2012" spans="2:4" ht="15.6" x14ac:dyDescent="0.3">
      <c r="B2012" s="4">
        <v>2008</v>
      </c>
      <c r="C2012" s="3">
        <v>43623</v>
      </c>
      <c r="D2012" s="2">
        <v>14219</v>
      </c>
    </row>
    <row r="2013" spans="2:4" ht="15.6" x14ac:dyDescent="0.3">
      <c r="B2013" s="4">
        <v>2009</v>
      </c>
      <c r="C2013" s="3">
        <v>43653</v>
      </c>
      <c r="D2013" s="2">
        <v>14219</v>
      </c>
    </row>
    <row r="2014" spans="2:4" ht="15.6" x14ac:dyDescent="0.3">
      <c r="B2014" s="4">
        <v>2010</v>
      </c>
      <c r="C2014" s="1" t="s">
        <v>1737</v>
      </c>
      <c r="D2014" s="2">
        <v>14218</v>
      </c>
    </row>
    <row r="2015" spans="2:4" ht="15.6" x14ac:dyDescent="0.3">
      <c r="B2015" s="4">
        <v>2011</v>
      </c>
      <c r="C2015" s="1" t="s">
        <v>1738</v>
      </c>
      <c r="D2015" s="2">
        <v>14200</v>
      </c>
    </row>
    <row r="2016" spans="2:4" ht="15.6" x14ac:dyDescent="0.3">
      <c r="B2016" s="4">
        <v>2012</v>
      </c>
      <c r="C2016" s="1" t="s">
        <v>1739</v>
      </c>
      <c r="D2016" s="2">
        <v>14223</v>
      </c>
    </row>
    <row r="2017" spans="2:4" ht="15.6" x14ac:dyDescent="0.3">
      <c r="B2017" s="4">
        <v>2013</v>
      </c>
      <c r="C2017" s="1" t="s">
        <v>1740</v>
      </c>
      <c r="D2017" s="2">
        <v>14159</v>
      </c>
    </row>
    <row r="2018" spans="2:4" ht="15.6" x14ac:dyDescent="0.3">
      <c r="B2018" s="4">
        <v>2014</v>
      </c>
      <c r="C2018" s="1" t="s">
        <v>1741</v>
      </c>
      <c r="D2018" s="2">
        <v>14155</v>
      </c>
    </row>
    <row r="2019" spans="2:4" ht="15.6" x14ac:dyDescent="0.3">
      <c r="B2019" s="4">
        <v>2015</v>
      </c>
      <c r="C2019" s="1" t="s">
        <v>1742</v>
      </c>
      <c r="D2019" s="2">
        <v>14155</v>
      </c>
    </row>
    <row r="2020" spans="2:4" ht="15.6" x14ac:dyDescent="0.3">
      <c r="B2020" s="4">
        <v>2016</v>
      </c>
      <c r="C2020" s="1" t="s">
        <v>1743</v>
      </c>
      <c r="D2020" s="2">
        <v>14155</v>
      </c>
    </row>
    <row r="2021" spans="2:4" ht="15.6" x14ac:dyDescent="0.3">
      <c r="B2021" s="4">
        <v>2017</v>
      </c>
      <c r="C2021" s="1" t="s">
        <v>1744</v>
      </c>
      <c r="D2021" s="2">
        <v>14040</v>
      </c>
    </row>
    <row r="2022" spans="2:4" ht="15.6" x14ac:dyDescent="0.3">
      <c r="B2022" s="4">
        <v>2018</v>
      </c>
      <c r="C2022" s="1" t="s">
        <v>1745</v>
      </c>
      <c r="D2022" s="2">
        <v>13995</v>
      </c>
    </row>
    <row r="2023" spans="2:4" ht="15.6" x14ac:dyDescent="0.3">
      <c r="B2023" s="4">
        <v>2019</v>
      </c>
      <c r="C2023" s="1" t="s">
        <v>1746</v>
      </c>
      <c r="D2023" s="2">
        <v>14019</v>
      </c>
    </row>
    <row r="2024" spans="2:4" ht="15.6" x14ac:dyDescent="0.3">
      <c r="B2024" s="4">
        <v>2020</v>
      </c>
      <c r="C2024" s="1" t="s">
        <v>1747</v>
      </c>
      <c r="D2024" s="2">
        <v>14046</v>
      </c>
    </row>
    <row r="2025" spans="2:4" ht="15.6" x14ac:dyDescent="0.3">
      <c r="B2025" s="4">
        <v>2021</v>
      </c>
      <c r="C2025" s="1" t="s">
        <v>1748</v>
      </c>
      <c r="D2025" s="2">
        <v>13983</v>
      </c>
    </row>
    <row r="2026" spans="2:4" ht="15.6" x14ac:dyDescent="0.3">
      <c r="B2026" s="4">
        <v>2022</v>
      </c>
      <c r="C2026" s="1" t="s">
        <v>1749</v>
      </c>
      <c r="D2026" s="2">
        <v>13983</v>
      </c>
    </row>
    <row r="2027" spans="2:4" ht="15.6" x14ac:dyDescent="0.3">
      <c r="B2027" s="4">
        <v>2023</v>
      </c>
      <c r="C2027" s="1" t="s">
        <v>1750</v>
      </c>
      <c r="D2027" s="2">
        <v>13983</v>
      </c>
    </row>
    <row r="2028" spans="2:4" ht="15.6" x14ac:dyDescent="0.3">
      <c r="B2028" s="4">
        <v>2024</v>
      </c>
      <c r="C2028" s="1" t="s">
        <v>1751</v>
      </c>
      <c r="D2028" s="2">
        <v>14033</v>
      </c>
    </row>
    <row r="2029" spans="2:4" ht="15.6" x14ac:dyDescent="0.3">
      <c r="B2029" s="4">
        <v>2025</v>
      </c>
      <c r="C2029" s="1" t="s">
        <v>1752</v>
      </c>
      <c r="D2029" s="2">
        <v>14043</v>
      </c>
    </row>
    <row r="2030" spans="2:4" ht="15.6" x14ac:dyDescent="0.3">
      <c r="B2030" s="4">
        <v>2026</v>
      </c>
      <c r="C2030" s="1" t="s">
        <v>1753</v>
      </c>
      <c r="D2030" s="2">
        <v>14081</v>
      </c>
    </row>
    <row r="2031" spans="2:4" ht="15.6" x14ac:dyDescent="0.3">
      <c r="B2031" s="4">
        <v>2027</v>
      </c>
      <c r="C2031" s="1" t="s">
        <v>1754</v>
      </c>
      <c r="D2031" s="2">
        <v>14056</v>
      </c>
    </row>
    <row r="2032" spans="2:4" ht="15.6" x14ac:dyDescent="0.3">
      <c r="B2032" s="4">
        <v>2028</v>
      </c>
      <c r="C2032" s="1" t="s">
        <v>1755</v>
      </c>
      <c r="D2032" s="2">
        <v>14071</v>
      </c>
    </row>
    <row r="2033" spans="2:4" ht="15.6" x14ac:dyDescent="0.3">
      <c r="B2033" s="4">
        <v>2029</v>
      </c>
      <c r="C2033" s="1" t="s">
        <v>1756</v>
      </c>
      <c r="D2033" s="2">
        <v>14071</v>
      </c>
    </row>
    <row r="2034" spans="2:4" ht="15.6" x14ac:dyDescent="0.3">
      <c r="B2034" s="4">
        <v>2030</v>
      </c>
      <c r="C2034" s="1" t="s">
        <v>1757</v>
      </c>
      <c r="D2034" s="2">
        <v>14071</v>
      </c>
    </row>
    <row r="2035" spans="2:4" ht="15.6" x14ac:dyDescent="0.3">
      <c r="B2035" s="4">
        <v>2031</v>
      </c>
      <c r="C2035" s="1" t="s">
        <v>1758</v>
      </c>
      <c r="D2035" s="2">
        <v>14080</v>
      </c>
    </row>
    <row r="2036" spans="2:4" ht="15.6" x14ac:dyDescent="0.3">
      <c r="B2036" s="4">
        <v>2032</v>
      </c>
      <c r="C2036" s="1" t="s">
        <v>1759</v>
      </c>
      <c r="D2036" s="2">
        <v>14104</v>
      </c>
    </row>
    <row r="2037" spans="2:4" ht="15.6" x14ac:dyDescent="0.3">
      <c r="B2037" s="4">
        <v>2033</v>
      </c>
      <c r="C2037" s="1" t="s">
        <v>1760</v>
      </c>
      <c r="D2037" s="2">
        <v>14096</v>
      </c>
    </row>
    <row r="2038" spans="2:4" ht="15.6" x14ac:dyDescent="0.3">
      <c r="B2038" s="4">
        <v>2034</v>
      </c>
      <c r="C2038" s="1" t="s">
        <v>1761</v>
      </c>
      <c r="D2038" s="2">
        <v>14168</v>
      </c>
    </row>
    <row r="2039" spans="2:4" ht="15.6" x14ac:dyDescent="0.3">
      <c r="B2039" s="4">
        <v>2035</v>
      </c>
      <c r="C2039" s="1" t="s">
        <v>1762</v>
      </c>
      <c r="D2039" s="2">
        <v>14274</v>
      </c>
    </row>
    <row r="2040" spans="2:4" ht="15.6" x14ac:dyDescent="0.3">
      <c r="B2040" s="4">
        <v>2036</v>
      </c>
      <c r="C2040" s="3">
        <v>43532</v>
      </c>
      <c r="D2040" s="2">
        <v>14274</v>
      </c>
    </row>
    <row r="2041" spans="2:4" ht="15.6" x14ac:dyDescent="0.3">
      <c r="B2041" s="4">
        <v>2037</v>
      </c>
      <c r="C2041" s="3">
        <v>43563</v>
      </c>
      <c r="D2041" s="2">
        <v>14274</v>
      </c>
    </row>
    <row r="2042" spans="2:4" ht="15.6" x14ac:dyDescent="0.3">
      <c r="B2042" s="4">
        <v>2038</v>
      </c>
      <c r="C2042" s="1" t="s">
        <v>1763</v>
      </c>
      <c r="D2042" s="2">
        <v>14302</v>
      </c>
    </row>
    <row r="2043" spans="2:4" ht="15.6" x14ac:dyDescent="0.3">
      <c r="B2043" s="4">
        <v>2039</v>
      </c>
      <c r="C2043" s="1" t="s">
        <v>1764</v>
      </c>
      <c r="D2043" s="2">
        <v>14416</v>
      </c>
    </row>
    <row r="2044" spans="2:4" ht="15.6" x14ac:dyDescent="0.3">
      <c r="B2044" s="4">
        <v>2040</v>
      </c>
      <c r="C2044" s="1" t="s">
        <v>1765</v>
      </c>
      <c r="D2044" s="2">
        <v>14346</v>
      </c>
    </row>
    <row r="2045" spans="2:4" ht="15.6" x14ac:dyDescent="0.3">
      <c r="B2045" s="4">
        <v>2041</v>
      </c>
      <c r="C2045" s="1" t="s">
        <v>1766</v>
      </c>
      <c r="D2045" s="2">
        <v>14302</v>
      </c>
    </row>
    <row r="2046" spans="2:4" ht="15.6" x14ac:dyDescent="0.3">
      <c r="B2046" s="4">
        <v>2042</v>
      </c>
      <c r="C2046" s="1" t="s">
        <v>1767</v>
      </c>
      <c r="D2046" s="2">
        <v>14266</v>
      </c>
    </row>
    <row r="2047" spans="2:4" ht="15.6" x14ac:dyDescent="0.3">
      <c r="B2047" s="4">
        <v>2043</v>
      </c>
      <c r="C2047" s="3">
        <v>43746</v>
      </c>
      <c r="D2047" s="2">
        <v>14266</v>
      </c>
    </row>
    <row r="2048" spans="2:4" ht="15.6" x14ac:dyDescent="0.3">
      <c r="B2048" s="4">
        <v>2044</v>
      </c>
      <c r="C2048" s="3">
        <v>43777</v>
      </c>
      <c r="D2048" s="2">
        <v>14266</v>
      </c>
    </row>
    <row r="2049" spans="2:4" ht="15.6" x14ac:dyDescent="0.3">
      <c r="B2049" s="4">
        <v>2045</v>
      </c>
      <c r="C2049" s="1" t="s">
        <v>1768</v>
      </c>
      <c r="D2049" s="2">
        <v>14291</v>
      </c>
    </row>
    <row r="2050" spans="2:4" ht="15.6" x14ac:dyDescent="0.3">
      <c r="B2050" s="4">
        <v>2046</v>
      </c>
      <c r="C2050" s="1" t="s">
        <v>1769</v>
      </c>
      <c r="D2050" s="2">
        <v>14354</v>
      </c>
    </row>
    <row r="2051" spans="2:4" ht="15.6" x14ac:dyDescent="0.3">
      <c r="B2051" s="4">
        <v>2047</v>
      </c>
      <c r="C2051" s="1" t="s">
        <v>1770</v>
      </c>
      <c r="D2051" s="2">
        <v>14305</v>
      </c>
    </row>
    <row r="2052" spans="2:4" ht="15.6" x14ac:dyDescent="0.3">
      <c r="B2052" s="4">
        <v>2048</v>
      </c>
      <c r="C2052" s="1" t="s">
        <v>1771</v>
      </c>
      <c r="D2052" s="2">
        <v>14367</v>
      </c>
    </row>
    <row r="2053" spans="2:4" ht="15.6" x14ac:dyDescent="0.3">
      <c r="B2053" s="4">
        <v>2049</v>
      </c>
      <c r="C2053" s="1" t="s">
        <v>1772</v>
      </c>
      <c r="D2053" s="2">
        <v>14329</v>
      </c>
    </row>
    <row r="2054" spans="2:4" ht="15.6" x14ac:dyDescent="0.3">
      <c r="B2054" s="4">
        <v>2050</v>
      </c>
      <c r="C2054" s="1" t="s">
        <v>1773</v>
      </c>
      <c r="D2054" s="2">
        <v>14329</v>
      </c>
    </row>
    <row r="2055" spans="2:4" ht="15.6" x14ac:dyDescent="0.3">
      <c r="B2055" s="4">
        <v>2051</v>
      </c>
      <c r="C2055" s="1" t="s">
        <v>1774</v>
      </c>
      <c r="D2055" s="2">
        <v>14329</v>
      </c>
    </row>
    <row r="2056" spans="2:4" ht="15.6" x14ac:dyDescent="0.3">
      <c r="B2056" s="4">
        <v>2052</v>
      </c>
      <c r="C2056" s="1" t="s">
        <v>1775</v>
      </c>
      <c r="D2056" s="2">
        <v>14274</v>
      </c>
    </row>
    <row r="2057" spans="2:4" ht="15.6" x14ac:dyDescent="0.3">
      <c r="B2057" s="4">
        <v>2053</v>
      </c>
      <c r="C2057" s="1" t="s">
        <v>1776</v>
      </c>
      <c r="D2057" s="2">
        <v>14333</v>
      </c>
    </row>
    <row r="2058" spans="2:4" ht="15.6" x14ac:dyDescent="0.3">
      <c r="B2058" s="4">
        <v>2054</v>
      </c>
      <c r="C2058" s="1" t="s">
        <v>1777</v>
      </c>
      <c r="D2058" s="2">
        <v>14330</v>
      </c>
    </row>
    <row r="2059" spans="2:4" ht="15.6" x14ac:dyDescent="0.3">
      <c r="B2059" s="4">
        <v>2055</v>
      </c>
      <c r="C2059" s="1" t="s">
        <v>1778</v>
      </c>
      <c r="D2059" s="2">
        <v>14305</v>
      </c>
    </row>
    <row r="2060" spans="2:4" ht="15.6" x14ac:dyDescent="0.3">
      <c r="B2060" s="4">
        <v>2056</v>
      </c>
      <c r="C2060" s="1" t="s">
        <v>1779</v>
      </c>
      <c r="D2060" s="2">
        <v>14320</v>
      </c>
    </row>
    <row r="2061" spans="2:4" ht="15.6" x14ac:dyDescent="0.3">
      <c r="B2061" s="4">
        <v>2057</v>
      </c>
      <c r="C2061" s="1" t="s">
        <v>1780</v>
      </c>
      <c r="D2061" s="2">
        <v>14320</v>
      </c>
    </row>
    <row r="2062" spans="2:4" ht="15.6" x14ac:dyDescent="0.3">
      <c r="B2062" s="4">
        <v>2058</v>
      </c>
      <c r="C2062" s="1" t="s">
        <v>1781</v>
      </c>
      <c r="D2062" s="2">
        <v>14320</v>
      </c>
    </row>
    <row r="2063" spans="2:4" ht="15.6" x14ac:dyDescent="0.3">
      <c r="B2063" s="4">
        <v>2059</v>
      </c>
      <c r="C2063" s="1" t="s">
        <v>1782</v>
      </c>
      <c r="D2063" s="2">
        <v>14332</v>
      </c>
    </row>
    <row r="2064" spans="2:4" ht="15.6" x14ac:dyDescent="0.3">
      <c r="B2064" s="4">
        <v>2060</v>
      </c>
      <c r="C2064" s="1" t="s">
        <v>1783</v>
      </c>
      <c r="D2064" s="2">
        <v>14306</v>
      </c>
    </row>
    <row r="2065" spans="2:4" ht="15.6" x14ac:dyDescent="0.3">
      <c r="B2065" s="4">
        <v>2061</v>
      </c>
      <c r="C2065" s="1" t="s">
        <v>1784</v>
      </c>
      <c r="D2065" s="2">
        <v>14334</v>
      </c>
    </row>
    <row r="2066" spans="2:4" ht="15.6" x14ac:dyDescent="0.3">
      <c r="B2066" s="4">
        <v>2062</v>
      </c>
      <c r="C2066" s="1" t="s">
        <v>1785</v>
      </c>
      <c r="D2066" s="2">
        <v>14325</v>
      </c>
    </row>
    <row r="2067" spans="2:4" ht="15.6" x14ac:dyDescent="0.3">
      <c r="B2067" s="4">
        <v>2063</v>
      </c>
      <c r="C2067" s="1" t="s">
        <v>1786</v>
      </c>
      <c r="D2067" s="2">
        <v>14308</v>
      </c>
    </row>
    <row r="2068" spans="2:4" ht="15.6" x14ac:dyDescent="0.3">
      <c r="B2068" s="4">
        <v>2064</v>
      </c>
      <c r="C2068" s="1" t="s">
        <v>1787</v>
      </c>
      <c r="D2068" s="2">
        <v>14308</v>
      </c>
    </row>
    <row r="2069" spans="2:4" ht="15.6" x14ac:dyDescent="0.3">
      <c r="B2069" s="4">
        <v>2065</v>
      </c>
      <c r="C2069" s="3">
        <v>43474</v>
      </c>
      <c r="D2069" s="2">
        <v>14308</v>
      </c>
    </row>
    <row r="2070" spans="2:4" ht="15.6" x14ac:dyDescent="0.3">
      <c r="B2070" s="4">
        <v>2066</v>
      </c>
      <c r="C2070" s="1" t="s">
        <v>1788</v>
      </c>
      <c r="D2070" s="2">
        <v>14261</v>
      </c>
    </row>
    <row r="2071" spans="2:4" ht="15.6" x14ac:dyDescent="0.3">
      <c r="B2071" s="4">
        <v>2067</v>
      </c>
      <c r="C2071" s="1" t="s">
        <v>1789</v>
      </c>
      <c r="D2071" s="2">
        <v>14288</v>
      </c>
    </row>
    <row r="2072" spans="2:4" ht="15.6" x14ac:dyDescent="0.3">
      <c r="B2072" s="4">
        <v>2068</v>
      </c>
      <c r="C2072" s="1" t="s">
        <v>1790</v>
      </c>
      <c r="D2072" s="2">
        <v>14289</v>
      </c>
    </row>
    <row r="2073" spans="2:4" ht="15.6" x14ac:dyDescent="0.3">
      <c r="B2073" s="4">
        <v>2069</v>
      </c>
      <c r="C2073" s="1" t="s">
        <v>1791</v>
      </c>
      <c r="D2073" s="2">
        <v>14224</v>
      </c>
    </row>
    <row r="2074" spans="2:4" ht="15.6" x14ac:dyDescent="0.3">
      <c r="B2074" s="4">
        <v>2070</v>
      </c>
      <c r="C2074" s="1" t="s">
        <v>1792</v>
      </c>
      <c r="D2074" s="2">
        <v>14211</v>
      </c>
    </row>
    <row r="2075" spans="2:4" ht="15.6" x14ac:dyDescent="0.3">
      <c r="B2075" s="4">
        <v>2071</v>
      </c>
      <c r="C2075" s="3">
        <v>43655</v>
      </c>
      <c r="D2075" s="2">
        <v>14211</v>
      </c>
    </row>
    <row r="2076" spans="2:4" ht="15.6" x14ac:dyDescent="0.3">
      <c r="B2076" s="4">
        <v>2072</v>
      </c>
      <c r="C2076" s="3">
        <v>43686</v>
      </c>
      <c r="D2076" s="2">
        <v>14211</v>
      </c>
    </row>
    <row r="2077" spans="2:4" ht="15.6" x14ac:dyDescent="0.3">
      <c r="B2077" s="4">
        <v>2073</v>
      </c>
      <c r="C2077" s="1" t="s">
        <v>1793</v>
      </c>
      <c r="D2077" s="2">
        <v>14162</v>
      </c>
    </row>
    <row r="2078" spans="2:4" ht="15.6" x14ac:dyDescent="0.3">
      <c r="B2078" s="4">
        <v>2074</v>
      </c>
      <c r="C2078" s="1" t="s">
        <v>1794</v>
      </c>
      <c r="D2078" s="2">
        <v>14101</v>
      </c>
    </row>
    <row r="2079" spans="2:4" ht="15.6" x14ac:dyDescent="0.3">
      <c r="B2079" s="4">
        <v>2075</v>
      </c>
      <c r="C2079" s="1" t="s">
        <v>1795</v>
      </c>
      <c r="D2079" s="2">
        <v>14133</v>
      </c>
    </row>
    <row r="2080" spans="2:4" ht="15.6" x14ac:dyDescent="0.3">
      <c r="B2080" s="4">
        <v>2076</v>
      </c>
      <c r="C2080" s="1" t="s">
        <v>1796</v>
      </c>
      <c r="D2080" s="2">
        <v>14122</v>
      </c>
    </row>
    <row r="2081" spans="2:4" ht="15.6" x14ac:dyDescent="0.3">
      <c r="B2081" s="4">
        <v>2077</v>
      </c>
      <c r="C2081" s="1" t="s">
        <v>1797</v>
      </c>
      <c r="D2081" s="2">
        <v>14020</v>
      </c>
    </row>
    <row r="2082" spans="2:4" ht="15.6" x14ac:dyDescent="0.3">
      <c r="B2082" s="4">
        <v>2078</v>
      </c>
      <c r="C2082" s="1" t="s">
        <v>1798</v>
      </c>
      <c r="D2082" s="2">
        <v>14020</v>
      </c>
    </row>
    <row r="2083" spans="2:4" ht="15.6" x14ac:dyDescent="0.3">
      <c r="B2083" s="4">
        <v>2079</v>
      </c>
      <c r="C2083" s="1" t="s">
        <v>1799</v>
      </c>
      <c r="D2083" s="2">
        <v>14020</v>
      </c>
    </row>
    <row r="2084" spans="2:4" ht="15.6" x14ac:dyDescent="0.3">
      <c r="B2084" s="4">
        <v>2080</v>
      </c>
      <c r="C2084" s="1" t="s">
        <v>1800</v>
      </c>
      <c r="D2084" s="2">
        <v>14090</v>
      </c>
    </row>
    <row r="2085" spans="2:4" ht="15.6" x14ac:dyDescent="0.3">
      <c r="B2085" s="4">
        <v>2081</v>
      </c>
      <c r="C2085" s="1" t="s">
        <v>1801</v>
      </c>
      <c r="D2085" s="2">
        <v>14171</v>
      </c>
    </row>
    <row r="2086" spans="2:4" ht="15.6" x14ac:dyDescent="0.3">
      <c r="B2086" s="4">
        <v>2082</v>
      </c>
      <c r="C2086" s="1" t="s">
        <v>1802</v>
      </c>
      <c r="D2086" s="2">
        <v>14150</v>
      </c>
    </row>
    <row r="2087" spans="2:4" ht="15.6" x14ac:dyDescent="0.3">
      <c r="B2087" s="4">
        <v>2083</v>
      </c>
      <c r="C2087" s="1" t="s">
        <v>1803</v>
      </c>
      <c r="D2087" s="2">
        <v>14169</v>
      </c>
    </row>
    <row r="2088" spans="2:4" ht="15.6" x14ac:dyDescent="0.3">
      <c r="B2088" s="4">
        <v>2084</v>
      </c>
      <c r="C2088" s="1" t="s">
        <v>1804</v>
      </c>
      <c r="D2088" s="2">
        <v>14155</v>
      </c>
    </row>
    <row r="2089" spans="2:4" ht="15.6" x14ac:dyDescent="0.3">
      <c r="B2089" s="4">
        <v>2085</v>
      </c>
      <c r="C2089" s="1" t="s">
        <v>1805</v>
      </c>
      <c r="D2089" s="2">
        <v>14155</v>
      </c>
    </row>
    <row r="2090" spans="2:4" ht="15.6" x14ac:dyDescent="0.3">
      <c r="B2090" s="4">
        <v>2086</v>
      </c>
      <c r="C2090" s="1" t="s">
        <v>1806</v>
      </c>
      <c r="D2090" s="2">
        <v>14155</v>
      </c>
    </row>
    <row r="2091" spans="2:4" ht="15.6" x14ac:dyDescent="0.3">
      <c r="B2091" s="4">
        <v>2087</v>
      </c>
      <c r="C2091" s="1" t="s">
        <v>1807</v>
      </c>
      <c r="D2091" s="2">
        <v>14147</v>
      </c>
    </row>
    <row r="2092" spans="2:4" ht="15.6" x14ac:dyDescent="0.3">
      <c r="B2092" s="4">
        <v>2088</v>
      </c>
      <c r="C2092" s="1" t="s">
        <v>1808</v>
      </c>
      <c r="D2092" s="2">
        <v>14169</v>
      </c>
    </row>
    <row r="2093" spans="2:4" ht="15.6" x14ac:dyDescent="0.3">
      <c r="B2093" s="4">
        <v>2089</v>
      </c>
      <c r="C2093" s="1" t="s">
        <v>1809</v>
      </c>
      <c r="D2093" s="2">
        <v>14205</v>
      </c>
    </row>
    <row r="2094" spans="2:4" ht="15.6" x14ac:dyDescent="0.3">
      <c r="B2094" s="4">
        <v>2090</v>
      </c>
      <c r="C2094" s="1" t="s">
        <v>1810</v>
      </c>
      <c r="D2094" s="2">
        <v>14233</v>
      </c>
    </row>
    <row r="2095" spans="2:4" ht="15.6" x14ac:dyDescent="0.3">
      <c r="B2095" s="4">
        <v>2091</v>
      </c>
      <c r="C2095" s="1" t="s">
        <v>1811</v>
      </c>
      <c r="D2095" s="2">
        <v>14268</v>
      </c>
    </row>
    <row r="2096" spans="2:4" ht="15.6" x14ac:dyDescent="0.3">
      <c r="B2096" s="4">
        <v>2092</v>
      </c>
      <c r="C2096" s="1" t="s">
        <v>1812</v>
      </c>
      <c r="D2096" s="2">
        <v>14268</v>
      </c>
    </row>
    <row r="2097" spans="2:4" ht="15.6" x14ac:dyDescent="0.3">
      <c r="B2097" s="4">
        <v>2093</v>
      </c>
      <c r="C2097" s="1" t="s">
        <v>1813</v>
      </c>
      <c r="D2097" s="2">
        <v>14268</v>
      </c>
    </row>
    <row r="2098" spans="2:4" ht="15.6" x14ac:dyDescent="0.3">
      <c r="B2098" s="4">
        <v>2094</v>
      </c>
      <c r="C2098" s="1" t="s">
        <v>1814</v>
      </c>
      <c r="D2098" s="2">
        <v>14245</v>
      </c>
    </row>
    <row r="2099" spans="2:4" ht="15.6" x14ac:dyDescent="0.3">
      <c r="B2099" s="4">
        <v>2095</v>
      </c>
      <c r="C2099" s="1" t="s">
        <v>1815</v>
      </c>
      <c r="D2099" s="2">
        <v>14267</v>
      </c>
    </row>
    <row r="2100" spans="2:4" ht="15.6" x14ac:dyDescent="0.3">
      <c r="B2100" s="4">
        <v>2096</v>
      </c>
      <c r="C2100" s="1" t="s">
        <v>1816</v>
      </c>
      <c r="D2100" s="2">
        <v>14278</v>
      </c>
    </row>
    <row r="2101" spans="2:4" ht="15.6" x14ac:dyDescent="0.3">
      <c r="B2101" s="4">
        <v>2097</v>
      </c>
      <c r="C2101" s="1" t="s">
        <v>1817</v>
      </c>
      <c r="D2101" s="2">
        <v>14264</v>
      </c>
    </row>
    <row r="2102" spans="2:4" ht="15.6" x14ac:dyDescent="0.3">
      <c r="B2102" s="4">
        <v>2098</v>
      </c>
      <c r="C2102" s="1" t="s">
        <v>1818</v>
      </c>
      <c r="D2102" s="2">
        <v>14206</v>
      </c>
    </row>
    <row r="2103" spans="2:4" ht="15.6" x14ac:dyDescent="0.3">
      <c r="B2103" s="4">
        <v>2099</v>
      </c>
      <c r="C2103" s="3">
        <v>43595</v>
      </c>
      <c r="D2103" s="2">
        <v>14206</v>
      </c>
    </row>
    <row r="2104" spans="2:4" ht="15.6" x14ac:dyDescent="0.3">
      <c r="B2104" s="4">
        <v>2100</v>
      </c>
      <c r="C2104" s="3">
        <v>43626</v>
      </c>
      <c r="D2104" s="2">
        <v>14206</v>
      </c>
    </row>
    <row r="2105" spans="2:4" ht="15.6" x14ac:dyDescent="0.3">
      <c r="B2105" s="4">
        <v>2101</v>
      </c>
      <c r="C2105" s="1" t="s">
        <v>1819</v>
      </c>
      <c r="D2105" s="2">
        <v>14227</v>
      </c>
    </row>
    <row r="2106" spans="2:4" ht="15.6" x14ac:dyDescent="0.3">
      <c r="B2106" s="4">
        <v>2102</v>
      </c>
      <c r="C2106" s="1" t="s">
        <v>1820</v>
      </c>
      <c r="D2106" s="2">
        <v>14241</v>
      </c>
    </row>
    <row r="2107" spans="2:4" ht="15.6" x14ac:dyDescent="0.3">
      <c r="B2107" s="4">
        <v>2103</v>
      </c>
      <c r="C2107" s="1" t="s">
        <v>1821</v>
      </c>
      <c r="D2107" s="2">
        <v>14253</v>
      </c>
    </row>
    <row r="2108" spans="2:4" ht="15.6" x14ac:dyDescent="0.3">
      <c r="B2108" s="4">
        <v>2104</v>
      </c>
      <c r="C2108" s="1" t="s">
        <v>1822</v>
      </c>
      <c r="D2108" s="2">
        <v>14228</v>
      </c>
    </row>
    <row r="2109" spans="2:4" ht="15.6" x14ac:dyDescent="0.3">
      <c r="B2109" s="4">
        <v>2105</v>
      </c>
      <c r="C2109" s="1" t="s">
        <v>1823</v>
      </c>
      <c r="D2109" s="2">
        <v>14210</v>
      </c>
    </row>
    <row r="2110" spans="2:4" ht="15.6" x14ac:dyDescent="0.3">
      <c r="B2110" s="4">
        <v>2106</v>
      </c>
      <c r="C2110" s="3">
        <v>43809</v>
      </c>
      <c r="D2110" s="2">
        <v>14210</v>
      </c>
    </row>
    <row r="2111" spans="2:4" ht="15.6" x14ac:dyDescent="0.3">
      <c r="B2111" s="4">
        <v>2107</v>
      </c>
      <c r="C2111" s="1" t="s">
        <v>1824</v>
      </c>
      <c r="D2111" s="2">
        <v>14210</v>
      </c>
    </row>
    <row r="2112" spans="2:4" ht="15.6" x14ac:dyDescent="0.3">
      <c r="B2112" s="4">
        <v>2108</v>
      </c>
      <c r="C2112" s="1" t="s">
        <v>1825</v>
      </c>
      <c r="D2112" s="2">
        <v>14196.63</v>
      </c>
    </row>
    <row r="2113" spans="2:4" ht="15.6" x14ac:dyDescent="0.3">
      <c r="B2113" s="4">
        <v>2109</v>
      </c>
      <c r="C2113" s="1" t="s">
        <v>1826</v>
      </c>
      <c r="D2113" s="2">
        <v>14210.7</v>
      </c>
    </row>
    <row r="2114" spans="2:4" ht="15.6" x14ac:dyDescent="0.3">
      <c r="B2114" s="4">
        <v>2110</v>
      </c>
      <c r="C2114" s="1" t="s">
        <v>1827</v>
      </c>
      <c r="D2114" s="2">
        <v>14257.93</v>
      </c>
    </row>
    <row r="2115" spans="2:4" ht="15.6" x14ac:dyDescent="0.3">
      <c r="B2115" s="4">
        <v>2111</v>
      </c>
      <c r="C2115" s="1" t="s">
        <v>1828</v>
      </c>
      <c r="D2115" s="2">
        <v>14242.86</v>
      </c>
    </row>
    <row r="2116" spans="2:4" ht="15.6" x14ac:dyDescent="0.3">
      <c r="B2116" s="4">
        <v>2112</v>
      </c>
      <c r="C2116" s="1" t="s">
        <v>1829</v>
      </c>
      <c r="D2116" s="2">
        <v>14210.7</v>
      </c>
    </row>
    <row r="2117" spans="2:4" ht="15.6" x14ac:dyDescent="0.3">
      <c r="B2117" s="4">
        <v>2113</v>
      </c>
      <c r="C2117" s="1" t="s">
        <v>1830</v>
      </c>
      <c r="D2117" s="2">
        <v>14210.7</v>
      </c>
    </row>
    <row r="2118" spans="2:4" ht="15.6" x14ac:dyDescent="0.3">
      <c r="B2118" s="4">
        <v>2114</v>
      </c>
      <c r="C2118" s="1" t="s">
        <v>1831</v>
      </c>
      <c r="D2118" s="2">
        <v>14210.7</v>
      </c>
    </row>
    <row r="2119" spans="2:4" ht="15.6" x14ac:dyDescent="0.3">
      <c r="B2119" s="4">
        <v>2115</v>
      </c>
      <c r="C2119" s="1" t="s">
        <v>1832</v>
      </c>
      <c r="D2119" s="2">
        <v>14202.66</v>
      </c>
    </row>
    <row r="2120" spans="2:4" ht="15.6" x14ac:dyDescent="0.3">
      <c r="B2120" s="4">
        <v>2116</v>
      </c>
      <c r="C2120" s="1" t="s">
        <v>1833</v>
      </c>
      <c r="D2120" s="2">
        <v>14128.29</v>
      </c>
    </row>
    <row r="2121" spans="2:4" ht="15.6" x14ac:dyDescent="0.3">
      <c r="B2121" s="4">
        <v>2117</v>
      </c>
      <c r="C2121" s="1" t="s">
        <v>1834</v>
      </c>
      <c r="D2121" s="2">
        <v>14121.25</v>
      </c>
    </row>
    <row r="2122" spans="2:4" ht="15.6" x14ac:dyDescent="0.3">
      <c r="B2122" s="4">
        <v>2118</v>
      </c>
      <c r="C2122" s="1" t="s">
        <v>1835</v>
      </c>
      <c r="D2122" s="2">
        <v>14065.98</v>
      </c>
    </row>
    <row r="2123" spans="2:4" ht="15.6" x14ac:dyDescent="0.3">
      <c r="B2123" s="4">
        <v>2119</v>
      </c>
      <c r="C2123" s="1" t="s">
        <v>1836</v>
      </c>
      <c r="D2123" s="2">
        <v>14134.32</v>
      </c>
    </row>
    <row r="2124" spans="2:4" ht="15.6" x14ac:dyDescent="0.3">
      <c r="B2124" s="4">
        <v>2120</v>
      </c>
      <c r="C2124" s="1" t="s">
        <v>1837</v>
      </c>
      <c r="D2124" s="2">
        <v>14134.32</v>
      </c>
    </row>
    <row r="2125" spans="2:4" ht="15.6" x14ac:dyDescent="0.3">
      <c r="B2125" s="4">
        <v>2121</v>
      </c>
      <c r="C2125" s="1" t="s">
        <v>1838</v>
      </c>
      <c r="D2125" s="2">
        <v>14134.32</v>
      </c>
    </row>
    <row r="2126" spans="2:4" ht="15.6" x14ac:dyDescent="0.3">
      <c r="B2126" s="4">
        <v>2122</v>
      </c>
      <c r="C2126" s="1" t="s">
        <v>1839</v>
      </c>
      <c r="D2126" s="2">
        <v>14093.11</v>
      </c>
    </row>
    <row r="2127" spans="2:4" ht="15.6" x14ac:dyDescent="0.3">
      <c r="B2127" s="4">
        <v>2123</v>
      </c>
      <c r="C2127" s="1" t="s">
        <v>1840</v>
      </c>
      <c r="D2127" s="2">
        <v>14098.14</v>
      </c>
    </row>
    <row r="2128" spans="2:4" ht="15.6" x14ac:dyDescent="0.3">
      <c r="B2128" s="4">
        <v>2124</v>
      </c>
      <c r="C2128" s="1" t="s">
        <v>1841</v>
      </c>
      <c r="D2128" s="2">
        <v>14114.22</v>
      </c>
    </row>
    <row r="2129" spans="2:4" ht="15.6" x14ac:dyDescent="0.3">
      <c r="B2129" s="4">
        <v>2125</v>
      </c>
      <c r="C2129" s="1" t="s">
        <v>1842</v>
      </c>
      <c r="D2129" s="2">
        <v>14078.04</v>
      </c>
    </row>
    <row r="2130" spans="2:4" ht="15.6" x14ac:dyDescent="0.3">
      <c r="B2130" s="4">
        <v>2126</v>
      </c>
      <c r="C2130" s="1" t="s">
        <v>1843</v>
      </c>
      <c r="D2130" s="2">
        <v>14136.33</v>
      </c>
    </row>
    <row r="2131" spans="2:4" ht="15.6" x14ac:dyDescent="0.3">
      <c r="B2131" s="4">
        <v>2127</v>
      </c>
      <c r="C2131" s="3">
        <v>43507</v>
      </c>
      <c r="D2131" s="2">
        <v>14136.33</v>
      </c>
    </row>
    <row r="2132" spans="2:4" ht="15.6" x14ac:dyDescent="0.3">
      <c r="B2132" s="4">
        <v>2128</v>
      </c>
      <c r="C2132" s="3">
        <v>43535</v>
      </c>
      <c r="D2132" s="2">
        <v>14136.33</v>
      </c>
    </row>
    <row r="2133" spans="2:4" ht="15.6" x14ac:dyDescent="0.3">
      <c r="B2133" s="4">
        <v>2129</v>
      </c>
      <c r="C2133" s="1" t="s">
        <v>1844</v>
      </c>
      <c r="D2133" s="2">
        <v>14072.01</v>
      </c>
    </row>
    <row r="2134" spans="2:4" ht="15.6" x14ac:dyDescent="0.3">
      <c r="B2134" s="4">
        <v>2130</v>
      </c>
      <c r="C2134" s="1" t="s">
        <v>1845</v>
      </c>
      <c r="D2134" s="2">
        <v>14101.16</v>
      </c>
    </row>
    <row r="2135" spans="2:4" ht="15.6" x14ac:dyDescent="0.3">
      <c r="B2135" s="4">
        <v>2131</v>
      </c>
      <c r="C2135" s="1" t="s">
        <v>1846</v>
      </c>
      <c r="D2135" s="2">
        <v>14061.96</v>
      </c>
    </row>
    <row r="2136" spans="2:4" ht="15.6" x14ac:dyDescent="0.3">
      <c r="B2136" s="4">
        <v>2132</v>
      </c>
      <c r="C2136" s="1" t="s">
        <v>1847</v>
      </c>
      <c r="D2136" s="2">
        <v>14110.2</v>
      </c>
    </row>
    <row r="2137" spans="2:4" ht="15.6" x14ac:dyDescent="0.3">
      <c r="B2137" s="4">
        <v>2133</v>
      </c>
      <c r="C2137" s="1" t="s">
        <v>1848</v>
      </c>
      <c r="D2137" s="2">
        <v>14090.1</v>
      </c>
    </row>
    <row r="2138" spans="2:4" ht="15.6" x14ac:dyDescent="0.3">
      <c r="B2138" s="4">
        <v>2134</v>
      </c>
      <c r="C2138" s="3">
        <v>43719</v>
      </c>
      <c r="D2138" s="2">
        <v>14090.1</v>
      </c>
    </row>
    <row r="2139" spans="2:4" ht="15.6" x14ac:dyDescent="0.3">
      <c r="B2139" s="4">
        <v>2135</v>
      </c>
      <c r="C2139" s="3">
        <v>43749</v>
      </c>
      <c r="D2139" s="2">
        <v>14090.1</v>
      </c>
    </row>
    <row r="2140" spans="2:4" ht="15.6" x14ac:dyDescent="0.3">
      <c r="B2140" s="4">
        <v>2136</v>
      </c>
      <c r="C2140" s="1" t="s">
        <v>1849</v>
      </c>
      <c r="D2140" s="2">
        <v>14110.2</v>
      </c>
    </row>
    <row r="2141" spans="2:4" ht="15.6" x14ac:dyDescent="0.3">
      <c r="B2141" s="4">
        <v>2137</v>
      </c>
      <c r="C2141" s="1" t="s">
        <v>1850</v>
      </c>
      <c r="D2141" s="2">
        <v>14129.3</v>
      </c>
    </row>
    <row r="2142" spans="2:4" ht="15.6" x14ac:dyDescent="0.3">
      <c r="B2142" s="4">
        <v>2138</v>
      </c>
      <c r="C2142" s="1" t="s">
        <v>1851</v>
      </c>
      <c r="D2142" s="2">
        <v>14152.41</v>
      </c>
    </row>
    <row r="2143" spans="2:4" ht="15.6" x14ac:dyDescent="0.3">
      <c r="B2143" s="4">
        <v>2139</v>
      </c>
      <c r="C2143" s="1" t="s">
        <v>1852</v>
      </c>
      <c r="D2143" s="2">
        <v>14168.49</v>
      </c>
    </row>
    <row r="2144" spans="2:4" ht="15.6" x14ac:dyDescent="0.3">
      <c r="B2144" s="4">
        <v>2140</v>
      </c>
      <c r="C2144" s="1" t="s">
        <v>1853</v>
      </c>
      <c r="D2144" s="2">
        <v>14139.35</v>
      </c>
    </row>
    <row r="2145" spans="2:4" ht="15.6" x14ac:dyDescent="0.3">
      <c r="B2145" s="4">
        <v>2141</v>
      </c>
      <c r="C2145" s="1" t="s">
        <v>1854</v>
      </c>
      <c r="D2145" s="2">
        <v>14139.35</v>
      </c>
    </row>
    <row r="2146" spans="2:4" ht="15.6" x14ac:dyDescent="0.3">
      <c r="B2146" s="4">
        <v>2142</v>
      </c>
      <c r="C2146" s="1" t="s">
        <v>1855</v>
      </c>
      <c r="D2146" s="2">
        <v>14139.35</v>
      </c>
    </row>
    <row r="2147" spans="2:4" ht="15.6" x14ac:dyDescent="0.3">
      <c r="B2147" s="4">
        <v>2143</v>
      </c>
      <c r="C2147" s="1" t="s">
        <v>1856</v>
      </c>
      <c r="D2147" s="2">
        <v>14145.38</v>
      </c>
    </row>
    <row r="2148" spans="2:4" ht="15.6" x14ac:dyDescent="0.3">
      <c r="B2148" s="4">
        <v>2144</v>
      </c>
      <c r="C2148" s="1" t="s">
        <v>1857</v>
      </c>
      <c r="D2148" s="2">
        <v>14161.46</v>
      </c>
    </row>
    <row r="2149" spans="2:4" ht="15.6" x14ac:dyDescent="0.3">
      <c r="B2149" s="4">
        <v>2145</v>
      </c>
      <c r="C2149" s="1" t="s">
        <v>1858</v>
      </c>
      <c r="D2149" s="2">
        <v>14167.49</v>
      </c>
    </row>
    <row r="2150" spans="2:4" ht="15.6" x14ac:dyDescent="0.3">
      <c r="B2150" s="4">
        <v>2146</v>
      </c>
      <c r="C2150" s="1" t="s">
        <v>1859</v>
      </c>
      <c r="D2150" s="2">
        <v>14182.56</v>
      </c>
    </row>
    <row r="2151" spans="2:4" ht="15.6" x14ac:dyDescent="0.3">
      <c r="B2151" s="4">
        <v>2147</v>
      </c>
      <c r="C2151" s="1" t="s">
        <v>1860</v>
      </c>
      <c r="D2151" s="2">
        <v>14170.5</v>
      </c>
    </row>
    <row r="2152" spans="2:4" ht="15.6" x14ac:dyDescent="0.3">
      <c r="B2152" s="4">
        <v>2148</v>
      </c>
      <c r="C2152" s="1" t="s">
        <v>1861</v>
      </c>
      <c r="D2152" s="2">
        <v>14170.5</v>
      </c>
    </row>
    <row r="2153" spans="2:4" ht="15.6" x14ac:dyDescent="0.3">
      <c r="B2153" s="4">
        <v>2149</v>
      </c>
      <c r="C2153" s="1" t="s">
        <v>1862</v>
      </c>
      <c r="D2153" s="2">
        <v>14170.5</v>
      </c>
    </row>
    <row r="2154" spans="2:4" ht="15.6" x14ac:dyDescent="0.3">
      <c r="B2154" s="4">
        <v>2150</v>
      </c>
      <c r="C2154" s="1" t="s">
        <v>1863</v>
      </c>
      <c r="D2154" s="2">
        <v>14161.46</v>
      </c>
    </row>
    <row r="2155" spans="2:4" ht="15.6" x14ac:dyDescent="0.3">
      <c r="B2155" s="4">
        <v>2151</v>
      </c>
      <c r="C2155" s="1" t="s">
        <v>1864</v>
      </c>
      <c r="D2155" s="2">
        <v>14151.41</v>
      </c>
    </row>
    <row r="2156" spans="2:4" ht="15.6" x14ac:dyDescent="0.3">
      <c r="B2156" s="4">
        <v>2152</v>
      </c>
      <c r="C2156" s="1" t="s">
        <v>1865</v>
      </c>
      <c r="D2156" s="2">
        <v>14166.48</v>
      </c>
    </row>
    <row r="2157" spans="2:4" ht="15.6" x14ac:dyDescent="0.3">
      <c r="B2157" s="4">
        <v>2153</v>
      </c>
      <c r="C2157" s="1" t="s">
        <v>1866</v>
      </c>
      <c r="D2157" s="2">
        <v>14169.5</v>
      </c>
    </row>
    <row r="2158" spans="2:4" ht="15.6" x14ac:dyDescent="0.3">
      <c r="B2158" s="4">
        <v>2154</v>
      </c>
      <c r="C2158" s="1" t="s">
        <v>1867</v>
      </c>
      <c r="D2158" s="2">
        <v>14172.51</v>
      </c>
    </row>
    <row r="2159" spans="2:4" ht="15.6" x14ac:dyDescent="0.3">
      <c r="B2159" s="4">
        <v>2155</v>
      </c>
      <c r="C2159" s="1" t="s">
        <v>1868</v>
      </c>
      <c r="D2159" s="2">
        <v>14172.51</v>
      </c>
    </row>
    <row r="2160" spans="2:4" ht="15.6" x14ac:dyDescent="0.3">
      <c r="B2160" s="4">
        <v>2156</v>
      </c>
      <c r="C2160" s="3">
        <v>43477</v>
      </c>
      <c r="D2160" s="2">
        <v>14172.51</v>
      </c>
    </row>
    <row r="2161" spans="2:4" ht="15.6" x14ac:dyDescent="0.3">
      <c r="B2161" s="4">
        <v>2157</v>
      </c>
      <c r="C2161" s="1" t="s">
        <v>1869</v>
      </c>
      <c r="D2161" s="2">
        <v>14192.61</v>
      </c>
    </row>
    <row r="2162" spans="2:4" ht="15.6" x14ac:dyDescent="0.3">
      <c r="B2162" s="4">
        <v>2158</v>
      </c>
      <c r="C2162" s="1" t="s">
        <v>1870</v>
      </c>
      <c r="D2162" s="2">
        <v>14200.65</v>
      </c>
    </row>
    <row r="2163" spans="2:4" ht="15.6" x14ac:dyDescent="0.3">
      <c r="B2163" s="4">
        <v>2159</v>
      </c>
      <c r="C2163" s="1" t="s">
        <v>1871</v>
      </c>
      <c r="D2163" s="2">
        <v>14195.63</v>
      </c>
    </row>
    <row r="2164" spans="2:4" ht="15.6" x14ac:dyDescent="0.3">
      <c r="B2164" s="4">
        <v>2160</v>
      </c>
      <c r="C2164" s="1" t="s">
        <v>1872</v>
      </c>
      <c r="D2164" s="2">
        <v>14164.47</v>
      </c>
    </row>
    <row r="2165" spans="2:4" ht="15.6" x14ac:dyDescent="0.3">
      <c r="B2165" s="4">
        <v>2161</v>
      </c>
      <c r="C2165" s="1" t="s">
        <v>1873</v>
      </c>
      <c r="D2165" s="2">
        <v>14107.19</v>
      </c>
    </row>
    <row r="2166" spans="2:4" ht="15.6" x14ac:dyDescent="0.3">
      <c r="B2166" s="4">
        <v>2162</v>
      </c>
      <c r="C2166" s="3">
        <v>43658</v>
      </c>
      <c r="D2166" s="2">
        <v>14107.19</v>
      </c>
    </row>
    <row r="2167" spans="2:4" ht="15.6" x14ac:dyDescent="0.3">
      <c r="B2167" s="4">
        <v>2163</v>
      </c>
      <c r="C2167" s="3">
        <v>43689</v>
      </c>
      <c r="D2167" s="2">
        <v>14107.19</v>
      </c>
    </row>
    <row r="2168" spans="2:4" ht="15.6" x14ac:dyDescent="0.3">
      <c r="B2168" s="4">
        <v>2164</v>
      </c>
      <c r="C2168" s="1" t="s">
        <v>1874</v>
      </c>
      <c r="D2168" s="2">
        <v>14091.11</v>
      </c>
    </row>
    <row r="2169" spans="2:4" ht="15.6" x14ac:dyDescent="0.3">
      <c r="B2169" s="4">
        <v>2165</v>
      </c>
      <c r="C2169" s="1" t="s">
        <v>1875</v>
      </c>
      <c r="D2169" s="2">
        <v>14074.02</v>
      </c>
    </row>
    <row r="2170" spans="2:4" ht="15.6" x14ac:dyDescent="0.3">
      <c r="B2170" s="4">
        <v>2166</v>
      </c>
      <c r="C2170" s="1" t="s">
        <v>1876</v>
      </c>
      <c r="D2170" s="2">
        <v>14095.13</v>
      </c>
    </row>
    <row r="2171" spans="2:4" ht="15.6" x14ac:dyDescent="0.3">
      <c r="B2171" s="4">
        <v>2167</v>
      </c>
      <c r="C2171" s="1" t="s">
        <v>1877</v>
      </c>
      <c r="D2171" s="2">
        <v>14112.21</v>
      </c>
    </row>
    <row r="2172" spans="2:4" ht="15.6" x14ac:dyDescent="0.3">
      <c r="B2172" s="4">
        <v>2168</v>
      </c>
      <c r="C2172" s="1" t="s">
        <v>1878</v>
      </c>
      <c r="D2172" s="2">
        <v>14051.91</v>
      </c>
    </row>
    <row r="2173" spans="2:4" ht="15.6" x14ac:dyDescent="0.3">
      <c r="B2173" s="4">
        <v>2169</v>
      </c>
      <c r="C2173" s="1" t="s">
        <v>1879</v>
      </c>
      <c r="D2173" s="2">
        <v>14051.91</v>
      </c>
    </row>
    <row r="2174" spans="2:4" ht="15.6" x14ac:dyDescent="0.3">
      <c r="B2174" s="4">
        <v>2170</v>
      </c>
      <c r="C2174" s="1" t="s">
        <v>1880</v>
      </c>
      <c r="D2174" s="2">
        <v>14051.91</v>
      </c>
    </row>
    <row r="2175" spans="2:4" ht="15.6" x14ac:dyDescent="0.3">
      <c r="B2175" s="4">
        <v>2171</v>
      </c>
      <c r="C2175" s="1" t="s">
        <v>1881</v>
      </c>
      <c r="D2175" s="2">
        <v>14074.02</v>
      </c>
    </row>
    <row r="2176" spans="2:4" ht="15.6" x14ac:dyDescent="0.3">
      <c r="B2176" s="4">
        <v>2172</v>
      </c>
      <c r="C2176" s="1" t="s">
        <v>1882</v>
      </c>
      <c r="D2176" s="2">
        <v>14088.09</v>
      </c>
    </row>
    <row r="2177" spans="2:4" ht="15.6" x14ac:dyDescent="0.3">
      <c r="B2177" s="4">
        <v>2173</v>
      </c>
      <c r="C2177" s="1" t="s">
        <v>1883</v>
      </c>
      <c r="D2177" s="2">
        <v>14077.04</v>
      </c>
    </row>
    <row r="2178" spans="2:4" ht="15.6" x14ac:dyDescent="0.3">
      <c r="B2178" s="4">
        <v>2174</v>
      </c>
      <c r="C2178" s="1" t="s">
        <v>1884</v>
      </c>
      <c r="D2178" s="2">
        <v>14052.92</v>
      </c>
    </row>
    <row r="2179" spans="2:4" ht="15.6" x14ac:dyDescent="0.3">
      <c r="B2179" s="4">
        <v>2175</v>
      </c>
      <c r="C2179" s="1" t="s">
        <v>1885</v>
      </c>
      <c r="D2179" s="2">
        <v>14062.97</v>
      </c>
    </row>
    <row r="2180" spans="2:4" ht="15.6" x14ac:dyDescent="0.3">
      <c r="B2180" s="4">
        <v>2176</v>
      </c>
      <c r="C2180" s="1" t="s">
        <v>1886</v>
      </c>
      <c r="D2180" s="2">
        <v>14062.97</v>
      </c>
    </row>
    <row r="2181" spans="2:4" ht="15.6" x14ac:dyDescent="0.3">
      <c r="B2181" s="4">
        <v>2177</v>
      </c>
      <c r="C2181" s="1" t="s">
        <v>1887</v>
      </c>
      <c r="D2181" s="2">
        <v>14062.97</v>
      </c>
    </row>
    <row r="2182" spans="2:4" ht="15.6" x14ac:dyDescent="0.3">
      <c r="B2182" s="4">
        <v>2178</v>
      </c>
      <c r="C2182" s="1" t="s">
        <v>1888</v>
      </c>
      <c r="D2182" s="2">
        <v>14047.89</v>
      </c>
    </row>
    <row r="2183" spans="2:4" ht="15.6" x14ac:dyDescent="0.3">
      <c r="B2183" s="4">
        <v>2179</v>
      </c>
      <c r="C2183" s="1" t="s">
        <v>1889</v>
      </c>
      <c r="D2183" s="2">
        <v>14047.89</v>
      </c>
    </row>
    <row r="2184" spans="2:4" ht="15.6" x14ac:dyDescent="0.3">
      <c r="B2184" s="4">
        <v>2180</v>
      </c>
      <c r="C2184" s="1" t="s">
        <v>1890</v>
      </c>
      <c r="D2184" s="2">
        <v>14047.89</v>
      </c>
    </row>
    <row r="2185" spans="2:4" ht="15.6" x14ac:dyDescent="0.3">
      <c r="B2185" s="4">
        <v>2181</v>
      </c>
      <c r="C2185" s="1" t="s">
        <v>1891</v>
      </c>
      <c r="D2185" s="2">
        <v>14051.91</v>
      </c>
    </row>
    <row r="2186" spans="2:4" ht="15.6" x14ac:dyDescent="0.3">
      <c r="B2186" s="4">
        <v>2182</v>
      </c>
      <c r="C2186" s="1" t="s">
        <v>1892</v>
      </c>
      <c r="D2186" s="2">
        <v>14025.78</v>
      </c>
    </row>
    <row r="2187" spans="2:4" ht="15.6" x14ac:dyDescent="0.3">
      <c r="B2187" s="4">
        <v>2183</v>
      </c>
      <c r="C2187" s="1" t="s">
        <v>1893</v>
      </c>
      <c r="D2187" s="2">
        <v>14025.78</v>
      </c>
    </row>
    <row r="2188" spans="2:4" ht="15.6" x14ac:dyDescent="0.3">
      <c r="B2188" s="4">
        <v>2184</v>
      </c>
      <c r="C2188" s="1" t="s">
        <v>1894</v>
      </c>
      <c r="D2188" s="2">
        <v>14025.78</v>
      </c>
    </row>
    <row r="2189" spans="2:4" ht="15.6" x14ac:dyDescent="0.3">
      <c r="B2189" s="4">
        <v>2185</v>
      </c>
      <c r="C2189" s="1" t="s">
        <v>1895</v>
      </c>
      <c r="D2189" s="2">
        <v>14014.73</v>
      </c>
    </row>
    <row r="2190" spans="2:4" ht="15.6" x14ac:dyDescent="0.3">
      <c r="B2190" s="4">
        <v>2186</v>
      </c>
      <c r="C2190" s="1" t="s">
        <v>1896</v>
      </c>
      <c r="D2190" s="2">
        <v>13970.51</v>
      </c>
    </row>
    <row r="2191" spans="2:4" ht="15.6" x14ac:dyDescent="0.3">
      <c r="B2191" s="4">
        <v>2187</v>
      </c>
      <c r="C2191" s="3">
        <v>43831</v>
      </c>
      <c r="D2191" s="2">
        <v>13970.51</v>
      </c>
    </row>
    <row r="2192" spans="2:4" ht="15.6" x14ac:dyDescent="0.3">
      <c r="B2192" s="4">
        <v>2188</v>
      </c>
      <c r="C2192" s="1" t="s">
        <v>1897</v>
      </c>
      <c r="D2192" s="2">
        <v>13964.48</v>
      </c>
    </row>
    <row r="2193" spans="2:4" ht="15.6" x14ac:dyDescent="0.3">
      <c r="B2193" s="4">
        <v>2189</v>
      </c>
      <c r="C2193" s="1" t="s">
        <v>1898</v>
      </c>
      <c r="D2193" s="2">
        <v>13968.5</v>
      </c>
    </row>
    <row r="2194" spans="2:4" ht="15.6" x14ac:dyDescent="0.3">
      <c r="B2194" s="4">
        <v>2190</v>
      </c>
      <c r="C2194" s="3">
        <v>43922</v>
      </c>
      <c r="D2194" s="2">
        <v>13968.5</v>
      </c>
    </row>
    <row r="2195" spans="2:4" ht="15.6" x14ac:dyDescent="0.3">
      <c r="B2195" s="4">
        <v>2191</v>
      </c>
      <c r="C2195" s="3">
        <v>43952</v>
      </c>
      <c r="D2195" s="2">
        <v>13968.5</v>
      </c>
    </row>
    <row r="2196" spans="2:4" ht="15.6" x14ac:dyDescent="0.3">
      <c r="B2196" s="4">
        <v>2192</v>
      </c>
      <c r="C2196" s="3">
        <v>43983</v>
      </c>
      <c r="D2196" s="2">
        <v>14030.81</v>
      </c>
    </row>
    <row r="2197" spans="2:4" ht="15.6" x14ac:dyDescent="0.3">
      <c r="B2197" s="4">
        <v>2193</v>
      </c>
      <c r="C2197" s="1" t="s">
        <v>1899</v>
      </c>
      <c r="D2197" s="2">
        <v>13988.6</v>
      </c>
    </row>
    <row r="2198" spans="2:4" ht="15.6" x14ac:dyDescent="0.3">
      <c r="B2198" s="4">
        <v>2194</v>
      </c>
      <c r="C2198" s="1" t="s">
        <v>1900</v>
      </c>
      <c r="D2198" s="2">
        <v>14003.67</v>
      </c>
    </row>
    <row r="2199" spans="2:4" ht="15.6" x14ac:dyDescent="0.3">
      <c r="B2199" s="4">
        <v>2195</v>
      </c>
      <c r="C2199" s="1" t="s">
        <v>1901</v>
      </c>
      <c r="D2199" s="2">
        <v>13929.3</v>
      </c>
    </row>
    <row r="2200" spans="2:4" ht="15.6" x14ac:dyDescent="0.3">
      <c r="B2200" s="4">
        <v>2196</v>
      </c>
      <c r="C2200" s="1" t="s">
        <v>1902</v>
      </c>
      <c r="D2200" s="2">
        <v>13881.06</v>
      </c>
    </row>
    <row r="2201" spans="2:4" ht="15.6" x14ac:dyDescent="0.3">
      <c r="B2201" s="4">
        <v>2197</v>
      </c>
      <c r="C2201" s="3">
        <v>44136</v>
      </c>
      <c r="D2201" s="2">
        <v>13881.06</v>
      </c>
    </row>
    <row r="2202" spans="2:4" ht="15.6" x14ac:dyDescent="0.3">
      <c r="B2202" s="4">
        <v>2198</v>
      </c>
      <c r="C2202" s="3">
        <v>44166</v>
      </c>
      <c r="D2202" s="2">
        <v>13881.06</v>
      </c>
    </row>
    <row r="2203" spans="2:4" ht="15.6" x14ac:dyDescent="0.3">
      <c r="B2203" s="4">
        <v>2199</v>
      </c>
      <c r="C2203" s="1" t="s">
        <v>1903</v>
      </c>
      <c r="D2203" s="2">
        <v>13776.54</v>
      </c>
    </row>
    <row r="2204" spans="2:4" ht="15.6" x14ac:dyDescent="0.3">
      <c r="B2204" s="4">
        <v>2200</v>
      </c>
      <c r="C2204" s="1" t="s">
        <v>1904</v>
      </c>
      <c r="D2204" s="2">
        <v>13722.27</v>
      </c>
    </row>
    <row r="2205" spans="2:4" ht="15.6" x14ac:dyDescent="0.3">
      <c r="B2205" s="4">
        <v>2201</v>
      </c>
      <c r="C2205" s="1" t="s">
        <v>1905</v>
      </c>
      <c r="D2205" s="2">
        <v>13774.53</v>
      </c>
    </row>
    <row r="2206" spans="2:4" ht="15.6" x14ac:dyDescent="0.3">
      <c r="B2206" s="4">
        <v>2202</v>
      </c>
      <c r="C2206" s="1" t="s">
        <v>1906</v>
      </c>
      <c r="D2206" s="2">
        <v>13726.29</v>
      </c>
    </row>
    <row r="2207" spans="2:4" ht="15.6" x14ac:dyDescent="0.3">
      <c r="B2207" s="4">
        <v>2203</v>
      </c>
      <c r="C2207" s="1" t="s">
        <v>1907</v>
      </c>
      <c r="D2207" s="2">
        <v>13716.24</v>
      </c>
    </row>
    <row r="2208" spans="2:4" ht="15.6" x14ac:dyDescent="0.3">
      <c r="B2208" s="4">
        <v>2204</v>
      </c>
      <c r="C2208" s="1" t="s">
        <v>1908</v>
      </c>
      <c r="D2208" s="2">
        <v>13716.24</v>
      </c>
    </row>
    <row r="2209" spans="2:4" ht="15.6" x14ac:dyDescent="0.3">
      <c r="B2209" s="4">
        <v>2205</v>
      </c>
      <c r="C2209" s="1" t="s">
        <v>1909</v>
      </c>
      <c r="D2209" s="2">
        <v>13716.24</v>
      </c>
    </row>
    <row r="2210" spans="2:4" ht="15.6" x14ac:dyDescent="0.3">
      <c r="B2210" s="4">
        <v>2206</v>
      </c>
      <c r="C2210" s="1" t="s">
        <v>1910</v>
      </c>
      <c r="D2210" s="2">
        <v>13722.27</v>
      </c>
    </row>
    <row r="2211" spans="2:4" ht="15.6" x14ac:dyDescent="0.3">
      <c r="B2211" s="4">
        <v>2207</v>
      </c>
      <c r="C2211" s="1" t="s">
        <v>1911</v>
      </c>
      <c r="D2211" s="2">
        <v>13726.29</v>
      </c>
    </row>
    <row r="2212" spans="2:4" ht="15.6" x14ac:dyDescent="0.3">
      <c r="B2212" s="4">
        <v>2208</v>
      </c>
      <c r="C2212" s="1" t="s">
        <v>1912</v>
      </c>
      <c r="D2212" s="2">
        <v>13746.39</v>
      </c>
    </row>
    <row r="2213" spans="2:4" ht="15.6" x14ac:dyDescent="0.3">
      <c r="B2213" s="4">
        <v>2209</v>
      </c>
      <c r="C2213" s="1" t="s">
        <v>1913</v>
      </c>
      <c r="D2213" s="2">
        <v>13694.13</v>
      </c>
    </row>
    <row r="2214" spans="2:4" ht="15.6" x14ac:dyDescent="0.3">
      <c r="B2214" s="4">
        <v>2210</v>
      </c>
      <c r="C2214" s="1" t="s">
        <v>1914</v>
      </c>
      <c r="D2214" s="2">
        <v>13700.16</v>
      </c>
    </row>
    <row r="2215" spans="2:4" ht="15.6" x14ac:dyDescent="0.3">
      <c r="B2215" s="4">
        <v>2211</v>
      </c>
      <c r="C2215" s="1" t="s">
        <v>1915</v>
      </c>
      <c r="D2215" s="2">
        <v>13700.16</v>
      </c>
    </row>
    <row r="2216" spans="2:4" ht="15.6" x14ac:dyDescent="0.3">
      <c r="B2216" s="4">
        <v>2212</v>
      </c>
      <c r="C2216" s="1" t="s">
        <v>1916</v>
      </c>
      <c r="D2216" s="2">
        <v>13700.16</v>
      </c>
    </row>
    <row r="2217" spans="2:4" ht="15.6" x14ac:dyDescent="0.3">
      <c r="B2217" s="4">
        <v>2213</v>
      </c>
      <c r="C2217" s="1" t="s">
        <v>1917</v>
      </c>
      <c r="D2217" s="2">
        <v>13680.06</v>
      </c>
    </row>
    <row r="2218" spans="2:4" ht="15.6" x14ac:dyDescent="0.3">
      <c r="B2218" s="4">
        <v>2214</v>
      </c>
      <c r="C2218" s="1" t="s">
        <v>1918</v>
      </c>
      <c r="D2218" s="2">
        <v>13715.24</v>
      </c>
    </row>
    <row r="2219" spans="2:4" ht="15.6" x14ac:dyDescent="0.3">
      <c r="B2219" s="4">
        <v>2215</v>
      </c>
      <c r="C2219" s="1" t="s">
        <v>1919</v>
      </c>
      <c r="D2219" s="2">
        <v>13702.17</v>
      </c>
    </row>
    <row r="2220" spans="2:4" ht="15.6" x14ac:dyDescent="0.3">
      <c r="B2220" s="4">
        <v>2216</v>
      </c>
      <c r="C2220" s="1" t="s">
        <v>1920</v>
      </c>
      <c r="D2220" s="2">
        <v>13720.26</v>
      </c>
    </row>
    <row r="2221" spans="2:4" ht="15.6" x14ac:dyDescent="0.3">
      <c r="B2221" s="4">
        <v>2217</v>
      </c>
      <c r="C2221" s="1" t="s">
        <v>1921</v>
      </c>
      <c r="D2221" s="2">
        <v>13730.31</v>
      </c>
    </row>
    <row r="2222" spans="2:4" ht="15.6" x14ac:dyDescent="0.3">
      <c r="B2222" s="4">
        <v>2218</v>
      </c>
      <c r="C2222" s="3">
        <v>43832</v>
      </c>
      <c r="D2222" s="2">
        <v>13730.31</v>
      </c>
    </row>
    <row r="2223" spans="2:4" ht="15.6" x14ac:dyDescent="0.3">
      <c r="B2223" s="4">
        <v>2219</v>
      </c>
      <c r="C2223" s="3">
        <v>43863</v>
      </c>
      <c r="D2223" s="2">
        <v>13730.31</v>
      </c>
    </row>
    <row r="2224" spans="2:4" ht="15.6" x14ac:dyDescent="0.3">
      <c r="B2224" s="4">
        <v>2220</v>
      </c>
      <c r="C2224" s="1" t="s">
        <v>1922</v>
      </c>
      <c r="D2224" s="2">
        <v>13794.63</v>
      </c>
    </row>
    <row r="2225" spans="2:4" ht="15.6" x14ac:dyDescent="0.3">
      <c r="B2225" s="4">
        <v>2221</v>
      </c>
      <c r="C2225" s="1" t="s">
        <v>1923</v>
      </c>
      <c r="D2225" s="2">
        <v>13828.8</v>
      </c>
    </row>
    <row r="2226" spans="2:4" ht="15.6" x14ac:dyDescent="0.3">
      <c r="B2226" s="4">
        <v>2222</v>
      </c>
      <c r="C2226" s="1" t="s">
        <v>1924</v>
      </c>
      <c r="D2226" s="2">
        <v>13785.59</v>
      </c>
    </row>
    <row r="2227" spans="2:4" ht="15.6" x14ac:dyDescent="0.3">
      <c r="B2227" s="4">
        <v>2223</v>
      </c>
      <c r="C2227" s="1" t="s">
        <v>1925</v>
      </c>
      <c r="D2227" s="2">
        <v>13730.31</v>
      </c>
    </row>
    <row r="2228" spans="2:4" ht="15.6" x14ac:dyDescent="0.3">
      <c r="B2228" s="4">
        <v>2224</v>
      </c>
      <c r="C2228" s="1" t="s">
        <v>1926</v>
      </c>
      <c r="D2228" s="2">
        <v>13715.24</v>
      </c>
    </row>
    <row r="2229" spans="2:4" ht="15.6" x14ac:dyDescent="0.3">
      <c r="B2229" s="4">
        <v>2225</v>
      </c>
      <c r="C2229" s="3">
        <v>44045</v>
      </c>
      <c r="D2229" s="2">
        <v>13715.24</v>
      </c>
    </row>
    <row r="2230" spans="2:4" ht="15.6" x14ac:dyDescent="0.3">
      <c r="B2230" s="4">
        <v>2226</v>
      </c>
      <c r="C2230" s="3">
        <v>44076</v>
      </c>
      <c r="D2230" s="2">
        <v>13715.24</v>
      </c>
    </row>
    <row r="2231" spans="2:4" ht="15.6" x14ac:dyDescent="0.3">
      <c r="B2231" s="4">
        <v>2227</v>
      </c>
      <c r="C2231" s="1" t="s">
        <v>1927</v>
      </c>
      <c r="D2231" s="2">
        <v>13776.54</v>
      </c>
    </row>
    <row r="2232" spans="2:4" ht="15.6" x14ac:dyDescent="0.3">
      <c r="B2232" s="4">
        <v>2228</v>
      </c>
      <c r="C2232" s="1" t="s">
        <v>1928</v>
      </c>
      <c r="D2232" s="2">
        <v>13754.43</v>
      </c>
    </row>
    <row r="2233" spans="2:4" ht="15.6" x14ac:dyDescent="0.3">
      <c r="B2233" s="4">
        <v>2229</v>
      </c>
      <c r="C2233" s="1" t="s">
        <v>1929</v>
      </c>
      <c r="D2233" s="2">
        <v>13727.3</v>
      </c>
    </row>
    <row r="2234" spans="2:4" ht="15.6" x14ac:dyDescent="0.3">
      <c r="B2234" s="4">
        <v>2230</v>
      </c>
      <c r="C2234" s="1" t="s">
        <v>1930</v>
      </c>
      <c r="D2234" s="2">
        <v>13747.4</v>
      </c>
    </row>
    <row r="2235" spans="2:4" ht="15.6" x14ac:dyDescent="0.3">
      <c r="B2235" s="4">
        <v>2231</v>
      </c>
      <c r="C2235" s="1" t="s">
        <v>1931</v>
      </c>
      <c r="D2235" s="2">
        <v>13775.54</v>
      </c>
    </row>
    <row r="2236" spans="2:4" ht="15.6" x14ac:dyDescent="0.3">
      <c r="B2236" s="4">
        <v>2232</v>
      </c>
      <c r="C2236" s="1" t="s">
        <v>1932</v>
      </c>
      <c r="D2236" s="2">
        <v>13775.54</v>
      </c>
    </row>
    <row r="2237" spans="2:4" ht="15.6" x14ac:dyDescent="0.3">
      <c r="B2237" s="4">
        <v>2233</v>
      </c>
      <c r="C2237" s="1" t="s">
        <v>1933</v>
      </c>
      <c r="D2237" s="2">
        <v>13775.54</v>
      </c>
    </row>
    <row r="2238" spans="2:4" ht="15.6" x14ac:dyDescent="0.3">
      <c r="B2238" s="4">
        <v>2234</v>
      </c>
      <c r="C2238" s="1" t="s">
        <v>1934</v>
      </c>
      <c r="D2238" s="2">
        <v>13761.47</v>
      </c>
    </row>
    <row r="2239" spans="2:4" ht="15.6" x14ac:dyDescent="0.3">
      <c r="B2239" s="4">
        <v>2235</v>
      </c>
      <c r="C2239" s="1" t="s">
        <v>1935</v>
      </c>
      <c r="D2239" s="2">
        <v>13744.38</v>
      </c>
    </row>
    <row r="2240" spans="2:4" ht="15.6" x14ac:dyDescent="0.3">
      <c r="B2240" s="4">
        <v>2236</v>
      </c>
      <c r="C2240" s="1" t="s">
        <v>1936</v>
      </c>
      <c r="D2240" s="2">
        <v>13785.59</v>
      </c>
    </row>
    <row r="2241" spans="2:4" ht="15.6" x14ac:dyDescent="0.3">
      <c r="B2241" s="4">
        <v>2237</v>
      </c>
      <c r="C2241" s="1" t="s">
        <v>1937</v>
      </c>
      <c r="D2241" s="2">
        <v>13803.68</v>
      </c>
    </row>
    <row r="2242" spans="2:4" ht="15.6" x14ac:dyDescent="0.3">
      <c r="B2242" s="4">
        <v>2238</v>
      </c>
      <c r="C2242" s="1" t="s">
        <v>1938</v>
      </c>
      <c r="D2242" s="2">
        <v>13845.89</v>
      </c>
    </row>
    <row r="2243" spans="2:4" ht="15.6" x14ac:dyDescent="0.3">
      <c r="B2243" s="4">
        <v>2239</v>
      </c>
      <c r="C2243" s="1" t="s">
        <v>1939</v>
      </c>
      <c r="D2243" s="2">
        <v>13845.89</v>
      </c>
    </row>
    <row r="2244" spans="2:4" ht="15.6" x14ac:dyDescent="0.3">
      <c r="B2244" s="4">
        <v>2240</v>
      </c>
      <c r="C2244" s="1" t="s">
        <v>1940</v>
      </c>
      <c r="D2244" s="2">
        <v>13845.89</v>
      </c>
    </row>
    <row r="2245" spans="2:4" ht="15.6" x14ac:dyDescent="0.3">
      <c r="B2245" s="4">
        <v>2241</v>
      </c>
      <c r="C2245" s="1" t="s">
        <v>1941</v>
      </c>
      <c r="D2245" s="2">
        <v>13932.32</v>
      </c>
    </row>
    <row r="2246" spans="2:4" ht="15.6" x14ac:dyDescent="0.3">
      <c r="B2246" s="4">
        <v>2242</v>
      </c>
      <c r="C2246" s="1" t="s">
        <v>1942</v>
      </c>
      <c r="D2246" s="2">
        <v>13962.47</v>
      </c>
    </row>
    <row r="2247" spans="2:4" ht="15.6" x14ac:dyDescent="0.3">
      <c r="B2247" s="4">
        <v>2243</v>
      </c>
      <c r="C2247" s="1" t="s">
        <v>1943</v>
      </c>
      <c r="D2247" s="2">
        <v>14035.83</v>
      </c>
    </row>
    <row r="2248" spans="2:4" ht="15.6" x14ac:dyDescent="0.3">
      <c r="B2248" s="4">
        <v>2244</v>
      </c>
      <c r="C2248" s="1" t="s">
        <v>1944</v>
      </c>
      <c r="D2248" s="2">
        <v>14088.09</v>
      </c>
    </row>
    <row r="2249" spans="2:4" ht="15.6" x14ac:dyDescent="0.3">
      <c r="B2249" s="4">
        <v>2245</v>
      </c>
      <c r="C2249" s="1" t="s">
        <v>1945</v>
      </c>
      <c r="D2249" s="2">
        <v>14305.17</v>
      </c>
    </row>
    <row r="2250" spans="2:4" ht="15.6" x14ac:dyDescent="0.3">
      <c r="B2250" s="4">
        <v>2246</v>
      </c>
      <c r="C2250" s="3" t="s">
        <v>1946</v>
      </c>
      <c r="D2250" s="2">
        <v>14305.17</v>
      </c>
    </row>
  </sheetData>
  <mergeCells count="2">
    <mergeCell ref="C3:D4"/>
    <mergeCell ref="G3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36B8-59C5-4210-BE8B-2467A1BD47B0}">
  <dimension ref="B3:F15"/>
  <sheetViews>
    <sheetView workbookViewId="0">
      <selection activeCell="C3" sqref="C3:F3"/>
    </sheetView>
  </sheetViews>
  <sheetFormatPr defaultRowHeight="14.4" x14ac:dyDescent="0.3"/>
  <cols>
    <col min="6" max="6" width="10" bestFit="1" customWidth="1"/>
  </cols>
  <sheetData>
    <row r="3" spans="2:6" x14ac:dyDescent="0.3">
      <c r="C3" s="53" t="s">
        <v>1953</v>
      </c>
      <c r="D3" s="53"/>
      <c r="E3" s="53"/>
      <c r="F3" s="8" t="s">
        <v>1954</v>
      </c>
    </row>
    <row r="4" spans="2:6" x14ac:dyDescent="0.3">
      <c r="B4" s="4">
        <v>1</v>
      </c>
      <c r="C4" s="9">
        <v>11327</v>
      </c>
      <c r="D4" s="8" t="s">
        <v>1955</v>
      </c>
      <c r="E4" s="9">
        <f>C4+[1]Interval!H9</f>
        <v>11660.5</v>
      </c>
      <c r="F4" s="8" t="s">
        <v>1956</v>
      </c>
    </row>
    <row r="5" spans="2:6" x14ac:dyDescent="0.3">
      <c r="B5" s="4">
        <v>2</v>
      </c>
      <c r="C5" s="9">
        <f t="shared" ref="C5:C15" si="0">E4+1</f>
        <v>11661.5</v>
      </c>
      <c r="D5" s="8" t="s">
        <v>1955</v>
      </c>
      <c r="E5" s="9">
        <f>C5+[1]Interval!H9</f>
        <v>11995</v>
      </c>
      <c r="F5" s="8" t="s">
        <v>1957</v>
      </c>
    </row>
    <row r="6" spans="2:6" x14ac:dyDescent="0.3">
      <c r="B6" s="4">
        <v>3</v>
      </c>
      <c r="C6" s="9">
        <f t="shared" si="0"/>
        <v>11996</v>
      </c>
      <c r="D6" s="8" t="s">
        <v>1955</v>
      </c>
      <c r="E6" s="9">
        <f>C6+[1]Interval!H9</f>
        <v>12329.5</v>
      </c>
      <c r="F6" s="8" t="s">
        <v>1958</v>
      </c>
    </row>
    <row r="7" spans="2:6" x14ac:dyDescent="0.3">
      <c r="B7" s="4">
        <v>4</v>
      </c>
      <c r="C7" s="9">
        <f t="shared" si="0"/>
        <v>12330.5</v>
      </c>
      <c r="D7" s="8" t="s">
        <v>1955</v>
      </c>
      <c r="E7" s="9">
        <f>C7+[1]Interval!H9</f>
        <v>12664</v>
      </c>
      <c r="F7" s="8" t="s">
        <v>1959</v>
      </c>
    </row>
    <row r="8" spans="2:6" x14ac:dyDescent="0.3">
      <c r="B8" s="4">
        <v>5</v>
      </c>
      <c r="C8" s="9">
        <f t="shared" si="0"/>
        <v>12665</v>
      </c>
      <c r="D8" s="8" t="s">
        <v>1955</v>
      </c>
      <c r="E8" s="9">
        <f>C8+[1]Interval!H9</f>
        <v>12998.5</v>
      </c>
      <c r="F8" s="8" t="s">
        <v>1960</v>
      </c>
    </row>
    <row r="9" spans="2:6" x14ac:dyDescent="0.3">
      <c r="B9" s="4">
        <v>6</v>
      </c>
      <c r="C9" s="9">
        <f t="shared" si="0"/>
        <v>12999.5</v>
      </c>
      <c r="D9" s="8" t="s">
        <v>1955</v>
      </c>
      <c r="E9" s="9">
        <f>C9+[1]Interval!H9</f>
        <v>13333</v>
      </c>
      <c r="F9" s="8" t="s">
        <v>1961</v>
      </c>
    </row>
    <row r="10" spans="2:6" x14ac:dyDescent="0.3">
      <c r="B10" s="4">
        <v>7</v>
      </c>
      <c r="C10" s="9">
        <f t="shared" si="0"/>
        <v>13334</v>
      </c>
      <c r="D10" s="8" t="s">
        <v>1955</v>
      </c>
      <c r="E10" s="9">
        <f>C10+[1]Interval!H9</f>
        <v>13667.5</v>
      </c>
      <c r="F10" s="8" t="s">
        <v>1962</v>
      </c>
    </row>
    <row r="11" spans="2:6" x14ac:dyDescent="0.3">
      <c r="B11" s="4">
        <v>8</v>
      </c>
      <c r="C11" s="9">
        <f t="shared" si="0"/>
        <v>13668.5</v>
      </c>
      <c r="D11" s="8" t="s">
        <v>1955</v>
      </c>
      <c r="E11" s="9">
        <f>C11+[1]Interval!H9</f>
        <v>14002</v>
      </c>
      <c r="F11" s="8" t="s">
        <v>1963</v>
      </c>
    </row>
    <row r="12" spans="2:6" x14ac:dyDescent="0.3">
      <c r="B12" s="4">
        <v>9</v>
      </c>
      <c r="C12" s="9">
        <f t="shared" si="0"/>
        <v>14003</v>
      </c>
      <c r="D12" s="8" t="s">
        <v>1955</v>
      </c>
      <c r="E12" s="9">
        <f>C12+[1]Interval!H9</f>
        <v>14336.5</v>
      </c>
      <c r="F12" s="8" t="s">
        <v>1964</v>
      </c>
    </row>
    <row r="13" spans="2:6" x14ac:dyDescent="0.3">
      <c r="B13" s="4">
        <v>10</v>
      </c>
      <c r="C13" s="9">
        <f t="shared" si="0"/>
        <v>14337.5</v>
      </c>
      <c r="D13" s="8" t="s">
        <v>1955</v>
      </c>
      <c r="E13" s="9">
        <f>C13+[1]Interval!H9</f>
        <v>14671</v>
      </c>
      <c r="F13" s="8" t="s">
        <v>1965</v>
      </c>
    </row>
    <row r="14" spans="2:6" x14ac:dyDescent="0.3">
      <c r="B14" s="4">
        <v>11</v>
      </c>
      <c r="C14" s="9">
        <f t="shared" si="0"/>
        <v>14672</v>
      </c>
      <c r="D14" s="8" t="s">
        <v>1955</v>
      </c>
      <c r="E14" s="9">
        <f>C14+[1]Interval!H9</f>
        <v>15005.5</v>
      </c>
      <c r="F14" s="8" t="s">
        <v>1966</v>
      </c>
    </row>
    <row r="15" spans="2:6" x14ac:dyDescent="0.3">
      <c r="B15" s="4">
        <v>12</v>
      </c>
      <c r="C15" s="9">
        <f t="shared" si="0"/>
        <v>15006.5</v>
      </c>
      <c r="D15" s="8" t="s">
        <v>1955</v>
      </c>
      <c r="E15" s="9">
        <f>C15+[1]Interval!H9</f>
        <v>15340</v>
      </c>
      <c r="F15" s="8" t="s">
        <v>1967</v>
      </c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9FA3-8F07-4BD1-8979-95E5D1FBF0C5}">
  <dimension ref="B2:M2249"/>
  <sheetViews>
    <sheetView workbookViewId="0">
      <selection activeCell="N8" sqref="N8"/>
    </sheetView>
  </sheetViews>
  <sheetFormatPr defaultRowHeight="14.4" x14ac:dyDescent="0.3"/>
  <cols>
    <col min="6" max="6" width="11.21875" bestFit="1" customWidth="1"/>
    <col min="11" max="11" width="26.21875" bestFit="1" customWidth="1"/>
    <col min="13" max="13" width="10" bestFit="1" customWidth="1"/>
  </cols>
  <sheetData>
    <row r="2" spans="2:13" x14ac:dyDescent="0.3">
      <c r="K2" s="53" t="s">
        <v>0</v>
      </c>
      <c r="L2" s="53"/>
      <c r="M2" s="53" t="s">
        <v>1954</v>
      </c>
    </row>
    <row r="3" spans="2:13" x14ac:dyDescent="0.3">
      <c r="C3" s="53" t="s">
        <v>1968</v>
      </c>
      <c r="D3" s="53"/>
      <c r="E3" s="53"/>
      <c r="F3" s="8" t="s">
        <v>1969</v>
      </c>
      <c r="G3" s="10">
        <f>C4</f>
        <v>11327</v>
      </c>
      <c r="H3" s="5" t="s">
        <v>1956</v>
      </c>
      <c r="K3" s="53"/>
      <c r="L3" s="53"/>
      <c r="M3" s="53"/>
    </row>
    <row r="4" spans="2:13" ht="15.6" x14ac:dyDescent="0.3">
      <c r="B4" t="s">
        <v>1956</v>
      </c>
      <c r="C4" s="11">
        <v>11327</v>
      </c>
      <c r="D4" s="12" t="s">
        <v>1955</v>
      </c>
      <c r="E4" s="11">
        <v>11660.5</v>
      </c>
      <c r="F4" s="10">
        <f>(C4+E4)/2</f>
        <v>11493.75</v>
      </c>
      <c r="G4" s="10">
        <f t="shared" ref="G4:G15" si="0">E4</f>
        <v>11660.5</v>
      </c>
      <c r="H4" s="5" t="s">
        <v>1957</v>
      </c>
      <c r="K4" s="1" t="s">
        <v>1</v>
      </c>
      <c r="L4" s="2">
        <v>12291</v>
      </c>
      <c r="M4" s="13" t="str">
        <f>VLOOKUP(L4,$G$3:$H$15,2,TRUE)</f>
        <v>A3</v>
      </c>
    </row>
    <row r="5" spans="2:13" ht="15.6" x14ac:dyDescent="0.3">
      <c r="B5" t="s">
        <v>1957</v>
      </c>
      <c r="C5" s="11">
        <v>11661.5</v>
      </c>
      <c r="D5" s="12" t="s">
        <v>1955</v>
      </c>
      <c r="E5" s="11">
        <v>11995</v>
      </c>
      <c r="F5" s="10">
        <f t="shared" ref="F5:F15" si="1">(C5+E5)/2</f>
        <v>11828.25</v>
      </c>
      <c r="G5" s="10">
        <f t="shared" si="0"/>
        <v>11995</v>
      </c>
      <c r="H5" s="5" t="s">
        <v>1958</v>
      </c>
      <c r="K5" s="1" t="s">
        <v>2</v>
      </c>
      <c r="L5" s="2">
        <v>12323</v>
      </c>
      <c r="M5" s="13" t="str">
        <f t="shared" ref="M5:M68" si="2">VLOOKUP(L5,$G$3:$H$15,2,TRUE)</f>
        <v>A3</v>
      </c>
    </row>
    <row r="6" spans="2:13" ht="15.6" x14ac:dyDescent="0.3">
      <c r="B6" t="s">
        <v>1958</v>
      </c>
      <c r="C6" s="11">
        <v>11996</v>
      </c>
      <c r="D6" s="12" t="s">
        <v>1955</v>
      </c>
      <c r="E6" s="11">
        <v>12329.5</v>
      </c>
      <c r="F6" s="10">
        <f t="shared" si="1"/>
        <v>12162.75</v>
      </c>
      <c r="G6" s="10">
        <f t="shared" si="0"/>
        <v>12329.5</v>
      </c>
      <c r="H6" s="5" t="s">
        <v>1959</v>
      </c>
      <c r="K6" s="1" t="s">
        <v>3</v>
      </c>
      <c r="L6" s="2">
        <v>12290</v>
      </c>
      <c r="M6" s="13" t="str">
        <f t="shared" si="2"/>
        <v>A3</v>
      </c>
    </row>
    <row r="7" spans="2:13" ht="15.6" x14ac:dyDescent="0.3">
      <c r="B7" t="s">
        <v>1959</v>
      </c>
      <c r="C7" s="11">
        <v>12330.5</v>
      </c>
      <c r="D7" s="12" t="s">
        <v>1955</v>
      </c>
      <c r="E7" s="11">
        <v>12664</v>
      </c>
      <c r="F7" s="10">
        <f t="shared" si="1"/>
        <v>12497.25</v>
      </c>
      <c r="G7" s="10">
        <f t="shared" si="0"/>
        <v>12664</v>
      </c>
      <c r="H7" s="5" t="s">
        <v>1960</v>
      </c>
      <c r="K7" s="1" t="s">
        <v>4</v>
      </c>
      <c r="L7" s="2">
        <v>12324</v>
      </c>
      <c r="M7" s="13" t="str">
        <f t="shared" si="2"/>
        <v>A3</v>
      </c>
    </row>
    <row r="8" spans="2:13" ht="15.6" x14ac:dyDescent="0.3">
      <c r="B8" t="s">
        <v>1960</v>
      </c>
      <c r="C8" s="11">
        <v>12665</v>
      </c>
      <c r="D8" s="12" t="s">
        <v>1955</v>
      </c>
      <c r="E8" s="11">
        <v>12998.5</v>
      </c>
      <c r="F8" s="10">
        <f t="shared" si="1"/>
        <v>12831.75</v>
      </c>
      <c r="G8" s="10">
        <f t="shared" si="0"/>
        <v>12998.5</v>
      </c>
      <c r="H8" s="5" t="s">
        <v>1961</v>
      </c>
      <c r="K8" s="1" t="s">
        <v>5</v>
      </c>
      <c r="L8" s="2">
        <v>12258</v>
      </c>
      <c r="M8" s="13" t="str">
        <f t="shared" si="2"/>
        <v>A3</v>
      </c>
    </row>
    <row r="9" spans="2:13" ht="15.6" x14ac:dyDescent="0.3">
      <c r="B9" t="s">
        <v>1961</v>
      </c>
      <c r="C9" s="11">
        <v>12999.5</v>
      </c>
      <c r="D9" s="12" t="s">
        <v>1955</v>
      </c>
      <c r="E9" s="11">
        <v>13333</v>
      </c>
      <c r="F9" s="10">
        <f t="shared" si="1"/>
        <v>13166.25</v>
      </c>
      <c r="G9" s="10">
        <f t="shared" si="0"/>
        <v>13333</v>
      </c>
      <c r="H9" s="5" t="s">
        <v>1962</v>
      </c>
      <c r="K9" s="3">
        <v>41944</v>
      </c>
      <c r="L9" s="2">
        <v>12258</v>
      </c>
      <c r="M9" s="13" t="str">
        <f t="shared" si="2"/>
        <v>A3</v>
      </c>
    </row>
    <row r="10" spans="2:13" ht="15.6" x14ac:dyDescent="0.3">
      <c r="B10" t="s">
        <v>1962</v>
      </c>
      <c r="C10" s="11">
        <v>13334</v>
      </c>
      <c r="D10" s="12" t="s">
        <v>1955</v>
      </c>
      <c r="E10" s="11">
        <v>13667.5</v>
      </c>
      <c r="F10" s="10">
        <f t="shared" si="1"/>
        <v>13500.75</v>
      </c>
      <c r="G10" s="10">
        <f t="shared" si="0"/>
        <v>13667.5</v>
      </c>
      <c r="H10" s="5" t="s">
        <v>1963</v>
      </c>
      <c r="K10" s="3">
        <v>41974</v>
      </c>
      <c r="L10" s="2">
        <v>12258</v>
      </c>
      <c r="M10" s="13" t="str">
        <f t="shared" si="2"/>
        <v>A3</v>
      </c>
    </row>
    <row r="11" spans="2:13" ht="15.6" x14ac:dyDescent="0.3">
      <c r="B11" t="s">
        <v>1963</v>
      </c>
      <c r="C11" s="11">
        <v>13668.5</v>
      </c>
      <c r="D11" s="12" t="s">
        <v>1955</v>
      </c>
      <c r="E11" s="11">
        <v>14002</v>
      </c>
      <c r="F11" s="10">
        <f t="shared" si="1"/>
        <v>13835.25</v>
      </c>
      <c r="G11" s="10">
        <f t="shared" si="0"/>
        <v>14002</v>
      </c>
      <c r="H11" s="5" t="s">
        <v>1964</v>
      </c>
      <c r="K11" s="1" t="s">
        <v>6</v>
      </c>
      <c r="L11" s="2">
        <v>12107</v>
      </c>
      <c r="M11" s="13" t="str">
        <f t="shared" si="2"/>
        <v>A3</v>
      </c>
    </row>
    <row r="12" spans="2:13" ht="15.6" x14ac:dyDescent="0.3">
      <c r="B12" t="s">
        <v>1964</v>
      </c>
      <c r="C12" s="11">
        <v>14003</v>
      </c>
      <c r="D12" s="12" t="s">
        <v>1955</v>
      </c>
      <c r="E12" s="11">
        <v>14336.5</v>
      </c>
      <c r="F12" s="10">
        <f t="shared" si="1"/>
        <v>14169.75</v>
      </c>
      <c r="G12" s="10">
        <f t="shared" si="0"/>
        <v>14336.5</v>
      </c>
      <c r="H12" s="5" t="s">
        <v>1965</v>
      </c>
      <c r="K12" s="1" t="s">
        <v>7</v>
      </c>
      <c r="L12" s="2">
        <v>12107</v>
      </c>
      <c r="M12" s="13" t="str">
        <f t="shared" si="2"/>
        <v>A3</v>
      </c>
    </row>
    <row r="13" spans="2:13" ht="15.6" x14ac:dyDescent="0.3">
      <c r="B13" t="s">
        <v>1965</v>
      </c>
      <c r="C13" s="11">
        <v>14337.5</v>
      </c>
      <c r="D13" s="12" t="s">
        <v>1955</v>
      </c>
      <c r="E13" s="11">
        <v>14671</v>
      </c>
      <c r="F13" s="10">
        <f t="shared" si="1"/>
        <v>14504.25</v>
      </c>
      <c r="G13" s="10">
        <f t="shared" si="0"/>
        <v>14671</v>
      </c>
      <c r="H13" s="5" t="s">
        <v>1966</v>
      </c>
      <c r="K13" s="1" t="s">
        <v>8</v>
      </c>
      <c r="L13" s="2">
        <v>12137</v>
      </c>
      <c r="M13" s="13" t="str">
        <f>VLOOKUP(L13,$G$3:$H$15,2,TRUE)</f>
        <v>A3</v>
      </c>
    </row>
    <row r="14" spans="2:13" ht="15.6" x14ac:dyDescent="0.3">
      <c r="B14" t="s">
        <v>1966</v>
      </c>
      <c r="C14" s="11">
        <v>14672</v>
      </c>
      <c r="D14" s="12" t="s">
        <v>1955</v>
      </c>
      <c r="E14" s="11">
        <v>15005.5</v>
      </c>
      <c r="F14" s="10">
        <f t="shared" si="1"/>
        <v>14838.75</v>
      </c>
      <c r="G14" s="10">
        <f t="shared" si="0"/>
        <v>15005.5</v>
      </c>
      <c r="H14" s="5" t="s">
        <v>1967</v>
      </c>
      <c r="K14" s="1" t="s">
        <v>9</v>
      </c>
      <c r="L14" s="2">
        <v>12178</v>
      </c>
      <c r="M14" s="13" t="str">
        <f t="shared" si="2"/>
        <v>A3</v>
      </c>
    </row>
    <row r="15" spans="2:13" ht="15.6" x14ac:dyDescent="0.3">
      <c r="B15" t="s">
        <v>1967</v>
      </c>
      <c r="C15" s="11">
        <v>15006.5</v>
      </c>
      <c r="D15" s="12" t="s">
        <v>1955</v>
      </c>
      <c r="E15" s="11">
        <v>15340</v>
      </c>
      <c r="F15" s="10">
        <f t="shared" si="1"/>
        <v>15173.25</v>
      </c>
      <c r="G15" s="10">
        <f t="shared" si="0"/>
        <v>15340</v>
      </c>
      <c r="H15" s="5" t="s">
        <v>1967</v>
      </c>
      <c r="K15" s="1" t="s">
        <v>10</v>
      </c>
      <c r="L15" s="2">
        <v>12188</v>
      </c>
      <c r="M15" s="13" t="str">
        <f t="shared" si="2"/>
        <v>A3</v>
      </c>
    </row>
    <row r="16" spans="2:13" ht="15.6" x14ac:dyDescent="0.3">
      <c r="K16" s="1" t="s">
        <v>11</v>
      </c>
      <c r="L16" s="2">
        <v>12188</v>
      </c>
      <c r="M16" s="13" t="str">
        <f t="shared" si="2"/>
        <v>A3</v>
      </c>
    </row>
    <row r="17" spans="11:13" ht="15.6" x14ac:dyDescent="0.3">
      <c r="K17" s="1" t="s">
        <v>12</v>
      </c>
      <c r="L17" s="2">
        <v>12188</v>
      </c>
      <c r="M17" s="13" t="str">
        <f t="shared" si="2"/>
        <v>A3</v>
      </c>
    </row>
    <row r="18" spans="11:13" ht="15.6" x14ac:dyDescent="0.3">
      <c r="K18" s="1" t="s">
        <v>13</v>
      </c>
      <c r="L18" s="2">
        <v>12171</v>
      </c>
      <c r="M18" s="13" t="str">
        <f t="shared" si="2"/>
        <v>A3</v>
      </c>
    </row>
    <row r="19" spans="11:13" ht="15.6" x14ac:dyDescent="0.3">
      <c r="K19" s="1" t="s">
        <v>14</v>
      </c>
      <c r="L19" s="2">
        <v>12183</v>
      </c>
      <c r="M19" s="13" t="str">
        <f t="shared" si="2"/>
        <v>A3</v>
      </c>
    </row>
    <row r="20" spans="11:13" ht="15.6" x14ac:dyDescent="0.3">
      <c r="K20" s="1" t="s">
        <v>15</v>
      </c>
      <c r="L20" s="2">
        <v>12210</v>
      </c>
      <c r="M20" s="13" t="str">
        <f t="shared" si="2"/>
        <v>A3</v>
      </c>
    </row>
    <row r="21" spans="11:13" ht="15.6" x14ac:dyDescent="0.3">
      <c r="K21" s="1" t="s">
        <v>16</v>
      </c>
      <c r="L21" s="2">
        <v>12234</v>
      </c>
      <c r="M21" s="13" t="str">
        <f t="shared" si="2"/>
        <v>A3</v>
      </c>
    </row>
    <row r="22" spans="11:13" ht="15.6" x14ac:dyDescent="0.3">
      <c r="K22" s="1" t="s">
        <v>17</v>
      </c>
      <c r="L22" s="2">
        <v>12238</v>
      </c>
      <c r="M22" s="13" t="str">
        <f t="shared" si="2"/>
        <v>A3</v>
      </c>
    </row>
    <row r="23" spans="11:13" ht="15.6" x14ac:dyDescent="0.3">
      <c r="K23" s="1" t="s">
        <v>18</v>
      </c>
      <c r="L23" s="2">
        <v>12238</v>
      </c>
      <c r="M23" s="13" t="str">
        <f t="shared" si="2"/>
        <v>A3</v>
      </c>
    </row>
    <row r="24" spans="11:13" ht="15.6" x14ac:dyDescent="0.3">
      <c r="K24" s="1" t="s">
        <v>19</v>
      </c>
      <c r="L24" s="2">
        <v>12238</v>
      </c>
      <c r="M24" s="13" t="str">
        <f t="shared" si="2"/>
        <v>A3</v>
      </c>
    </row>
    <row r="25" spans="11:13" ht="15.6" x14ac:dyDescent="0.3">
      <c r="K25" s="1" t="s">
        <v>20</v>
      </c>
      <c r="L25" s="2">
        <v>12259</v>
      </c>
      <c r="M25" s="13" t="str">
        <f t="shared" si="2"/>
        <v>A3</v>
      </c>
    </row>
    <row r="26" spans="11:13" ht="15.6" x14ac:dyDescent="0.3">
      <c r="K26" s="1" t="s">
        <v>21</v>
      </c>
      <c r="L26" s="2">
        <v>12328</v>
      </c>
      <c r="M26" s="13" t="str">
        <f t="shared" si="2"/>
        <v>A3</v>
      </c>
    </row>
    <row r="27" spans="11:13" ht="15.6" x14ac:dyDescent="0.3">
      <c r="K27" s="1" t="s">
        <v>22</v>
      </c>
      <c r="L27" s="2">
        <v>12215</v>
      </c>
      <c r="M27" s="13" t="str">
        <f t="shared" si="2"/>
        <v>A3</v>
      </c>
    </row>
    <row r="28" spans="11:13" ht="15.6" x14ac:dyDescent="0.3">
      <c r="K28" s="1" t="s">
        <v>23</v>
      </c>
      <c r="L28" s="2">
        <v>12287</v>
      </c>
      <c r="M28" s="13" t="str">
        <f t="shared" si="2"/>
        <v>A3</v>
      </c>
    </row>
    <row r="29" spans="11:13" ht="15.6" x14ac:dyDescent="0.3">
      <c r="K29" s="1" t="s">
        <v>24</v>
      </c>
      <c r="L29" s="2">
        <v>12287</v>
      </c>
      <c r="M29" s="13" t="str">
        <f t="shared" si="2"/>
        <v>A3</v>
      </c>
    </row>
    <row r="30" spans="11:13" ht="15.6" x14ac:dyDescent="0.3">
      <c r="K30" s="3">
        <v>41641</v>
      </c>
      <c r="L30" s="2">
        <v>12287</v>
      </c>
      <c r="M30" s="13" t="str">
        <f t="shared" si="2"/>
        <v>A3</v>
      </c>
    </row>
    <row r="31" spans="11:13" ht="15.6" x14ac:dyDescent="0.3">
      <c r="K31" s="3">
        <v>41672</v>
      </c>
      <c r="L31" s="2">
        <v>12287</v>
      </c>
      <c r="M31" s="13" t="str">
        <f t="shared" si="2"/>
        <v>A3</v>
      </c>
    </row>
    <row r="32" spans="11:13" ht="15.6" x14ac:dyDescent="0.3">
      <c r="K32" s="1" t="s">
        <v>25</v>
      </c>
      <c r="L32" s="2">
        <v>12312</v>
      </c>
      <c r="M32" s="13" t="str">
        <f t="shared" si="2"/>
        <v>A3</v>
      </c>
    </row>
    <row r="33" spans="11:13" ht="15.6" x14ac:dyDescent="0.3">
      <c r="K33" s="1" t="s">
        <v>26</v>
      </c>
      <c r="L33" s="2">
        <v>12309</v>
      </c>
      <c r="M33" s="13" t="str">
        <f t="shared" si="2"/>
        <v>A3</v>
      </c>
    </row>
    <row r="34" spans="11:13" ht="15.6" x14ac:dyDescent="0.3">
      <c r="K34" s="1" t="s">
        <v>27</v>
      </c>
      <c r="L34" s="2">
        <v>12233</v>
      </c>
      <c r="M34" s="13" t="str">
        <f t="shared" si="2"/>
        <v>A3</v>
      </c>
    </row>
    <row r="35" spans="11:13" ht="15.6" x14ac:dyDescent="0.3">
      <c r="K35" s="1" t="s">
        <v>28</v>
      </c>
      <c r="L35" s="2">
        <v>12220</v>
      </c>
      <c r="M35" s="13" t="str">
        <f t="shared" si="2"/>
        <v>A3</v>
      </c>
    </row>
    <row r="36" spans="11:13" ht="15.6" x14ac:dyDescent="0.3">
      <c r="K36" s="1" t="s">
        <v>29</v>
      </c>
      <c r="L36" s="2">
        <v>12237</v>
      </c>
      <c r="M36" s="13" t="str">
        <f t="shared" si="2"/>
        <v>A3</v>
      </c>
    </row>
    <row r="37" spans="11:13" ht="15.6" x14ac:dyDescent="0.3">
      <c r="K37" s="3">
        <v>41853</v>
      </c>
      <c r="L37" s="2">
        <v>12237</v>
      </c>
      <c r="M37" s="13" t="str">
        <f t="shared" si="2"/>
        <v>A3</v>
      </c>
    </row>
    <row r="38" spans="11:13" ht="15.6" x14ac:dyDescent="0.3">
      <c r="K38" s="3">
        <v>41884</v>
      </c>
      <c r="L38" s="2">
        <v>12237</v>
      </c>
      <c r="M38" s="13" t="str">
        <f t="shared" si="2"/>
        <v>A3</v>
      </c>
    </row>
    <row r="39" spans="11:13" ht="15.6" x14ac:dyDescent="0.3">
      <c r="K39" s="1" t="s">
        <v>30</v>
      </c>
      <c r="L39" s="2">
        <v>12227</v>
      </c>
      <c r="M39" s="13" t="str">
        <f t="shared" si="2"/>
        <v>A3</v>
      </c>
    </row>
    <row r="40" spans="11:13" ht="15.6" x14ac:dyDescent="0.3">
      <c r="K40" s="1" t="s">
        <v>31</v>
      </c>
      <c r="L40" s="2">
        <v>12235</v>
      </c>
      <c r="M40" s="13" t="str">
        <f t="shared" si="2"/>
        <v>A3</v>
      </c>
    </row>
    <row r="41" spans="11:13" ht="15.6" x14ac:dyDescent="0.3">
      <c r="K41" s="1" t="s">
        <v>32</v>
      </c>
      <c r="L41" s="2">
        <v>12176</v>
      </c>
      <c r="M41" s="13" t="str">
        <f t="shared" si="2"/>
        <v>A3</v>
      </c>
    </row>
    <row r="42" spans="11:13" ht="15.6" x14ac:dyDescent="0.3">
      <c r="K42" s="1" t="s">
        <v>33</v>
      </c>
      <c r="L42" s="2">
        <v>12133</v>
      </c>
      <c r="M42" s="13" t="str">
        <f t="shared" si="2"/>
        <v>A3</v>
      </c>
    </row>
    <row r="43" spans="11:13" ht="15.6" x14ac:dyDescent="0.3">
      <c r="K43" s="1" t="s">
        <v>34</v>
      </c>
      <c r="L43" s="2">
        <v>11945</v>
      </c>
      <c r="M43" s="13" t="str">
        <f t="shared" si="2"/>
        <v>A2</v>
      </c>
    </row>
    <row r="44" spans="11:13" ht="15.6" x14ac:dyDescent="0.3">
      <c r="K44" s="1" t="s">
        <v>35</v>
      </c>
      <c r="L44" s="2">
        <v>11945</v>
      </c>
      <c r="M44" s="13" t="str">
        <f t="shared" si="2"/>
        <v>A2</v>
      </c>
    </row>
    <row r="45" spans="11:13" ht="15.6" x14ac:dyDescent="0.3">
      <c r="K45" s="1" t="s">
        <v>36</v>
      </c>
      <c r="L45" s="2">
        <v>11945</v>
      </c>
      <c r="M45" s="13" t="str">
        <f t="shared" si="2"/>
        <v>A2</v>
      </c>
    </row>
    <row r="46" spans="11:13" ht="15.6" x14ac:dyDescent="0.3">
      <c r="K46" s="1" t="s">
        <v>37</v>
      </c>
      <c r="L46" s="2">
        <v>11775</v>
      </c>
      <c r="M46" s="13" t="str">
        <f t="shared" si="2"/>
        <v>A2</v>
      </c>
    </row>
    <row r="47" spans="11:13" ht="15.6" x14ac:dyDescent="0.3">
      <c r="K47" s="1" t="s">
        <v>38</v>
      </c>
      <c r="L47" s="2">
        <v>11885</v>
      </c>
      <c r="M47" s="13" t="str">
        <f t="shared" si="2"/>
        <v>A2</v>
      </c>
    </row>
    <row r="48" spans="11:13" ht="15.6" x14ac:dyDescent="0.3">
      <c r="K48" s="1" t="s">
        <v>39</v>
      </c>
      <c r="L48" s="2">
        <v>11909</v>
      </c>
      <c r="M48" s="13" t="str">
        <f t="shared" si="2"/>
        <v>A2</v>
      </c>
    </row>
    <row r="49" spans="11:13" ht="15.6" x14ac:dyDescent="0.3">
      <c r="K49" s="1" t="s">
        <v>40</v>
      </c>
      <c r="L49" s="2">
        <v>11831</v>
      </c>
      <c r="M49" s="13" t="str">
        <f t="shared" si="2"/>
        <v>A2</v>
      </c>
    </row>
    <row r="50" spans="11:13" ht="15.6" x14ac:dyDescent="0.3">
      <c r="K50" s="1" t="s">
        <v>41</v>
      </c>
      <c r="L50" s="2">
        <v>11851</v>
      </c>
      <c r="M50" s="13" t="str">
        <f t="shared" si="2"/>
        <v>A2</v>
      </c>
    </row>
    <row r="51" spans="11:13" ht="15.6" x14ac:dyDescent="0.3">
      <c r="K51" s="1" t="s">
        <v>42</v>
      </c>
      <c r="L51" s="2">
        <v>11851</v>
      </c>
      <c r="M51" s="13" t="str">
        <f t="shared" si="2"/>
        <v>A2</v>
      </c>
    </row>
    <row r="52" spans="11:13" ht="15.6" x14ac:dyDescent="0.3">
      <c r="K52" s="1" t="s">
        <v>43</v>
      </c>
      <c r="L52" s="2">
        <v>11851</v>
      </c>
      <c r="M52" s="13" t="str">
        <f t="shared" si="2"/>
        <v>A2</v>
      </c>
    </row>
    <row r="53" spans="11:13" ht="15.6" x14ac:dyDescent="0.3">
      <c r="K53" s="1" t="s">
        <v>44</v>
      </c>
      <c r="L53" s="2">
        <v>11787</v>
      </c>
      <c r="M53" s="13" t="str">
        <f t="shared" si="2"/>
        <v>A2</v>
      </c>
    </row>
    <row r="54" spans="11:13" ht="15.6" x14ac:dyDescent="0.3">
      <c r="K54" s="1" t="s">
        <v>45</v>
      </c>
      <c r="L54" s="2">
        <v>11678</v>
      </c>
      <c r="M54" s="13" t="str">
        <f t="shared" si="2"/>
        <v>A2</v>
      </c>
    </row>
    <row r="55" spans="11:13" ht="15.6" x14ac:dyDescent="0.3">
      <c r="K55" s="1" t="s">
        <v>46</v>
      </c>
      <c r="L55" s="2">
        <v>11727</v>
      </c>
      <c r="M55" s="13" t="str">
        <f t="shared" si="2"/>
        <v>A2</v>
      </c>
    </row>
    <row r="56" spans="11:13" ht="15.6" x14ac:dyDescent="0.3">
      <c r="K56" s="1" t="s">
        <v>47</v>
      </c>
      <c r="L56" s="2">
        <v>11733</v>
      </c>
      <c r="M56" s="13" t="str">
        <f t="shared" si="2"/>
        <v>A2</v>
      </c>
    </row>
    <row r="57" spans="11:13" ht="15.6" x14ac:dyDescent="0.3">
      <c r="K57" s="1" t="s">
        <v>48</v>
      </c>
      <c r="L57" s="2">
        <v>11692</v>
      </c>
      <c r="M57" s="13" t="str">
        <f t="shared" si="2"/>
        <v>A2</v>
      </c>
    </row>
    <row r="58" spans="11:13" ht="15.6" x14ac:dyDescent="0.3">
      <c r="K58" s="3">
        <v>41642</v>
      </c>
      <c r="L58" s="2">
        <v>11692</v>
      </c>
      <c r="M58" s="13" t="str">
        <f t="shared" si="2"/>
        <v>A2</v>
      </c>
    </row>
    <row r="59" spans="11:13" ht="15.6" x14ac:dyDescent="0.3">
      <c r="K59" s="3">
        <v>41673</v>
      </c>
      <c r="L59" s="2">
        <v>11692</v>
      </c>
      <c r="M59" s="13" t="str">
        <f t="shared" si="2"/>
        <v>A2</v>
      </c>
    </row>
    <row r="60" spans="11:13" ht="15.6" x14ac:dyDescent="0.3">
      <c r="K60" s="1" t="s">
        <v>49</v>
      </c>
      <c r="L60" s="2">
        <v>11654</v>
      </c>
      <c r="M60" s="13" t="str">
        <f t="shared" si="2"/>
        <v>A1</v>
      </c>
    </row>
    <row r="61" spans="11:13" ht="15.6" x14ac:dyDescent="0.3">
      <c r="K61" s="1" t="s">
        <v>50</v>
      </c>
      <c r="L61" s="2">
        <v>11705</v>
      </c>
      <c r="M61" s="13" t="str">
        <f t="shared" si="2"/>
        <v>A2</v>
      </c>
    </row>
    <row r="62" spans="11:13" ht="15.6" x14ac:dyDescent="0.3">
      <c r="K62" s="1" t="s">
        <v>51</v>
      </c>
      <c r="L62" s="2">
        <v>11638</v>
      </c>
      <c r="M62" s="13" t="str">
        <f t="shared" si="2"/>
        <v>A1</v>
      </c>
    </row>
    <row r="63" spans="11:13" ht="15.6" x14ac:dyDescent="0.3">
      <c r="K63" s="1" t="s">
        <v>52</v>
      </c>
      <c r="L63" s="2">
        <v>11612</v>
      </c>
      <c r="M63" s="13" t="str">
        <f t="shared" si="2"/>
        <v>A1</v>
      </c>
    </row>
    <row r="64" spans="11:13" ht="15.6" x14ac:dyDescent="0.3">
      <c r="K64" s="1" t="s">
        <v>53</v>
      </c>
      <c r="L64" s="2">
        <v>11452</v>
      </c>
      <c r="M64" s="13" t="str">
        <f t="shared" si="2"/>
        <v>A1</v>
      </c>
    </row>
    <row r="65" spans="11:13" ht="15.6" x14ac:dyDescent="0.3">
      <c r="K65" s="3">
        <v>41854</v>
      </c>
      <c r="L65" s="2">
        <v>11452</v>
      </c>
      <c r="M65" s="13" t="str">
        <f t="shared" si="2"/>
        <v>A1</v>
      </c>
    </row>
    <row r="66" spans="11:13" ht="15.6" x14ac:dyDescent="0.3">
      <c r="K66" s="3">
        <v>41885</v>
      </c>
      <c r="L66" s="2">
        <v>11452</v>
      </c>
      <c r="M66" s="13" t="str">
        <f t="shared" si="2"/>
        <v>A1</v>
      </c>
    </row>
    <row r="67" spans="11:13" ht="15.6" x14ac:dyDescent="0.3">
      <c r="K67" s="1" t="s">
        <v>54</v>
      </c>
      <c r="L67" s="2">
        <v>11506</v>
      </c>
      <c r="M67" s="13" t="str">
        <f t="shared" si="2"/>
        <v>A1</v>
      </c>
    </row>
    <row r="68" spans="11:13" ht="15.6" x14ac:dyDescent="0.3">
      <c r="K68" s="1" t="s">
        <v>55</v>
      </c>
      <c r="L68" s="2">
        <v>11441</v>
      </c>
      <c r="M68" s="13" t="str">
        <f t="shared" si="2"/>
        <v>A1</v>
      </c>
    </row>
    <row r="69" spans="11:13" ht="15.6" x14ac:dyDescent="0.3">
      <c r="K69" s="1" t="s">
        <v>56</v>
      </c>
      <c r="L69" s="2">
        <v>11489</v>
      </c>
      <c r="M69" s="13" t="str">
        <f t="shared" ref="M69:M132" si="3">VLOOKUP(L69,$G$3:$H$15,2,TRUE)</f>
        <v>A1</v>
      </c>
    </row>
    <row r="70" spans="11:13" ht="15.6" x14ac:dyDescent="0.3">
      <c r="K70" s="1" t="s">
        <v>57</v>
      </c>
      <c r="L70" s="2">
        <v>11444</v>
      </c>
      <c r="M70" s="13" t="str">
        <f t="shared" si="3"/>
        <v>A1</v>
      </c>
    </row>
    <row r="71" spans="11:13" ht="15.6" x14ac:dyDescent="0.3">
      <c r="K71" s="1" t="s">
        <v>58</v>
      </c>
      <c r="L71" s="2">
        <v>11478</v>
      </c>
      <c r="M71" s="13" t="str">
        <f t="shared" si="3"/>
        <v>A1</v>
      </c>
    </row>
    <row r="72" spans="11:13" ht="15.6" x14ac:dyDescent="0.3">
      <c r="K72" s="1" t="s">
        <v>59</v>
      </c>
      <c r="L72" s="2">
        <v>11478</v>
      </c>
      <c r="M72" s="13" t="str">
        <f t="shared" si="3"/>
        <v>A1</v>
      </c>
    </row>
    <row r="73" spans="11:13" ht="15.6" x14ac:dyDescent="0.3">
      <c r="K73" s="1" t="s">
        <v>60</v>
      </c>
      <c r="L73" s="2">
        <v>11478</v>
      </c>
      <c r="M73" s="13" t="str">
        <f t="shared" si="3"/>
        <v>A1</v>
      </c>
    </row>
    <row r="74" spans="11:13" ht="15.6" x14ac:dyDescent="0.3">
      <c r="K74" s="1" t="s">
        <v>61</v>
      </c>
      <c r="L74" s="2">
        <v>11328</v>
      </c>
      <c r="M74" s="13" t="str">
        <f t="shared" si="3"/>
        <v>A1</v>
      </c>
    </row>
    <row r="75" spans="11:13" ht="15.6" x14ac:dyDescent="0.3">
      <c r="K75" s="1" t="s">
        <v>62</v>
      </c>
      <c r="L75" s="2">
        <v>11338</v>
      </c>
      <c r="M75" s="13" t="str">
        <f t="shared" si="3"/>
        <v>A1</v>
      </c>
    </row>
    <row r="76" spans="11:13" ht="15.6" x14ac:dyDescent="0.3">
      <c r="K76" s="1" t="s">
        <v>63</v>
      </c>
      <c r="L76" s="2">
        <v>11370</v>
      </c>
      <c r="M76" s="13" t="str">
        <f t="shared" si="3"/>
        <v>A1</v>
      </c>
    </row>
    <row r="77" spans="11:13" ht="15.6" x14ac:dyDescent="0.3">
      <c r="K77" s="1" t="s">
        <v>64</v>
      </c>
      <c r="L77" s="2">
        <v>11464</v>
      </c>
      <c r="M77" s="13" t="str">
        <f t="shared" si="3"/>
        <v>A1</v>
      </c>
    </row>
    <row r="78" spans="11:13" ht="15.6" x14ac:dyDescent="0.3">
      <c r="K78" s="1" t="s">
        <v>65</v>
      </c>
      <c r="L78" s="2">
        <v>11488</v>
      </c>
      <c r="M78" s="13" t="str">
        <f t="shared" si="3"/>
        <v>A1</v>
      </c>
    </row>
    <row r="79" spans="11:13" ht="15.6" x14ac:dyDescent="0.3">
      <c r="K79" s="1" t="s">
        <v>66</v>
      </c>
      <c r="L79" s="2">
        <v>11488</v>
      </c>
      <c r="M79" s="13" t="str">
        <f t="shared" si="3"/>
        <v>A1</v>
      </c>
    </row>
    <row r="80" spans="11:13" ht="15.6" x14ac:dyDescent="0.3">
      <c r="K80" s="1" t="s">
        <v>67</v>
      </c>
      <c r="L80" s="2">
        <v>11488</v>
      </c>
      <c r="M80" s="13" t="str">
        <f t="shared" si="3"/>
        <v>A1</v>
      </c>
    </row>
    <row r="81" spans="11:13" ht="15.6" x14ac:dyDescent="0.3">
      <c r="K81" s="1" t="s">
        <v>68</v>
      </c>
      <c r="L81" s="2">
        <v>11441</v>
      </c>
      <c r="M81" s="13" t="str">
        <f t="shared" si="3"/>
        <v>A1</v>
      </c>
    </row>
    <row r="82" spans="11:13" ht="15.6" x14ac:dyDescent="0.3">
      <c r="K82" s="1" t="s">
        <v>69</v>
      </c>
      <c r="L82" s="2">
        <v>11414</v>
      </c>
      <c r="M82" s="13" t="str">
        <f t="shared" si="3"/>
        <v>A1</v>
      </c>
    </row>
    <row r="83" spans="11:13" ht="15.6" x14ac:dyDescent="0.3">
      <c r="K83" s="1" t="s">
        <v>70</v>
      </c>
      <c r="L83" s="2">
        <v>11465</v>
      </c>
      <c r="M83" s="13" t="str">
        <f t="shared" si="3"/>
        <v>A1</v>
      </c>
    </row>
    <row r="84" spans="11:13" ht="15.6" x14ac:dyDescent="0.3">
      <c r="K84" s="1" t="s">
        <v>71</v>
      </c>
      <c r="L84" s="2">
        <v>11495</v>
      </c>
      <c r="M84" s="13" t="str">
        <f t="shared" si="3"/>
        <v>A1</v>
      </c>
    </row>
    <row r="85" spans="11:13" ht="15.6" x14ac:dyDescent="0.3">
      <c r="K85" s="1" t="s">
        <v>72</v>
      </c>
      <c r="L85" s="2">
        <v>11461</v>
      </c>
      <c r="M85" s="13" t="str">
        <f t="shared" si="3"/>
        <v>A1</v>
      </c>
    </row>
    <row r="86" spans="11:13" ht="15.6" x14ac:dyDescent="0.3">
      <c r="K86" s="1" t="s">
        <v>73</v>
      </c>
      <c r="L86" s="2">
        <v>11461</v>
      </c>
      <c r="M86" s="13" t="str">
        <f t="shared" si="3"/>
        <v>A1</v>
      </c>
    </row>
    <row r="87" spans="11:13" ht="15.6" x14ac:dyDescent="0.3">
      <c r="K87" s="1" t="s">
        <v>74</v>
      </c>
      <c r="L87" s="2">
        <v>11461</v>
      </c>
      <c r="M87" s="13" t="str">
        <f t="shared" si="3"/>
        <v>A1</v>
      </c>
    </row>
    <row r="88" spans="11:13" ht="15.6" x14ac:dyDescent="0.3">
      <c r="K88" s="1" t="s">
        <v>75</v>
      </c>
      <c r="L88" s="2">
        <v>11461</v>
      </c>
      <c r="M88" s="13" t="str">
        <f t="shared" si="3"/>
        <v>A1</v>
      </c>
    </row>
    <row r="89" spans="11:13" ht="15.6" x14ac:dyDescent="0.3">
      <c r="K89" s="1" t="s">
        <v>76</v>
      </c>
      <c r="L89" s="2">
        <v>11327</v>
      </c>
      <c r="M89" s="13" t="str">
        <f t="shared" si="3"/>
        <v>A1</v>
      </c>
    </row>
    <row r="90" spans="11:13" ht="15.6" x14ac:dyDescent="0.3">
      <c r="K90" s="1" t="s">
        <v>77</v>
      </c>
      <c r="L90" s="2">
        <v>11360</v>
      </c>
      <c r="M90" s="13" t="str">
        <f t="shared" si="3"/>
        <v>A1</v>
      </c>
    </row>
    <row r="91" spans="11:13" ht="15.6" x14ac:dyDescent="0.3">
      <c r="K91" s="1" t="s">
        <v>78</v>
      </c>
      <c r="L91" s="2">
        <v>11367</v>
      </c>
      <c r="M91" s="13" t="str">
        <f t="shared" si="3"/>
        <v>A1</v>
      </c>
    </row>
    <row r="92" spans="11:13" ht="15.6" x14ac:dyDescent="0.3">
      <c r="K92" s="1" t="s">
        <v>79</v>
      </c>
      <c r="L92" s="2">
        <v>11367</v>
      </c>
      <c r="M92" s="13" t="str">
        <f t="shared" si="3"/>
        <v>A1</v>
      </c>
    </row>
    <row r="93" spans="11:13" ht="15.6" x14ac:dyDescent="0.3">
      <c r="K93" s="3">
        <v>41763</v>
      </c>
      <c r="L93" s="2">
        <v>11367</v>
      </c>
      <c r="M93" s="13" t="str">
        <f t="shared" si="3"/>
        <v>A1</v>
      </c>
    </row>
    <row r="94" spans="11:13" ht="15.6" x14ac:dyDescent="0.3">
      <c r="K94" s="3">
        <v>41794</v>
      </c>
      <c r="L94" s="2">
        <v>11367</v>
      </c>
      <c r="M94" s="13" t="str">
        <f t="shared" si="3"/>
        <v>A1</v>
      </c>
    </row>
    <row r="95" spans="11:13" ht="15.6" x14ac:dyDescent="0.3">
      <c r="K95" s="1" t="s">
        <v>80</v>
      </c>
      <c r="L95" s="2">
        <v>11338</v>
      </c>
      <c r="M95" s="13" t="str">
        <f t="shared" si="3"/>
        <v>A1</v>
      </c>
    </row>
    <row r="96" spans="11:13" ht="15.6" x14ac:dyDescent="0.3">
      <c r="K96" s="1" t="s">
        <v>81</v>
      </c>
      <c r="L96" s="2">
        <v>11366</v>
      </c>
      <c r="M96" s="13" t="str">
        <f t="shared" si="3"/>
        <v>A1</v>
      </c>
    </row>
    <row r="97" spans="11:13" ht="15.6" x14ac:dyDescent="0.3">
      <c r="K97" s="3">
        <v>41886</v>
      </c>
      <c r="L97" s="2">
        <v>11366</v>
      </c>
      <c r="M97" s="13" t="str">
        <f t="shared" si="3"/>
        <v>A1</v>
      </c>
    </row>
    <row r="98" spans="11:13" ht="15.6" x14ac:dyDescent="0.3">
      <c r="K98" s="1" t="s">
        <v>82</v>
      </c>
      <c r="L98" s="2">
        <v>11399</v>
      </c>
      <c r="M98" s="13" t="str">
        <f t="shared" si="3"/>
        <v>A1</v>
      </c>
    </row>
    <row r="99" spans="11:13" ht="15.6" x14ac:dyDescent="0.3">
      <c r="K99" s="1" t="s">
        <v>83</v>
      </c>
      <c r="L99" s="2">
        <v>11507</v>
      </c>
      <c r="M99" s="13" t="str">
        <f t="shared" si="3"/>
        <v>A1</v>
      </c>
    </row>
    <row r="100" spans="11:13" ht="15.6" x14ac:dyDescent="0.3">
      <c r="K100" s="3">
        <v>41977</v>
      </c>
      <c r="L100" s="2">
        <v>11507</v>
      </c>
      <c r="M100" s="13" t="str">
        <f t="shared" si="3"/>
        <v>A1</v>
      </c>
    </row>
    <row r="101" spans="11:13" ht="15.6" x14ac:dyDescent="0.3">
      <c r="K101" s="1" t="s">
        <v>84</v>
      </c>
      <c r="L101" s="2">
        <v>11507</v>
      </c>
      <c r="M101" s="13" t="str">
        <f t="shared" si="3"/>
        <v>A1</v>
      </c>
    </row>
    <row r="102" spans="11:13" ht="15.6" x14ac:dyDescent="0.3">
      <c r="K102" s="1" t="s">
        <v>85</v>
      </c>
      <c r="L102" s="2">
        <v>11501</v>
      </c>
      <c r="M102" s="13" t="str">
        <f t="shared" si="3"/>
        <v>A1</v>
      </c>
    </row>
    <row r="103" spans="11:13" ht="15.6" x14ac:dyDescent="0.3">
      <c r="K103" s="1" t="s">
        <v>86</v>
      </c>
      <c r="L103" s="2">
        <v>11491</v>
      </c>
      <c r="M103" s="13" t="str">
        <f t="shared" si="3"/>
        <v>A1</v>
      </c>
    </row>
    <row r="104" spans="11:13" ht="15.6" x14ac:dyDescent="0.3">
      <c r="K104" s="1" t="s">
        <v>87</v>
      </c>
      <c r="L104" s="2">
        <v>11495</v>
      </c>
      <c r="M104" s="13" t="str">
        <f t="shared" si="3"/>
        <v>A1</v>
      </c>
    </row>
    <row r="105" spans="11:13" ht="15.6" x14ac:dyDescent="0.3">
      <c r="K105" s="1" t="s">
        <v>88</v>
      </c>
      <c r="L105" s="2">
        <v>11475</v>
      </c>
      <c r="M105" s="13" t="str">
        <f t="shared" si="3"/>
        <v>A1</v>
      </c>
    </row>
    <row r="106" spans="11:13" ht="15.6" x14ac:dyDescent="0.3">
      <c r="K106" s="1" t="s">
        <v>89</v>
      </c>
      <c r="L106" s="2">
        <v>11475</v>
      </c>
      <c r="M106" s="13" t="str">
        <f t="shared" si="3"/>
        <v>A1</v>
      </c>
    </row>
    <row r="107" spans="11:13" ht="15.6" x14ac:dyDescent="0.3">
      <c r="K107" s="1" t="s">
        <v>90</v>
      </c>
      <c r="L107" s="2">
        <v>11475</v>
      </c>
      <c r="M107" s="13" t="str">
        <f t="shared" si="3"/>
        <v>A1</v>
      </c>
    </row>
    <row r="108" spans="11:13" ht="15.6" x14ac:dyDescent="0.3">
      <c r="K108" s="1" t="s">
        <v>91</v>
      </c>
      <c r="L108" s="2">
        <v>11475</v>
      </c>
      <c r="M108" s="13" t="str">
        <f t="shared" si="3"/>
        <v>A1</v>
      </c>
    </row>
    <row r="109" spans="11:13" ht="15.6" x14ac:dyDescent="0.3">
      <c r="K109" s="1" t="s">
        <v>92</v>
      </c>
      <c r="L109" s="2">
        <v>11487</v>
      </c>
      <c r="M109" s="13" t="str">
        <f t="shared" si="3"/>
        <v>A1</v>
      </c>
    </row>
    <row r="110" spans="11:13" ht="15.6" x14ac:dyDescent="0.3">
      <c r="K110" s="1" t="s">
        <v>93</v>
      </c>
      <c r="L110" s="2">
        <v>11543</v>
      </c>
      <c r="M110" s="13" t="str">
        <f t="shared" si="3"/>
        <v>A1</v>
      </c>
    </row>
    <row r="111" spans="11:13" ht="15.6" x14ac:dyDescent="0.3">
      <c r="K111" s="1" t="s">
        <v>94</v>
      </c>
      <c r="L111" s="2">
        <v>11648</v>
      </c>
      <c r="M111" s="13" t="str">
        <f t="shared" si="3"/>
        <v>A1</v>
      </c>
    </row>
    <row r="112" spans="11:13" ht="15.6" x14ac:dyDescent="0.3">
      <c r="K112" s="1" t="s">
        <v>95</v>
      </c>
      <c r="L112" s="2">
        <v>11666</v>
      </c>
      <c r="M112" s="13" t="str">
        <f t="shared" si="3"/>
        <v>A2</v>
      </c>
    </row>
    <row r="113" spans="11:13" ht="15.6" x14ac:dyDescent="0.3">
      <c r="K113" s="1" t="s">
        <v>96</v>
      </c>
      <c r="L113" s="2">
        <v>11659</v>
      </c>
      <c r="M113" s="13" t="str">
        <f t="shared" si="3"/>
        <v>A1</v>
      </c>
    </row>
    <row r="114" spans="11:13" ht="15.6" x14ac:dyDescent="0.3">
      <c r="K114" s="1" t="s">
        <v>97</v>
      </c>
      <c r="L114" s="2">
        <v>11659</v>
      </c>
      <c r="M114" s="13" t="str">
        <f t="shared" si="3"/>
        <v>A1</v>
      </c>
    </row>
    <row r="115" spans="11:13" ht="15.6" x14ac:dyDescent="0.3">
      <c r="K115" s="1" t="s">
        <v>98</v>
      </c>
      <c r="L115" s="2">
        <v>11659</v>
      </c>
      <c r="M115" s="13" t="str">
        <f t="shared" si="3"/>
        <v>A1</v>
      </c>
    </row>
    <row r="116" spans="11:13" ht="15.6" x14ac:dyDescent="0.3">
      <c r="K116" s="1" t="s">
        <v>99</v>
      </c>
      <c r="L116" s="2">
        <v>11626</v>
      </c>
      <c r="M116" s="13" t="str">
        <f t="shared" si="3"/>
        <v>A1</v>
      </c>
    </row>
    <row r="117" spans="11:13" ht="15.6" x14ac:dyDescent="0.3">
      <c r="K117" s="1" t="s">
        <v>100</v>
      </c>
      <c r="L117" s="2">
        <v>11647</v>
      </c>
      <c r="M117" s="13" t="str">
        <f t="shared" si="3"/>
        <v>A1</v>
      </c>
    </row>
    <row r="118" spans="11:13" ht="15.6" x14ac:dyDescent="0.3">
      <c r="K118" s="1" t="s">
        <v>101</v>
      </c>
      <c r="L118" s="2">
        <v>11590</v>
      </c>
      <c r="M118" s="13" t="str">
        <f t="shared" si="3"/>
        <v>A1</v>
      </c>
    </row>
    <row r="119" spans="11:13" ht="15.6" x14ac:dyDescent="0.3">
      <c r="K119" s="3">
        <v>41644</v>
      </c>
      <c r="L119" s="2">
        <v>11590</v>
      </c>
      <c r="M119" s="13" t="str">
        <f t="shared" si="3"/>
        <v>A1</v>
      </c>
    </row>
    <row r="120" spans="11:13" ht="15.6" x14ac:dyDescent="0.3">
      <c r="K120" s="1" t="s">
        <v>102</v>
      </c>
      <c r="L120" s="2">
        <v>11595</v>
      </c>
      <c r="M120" s="13" t="str">
        <f t="shared" si="3"/>
        <v>A1</v>
      </c>
    </row>
    <row r="121" spans="11:13" ht="15.6" x14ac:dyDescent="0.3">
      <c r="K121" s="3">
        <v>41703</v>
      </c>
      <c r="L121" s="2">
        <v>11595</v>
      </c>
      <c r="M121" s="13" t="str">
        <f t="shared" si="3"/>
        <v>A1</v>
      </c>
    </row>
    <row r="122" spans="11:13" ht="15.6" x14ac:dyDescent="0.3">
      <c r="K122" s="3">
        <v>41734</v>
      </c>
      <c r="L122" s="2">
        <v>11595</v>
      </c>
      <c r="M122" s="13" t="str">
        <f t="shared" si="3"/>
        <v>A1</v>
      </c>
    </row>
    <row r="123" spans="11:13" ht="15.6" x14ac:dyDescent="0.3">
      <c r="K123" s="1" t="s">
        <v>103</v>
      </c>
      <c r="L123" s="2">
        <v>11569</v>
      </c>
      <c r="M123" s="13" t="str">
        <f t="shared" si="3"/>
        <v>A1</v>
      </c>
    </row>
    <row r="124" spans="11:13" ht="15.6" x14ac:dyDescent="0.3">
      <c r="K124" s="1" t="s">
        <v>104</v>
      </c>
      <c r="L124" s="2">
        <v>11569</v>
      </c>
      <c r="M124" s="13" t="str">
        <f t="shared" si="3"/>
        <v>A1</v>
      </c>
    </row>
    <row r="125" spans="11:13" ht="15.6" x14ac:dyDescent="0.3">
      <c r="K125" s="1" t="s">
        <v>105</v>
      </c>
      <c r="L125" s="2">
        <v>11585</v>
      </c>
      <c r="M125" s="13" t="str">
        <f t="shared" si="3"/>
        <v>A1</v>
      </c>
    </row>
    <row r="126" spans="11:13" ht="15.6" x14ac:dyDescent="0.3">
      <c r="K126" s="1" t="s">
        <v>106</v>
      </c>
      <c r="L126" s="2">
        <v>11682</v>
      </c>
      <c r="M126" s="13" t="str">
        <f t="shared" si="3"/>
        <v>A2</v>
      </c>
    </row>
    <row r="127" spans="11:13" ht="15.6" x14ac:dyDescent="0.3">
      <c r="K127" s="1" t="s">
        <v>107</v>
      </c>
      <c r="L127" s="2">
        <v>11621</v>
      </c>
      <c r="M127" s="13" t="str">
        <f t="shared" si="3"/>
        <v>A1</v>
      </c>
    </row>
    <row r="128" spans="11:13" ht="15.6" x14ac:dyDescent="0.3">
      <c r="K128" s="3">
        <v>41917</v>
      </c>
      <c r="L128" s="2">
        <v>11621</v>
      </c>
      <c r="M128" s="13" t="str">
        <f t="shared" si="3"/>
        <v>A1</v>
      </c>
    </row>
    <row r="129" spans="11:13" ht="15.6" x14ac:dyDescent="0.3">
      <c r="K129" s="3">
        <v>41948</v>
      </c>
      <c r="L129" s="2">
        <v>11621</v>
      </c>
      <c r="M129" s="13" t="str">
        <f t="shared" si="3"/>
        <v>A1</v>
      </c>
    </row>
    <row r="130" spans="11:13" ht="15.6" x14ac:dyDescent="0.3">
      <c r="K130" s="1" t="s">
        <v>108</v>
      </c>
      <c r="L130" s="2">
        <v>11594</v>
      </c>
      <c r="M130" s="13" t="str">
        <f t="shared" si="3"/>
        <v>A1</v>
      </c>
    </row>
    <row r="131" spans="11:13" ht="15.6" x14ac:dyDescent="0.3">
      <c r="K131" s="1" t="s">
        <v>109</v>
      </c>
      <c r="L131" s="2">
        <v>11583</v>
      </c>
      <c r="M131" s="13" t="str">
        <f t="shared" si="3"/>
        <v>A1</v>
      </c>
    </row>
    <row r="132" spans="11:13" ht="15.6" x14ac:dyDescent="0.3">
      <c r="K132" s="1" t="s">
        <v>110</v>
      </c>
      <c r="L132" s="2">
        <v>11544</v>
      </c>
      <c r="M132" s="13" t="str">
        <f t="shared" si="3"/>
        <v>A1</v>
      </c>
    </row>
    <row r="133" spans="11:13" ht="15.6" x14ac:dyDescent="0.3">
      <c r="K133" s="1" t="s">
        <v>111</v>
      </c>
      <c r="L133" s="2">
        <v>11544</v>
      </c>
      <c r="M133" s="13" t="str">
        <f t="shared" ref="M133:M196" si="4">VLOOKUP(L133,$G$3:$H$15,2,TRUE)</f>
        <v>A1</v>
      </c>
    </row>
    <row r="134" spans="11:13" ht="15.6" x14ac:dyDescent="0.3">
      <c r="K134" s="1" t="s">
        <v>112</v>
      </c>
      <c r="L134" s="2">
        <v>11472</v>
      </c>
      <c r="M134" s="13" t="str">
        <f t="shared" si="4"/>
        <v>A1</v>
      </c>
    </row>
    <row r="135" spans="11:13" ht="15.6" x14ac:dyDescent="0.3">
      <c r="K135" s="1" t="s">
        <v>113</v>
      </c>
      <c r="L135" s="2">
        <v>11472</v>
      </c>
      <c r="M135" s="13" t="str">
        <f t="shared" si="4"/>
        <v>A1</v>
      </c>
    </row>
    <row r="136" spans="11:13" ht="15.6" x14ac:dyDescent="0.3">
      <c r="K136" s="1" t="s">
        <v>114</v>
      </c>
      <c r="L136" s="2">
        <v>11472</v>
      </c>
      <c r="M136" s="13" t="str">
        <f t="shared" si="4"/>
        <v>A1</v>
      </c>
    </row>
    <row r="137" spans="11:13" ht="15.6" x14ac:dyDescent="0.3">
      <c r="K137" s="1" t="s">
        <v>115</v>
      </c>
      <c r="L137" s="2">
        <v>11408</v>
      </c>
      <c r="M137" s="13" t="str">
        <f t="shared" si="4"/>
        <v>A1</v>
      </c>
    </row>
    <row r="138" spans="11:13" ht="15.6" x14ac:dyDescent="0.3">
      <c r="K138" s="1" t="s">
        <v>116</v>
      </c>
      <c r="L138" s="2">
        <v>11498</v>
      </c>
      <c r="M138" s="13" t="str">
        <f t="shared" si="4"/>
        <v>A1</v>
      </c>
    </row>
    <row r="139" spans="11:13" ht="15.6" x14ac:dyDescent="0.3">
      <c r="K139" s="1" t="s">
        <v>117</v>
      </c>
      <c r="L139" s="2">
        <v>11565</v>
      </c>
      <c r="M139" s="13" t="str">
        <f t="shared" si="4"/>
        <v>A1</v>
      </c>
    </row>
    <row r="140" spans="11:13" ht="15.6" x14ac:dyDescent="0.3">
      <c r="K140" s="1" t="s">
        <v>118</v>
      </c>
      <c r="L140" s="2">
        <v>11573</v>
      </c>
      <c r="M140" s="13" t="str">
        <f t="shared" si="4"/>
        <v>A1</v>
      </c>
    </row>
    <row r="141" spans="11:13" ht="15.6" x14ac:dyDescent="0.3">
      <c r="K141" s="1" t="s">
        <v>119</v>
      </c>
      <c r="L141" s="2">
        <v>11618</v>
      </c>
      <c r="M141" s="13" t="str">
        <f t="shared" si="4"/>
        <v>A1</v>
      </c>
    </row>
    <row r="142" spans="11:13" ht="15.6" x14ac:dyDescent="0.3">
      <c r="K142" s="1" t="s">
        <v>120</v>
      </c>
      <c r="L142" s="2">
        <v>11618</v>
      </c>
      <c r="M142" s="13" t="str">
        <f t="shared" si="4"/>
        <v>A1</v>
      </c>
    </row>
    <row r="143" spans="11:13" ht="15.6" x14ac:dyDescent="0.3">
      <c r="K143" s="1" t="s">
        <v>121</v>
      </c>
      <c r="L143" s="2">
        <v>11618</v>
      </c>
      <c r="M143" s="13" t="str">
        <f t="shared" si="4"/>
        <v>A1</v>
      </c>
    </row>
    <row r="144" spans="11:13" ht="15.6" x14ac:dyDescent="0.3">
      <c r="K144" s="1" t="s">
        <v>122</v>
      </c>
      <c r="L144" s="2">
        <v>11691</v>
      </c>
      <c r="M144" s="13" t="str">
        <f t="shared" si="4"/>
        <v>A2</v>
      </c>
    </row>
    <row r="145" spans="11:13" ht="15.6" x14ac:dyDescent="0.3">
      <c r="K145" s="1" t="s">
        <v>123</v>
      </c>
      <c r="L145" s="2">
        <v>11691</v>
      </c>
      <c r="M145" s="13" t="str">
        <f t="shared" si="4"/>
        <v>A2</v>
      </c>
    </row>
    <row r="146" spans="11:13" ht="15.6" x14ac:dyDescent="0.3">
      <c r="K146" s="1" t="s">
        <v>124</v>
      </c>
      <c r="L146" s="2">
        <v>11671</v>
      </c>
      <c r="M146" s="13" t="str">
        <f t="shared" si="4"/>
        <v>A2</v>
      </c>
    </row>
    <row r="147" spans="11:13" ht="15.6" x14ac:dyDescent="0.3">
      <c r="K147" s="1" t="s">
        <v>125</v>
      </c>
      <c r="L147" s="2">
        <v>11671</v>
      </c>
      <c r="M147" s="13" t="str">
        <f t="shared" si="4"/>
        <v>A2</v>
      </c>
    </row>
    <row r="148" spans="11:13" ht="15.6" x14ac:dyDescent="0.3">
      <c r="K148" s="1" t="s">
        <v>126</v>
      </c>
      <c r="L148" s="2">
        <v>11669</v>
      </c>
      <c r="M148" s="13" t="str">
        <f t="shared" si="4"/>
        <v>A2</v>
      </c>
    </row>
    <row r="149" spans="11:13" ht="15.6" x14ac:dyDescent="0.3">
      <c r="K149" s="1" t="s">
        <v>127</v>
      </c>
      <c r="L149" s="2">
        <v>11669</v>
      </c>
      <c r="M149" s="13" t="str">
        <f t="shared" si="4"/>
        <v>A2</v>
      </c>
    </row>
    <row r="150" spans="11:13" ht="15.6" x14ac:dyDescent="0.3">
      <c r="K150" s="3">
        <v>41645</v>
      </c>
      <c r="L150" s="2">
        <v>11669</v>
      </c>
      <c r="M150" s="13" t="str">
        <f t="shared" si="4"/>
        <v>A2</v>
      </c>
    </row>
    <row r="151" spans="11:13" ht="15.6" x14ac:dyDescent="0.3">
      <c r="K151" s="1" t="s">
        <v>128</v>
      </c>
      <c r="L151" s="2">
        <v>11799</v>
      </c>
      <c r="M151" s="13" t="str">
        <f t="shared" si="4"/>
        <v>A2</v>
      </c>
    </row>
    <row r="152" spans="11:13" ht="15.6" x14ac:dyDescent="0.3">
      <c r="K152" s="1" t="s">
        <v>129</v>
      </c>
      <c r="L152" s="2">
        <v>11865</v>
      </c>
      <c r="M152" s="13" t="str">
        <f t="shared" si="4"/>
        <v>A2</v>
      </c>
    </row>
    <row r="153" spans="11:13" ht="15.6" x14ac:dyDescent="0.3">
      <c r="K153" s="1" t="s">
        <v>130</v>
      </c>
      <c r="L153" s="2">
        <v>11869</v>
      </c>
      <c r="M153" s="13" t="str">
        <f t="shared" si="4"/>
        <v>A2</v>
      </c>
    </row>
    <row r="154" spans="11:13" ht="15.6" x14ac:dyDescent="0.3">
      <c r="K154" s="1" t="s">
        <v>131</v>
      </c>
      <c r="L154" s="2">
        <v>11933</v>
      </c>
      <c r="M154" s="13" t="str">
        <f t="shared" si="4"/>
        <v>A2</v>
      </c>
    </row>
    <row r="155" spans="11:13" ht="15.6" x14ac:dyDescent="0.3">
      <c r="K155" s="1" t="s">
        <v>132</v>
      </c>
      <c r="L155" s="2">
        <v>11882</v>
      </c>
      <c r="M155" s="13" t="str">
        <f t="shared" si="4"/>
        <v>A2</v>
      </c>
    </row>
    <row r="156" spans="11:13" ht="15.6" x14ac:dyDescent="0.3">
      <c r="K156" s="3">
        <v>41826</v>
      </c>
      <c r="L156" s="2">
        <v>11882</v>
      </c>
      <c r="M156" s="13" t="str">
        <f t="shared" si="4"/>
        <v>A2</v>
      </c>
    </row>
    <row r="157" spans="11:13" ht="15.6" x14ac:dyDescent="0.3">
      <c r="K157" s="3">
        <v>41857</v>
      </c>
      <c r="L157" s="2">
        <v>11882</v>
      </c>
      <c r="M157" s="13" t="str">
        <f t="shared" si="4"/>
        <v>A2</v>
      </c>
    </row>
    <row r="158" spans="11:13" ht="15.6" x14ac:dyDescent="0.3">
      <c r="K158" s="1" t="s">
        <v>133</v>
      </c>
      <c r="L158" s="2">
        <v>11849</v>
      </c>
      <c r="M158" s="13" t="str">
        <f t="shared" si="4"/>
        <v>A2</v>
      </c>
    </row>
    <row r="159" spans="11:13" ht="15.6" x14ac:dyDescent="0.3">
      <c r="K159" s="1" t="s">
        <v>134</v>
      </c>
      <c r="L159" s="2">
        <v>11865</v>
      </c>
      <c r="M159" s="13" t="str">
        <f t="shared" si="4"/>
        <v>A2</v>
      </c>
    </row>
    <row r="160" spans="11:13" ht="15.6" x14ac:dyDescent="0.3">
      <c r="K160" s="1" t="s">
        <v>135</v>
      </c>
      <c r="L160" s="2">
        <v>11862</v>
      </c>
      <c r="M160" s="13" t="str">
        <f t="shared" si="4"/>
        <v>A2</v>
      </c>
    </row>
    <row r="161" spans="11:13" ht="15.6" x14ac:dyDescent="0.3">
      <c r="K161" s="1" t="s">
        <v>136</v>
      </c>
      <c r="L161" s="2">
        <v>11872</v>
      </c>
      <c r="M161" s="13" t="str">
        <f t="shared" si="4"/>
        <v>A2</v>
      </c>
    </row>
    <row r="162" spans="11:13" ht="15.6" x14ac:dyDescent="0.3">
      <c r="K162" s="1" t="s">
        <v>137</v>
      </c>
      <c r="L162" s="2">
        <v>11840</v>
      </c>
      <c r="M162" s="13" t="str">
        <f t="shared" si="4"/>
        <v>A2</v>
      </c>
    </row>
    <row r="163" spans="11:13" ht="15.6" x14ac:dyDescent="0.3">
      <c r="K163" s="1" t="s">
        <v>138</v>
      </c>
      <c r="L163" s="2">
        <v>11840</v>
      </c>
      <c r="M163" s="13" t="str">
        <f t="shared" si="4"/>
        <v>A2</v>
      </c>
    </row>
    <row r="164" spans="11:13" ht="15.6" x14ac:dyDescent="0.3">
      <c r="K164" s="1" t="s">
        <v>139</v>
      </c>
      <c r="L164" s="2">
        <v>11840</v>
      </c>
      <c r="M164" s="13" t="str">
        <f t="shared" si="4"/>
        <v>A2</v>
      </c>
    </row>
    <row r="165" spans="11:13" ht="15.6" x14ac:dyDescent="0.3">
      <c r="K165" s="1" t="s">
        <v>140</v>
      </c>
      <c r="L165" s="2">
        <v>11873</v>
      </c>
      <c r="M165" s="13" t="str">
        <f t="shared" si="4"/>
        <v>A2</v>
      </c>
    </row>
    <row r="166" spans="11:13" ht="15.6" x14ac:dyDescent="0.3">
      <c r="K166" s="1" t="s">
        <v>141</v>
      </c>
      <c r="L166" s="2">
        <v>11922</v>
      </c>
      <c r="M166" s="13" t="str">
        <f t="shared" si="4"/>
        <v>A2</v>
      </c>
    </row>
    <row r="167" spans="11:13" ht="15.6" x14ac:dyDescent="0.3">
      <c r="K167" s="1" t="s">
        <v>142</v>
      </c>
      <c r="L167" s="2">
        <v>12038</v>
      </c>
      <c r="M167" s="13" t="str">
        <f t="shared" si="4"/>
        <v>A3</v>
      </c>
    </row>
    <row r="168" spans="11:13" ht="15.6" x14ac:dyDescent="0.3">
      <c r="K168" s="1" t="s">
        <v>143</v>
      </c>
      <c r="L168" s="2">
        <v>11976</v>
      </c>
      <c r="M168" s="13" t="str">
        <f t="shared" si="4"/>
        <v>A2</v>
      </c>
    </row>
    <row r="169" spans="11:13" ht="15.6" x14ac:dyDescent="0.3">
      <c r="K169" s="1" t="s">
        <v>144</v>
      </c>
      <c r="L169" s="2">
        <v>12027</v>
      </c>
      <c r="M169" s="13" t="str">
        <f t="shared" si="4"/>
        <v>A3</v>
      </c>
    </row>
    <row r="170" spans="11:13" ht="15.6" x14ac:dyDescent="0.3">
      <c r="K170" s="1" t="s">
        <v>145</v>
      </c>
      <c r="L170" s="2">
        <v>12027</v>
      </c>
      <c r="M170" s="13" t="str">
        <f t="shared" si="4"/>
        <v>A3</v>
      </c>
    </row>
    <row r="171" spans="11:13" ht="15.6" x14ac:dyDescent="0.3">
      <c r="K171" s="1" t="s">
        <v>146</v>
      </c>
      <c r="L171" s="2">
        <v>12027</v>
      </c>
      <c r="M171" s="13" t="str">
        <f t="shared" si="4"/>
        <v>A3</v>
      </c>
    </row>
    <row r="172" spans="11:13" ht="15.6" x14ac:dyDescent="0.3">
      <c r="K172" s="1" t="s">
        <v>147</v>
      </c>
      <c r="L172" s="2">
        <v>12031</v>
      </c>
      <c r="M172" s="13" t="str">
        <f t="shared" si="4"/>
        <v>A3</v>
      </c>
    </row>
    <row r="173" spans="11:13" ht="15.6" x14ac:dyDescent="0.3">
      <c r="K173" s="1" t="s">
        <v>148</v>
      </c>
      <c r="L173" s="2">
        <v>12060</v>
      </c>
      <c r="M173" s="13" t="str">
        <f t="shared" si="4"/>
        <v>A3</v>
      </c>
    </row>
    <row r="174" spans="11:13" ht="15.6" x14ac:dyDescent="0.3">
      <c r="K174" s="1" t="s">
        <v>149</v>
      </c>
      <c r="L174" s="2">
        <v>12087</v>
      </c>
      <c r="M174" s="13" t="str">
        <f t="shared" si="4"/>
        <v>A3</v>
      </c>
    </row>
    <row r="175" spans="11:13" ht="15.6" x14ac:dyDescent="0.3">
      <c r="K175" s="1" t="s">
        <v>150</v>
      </c>
      <c r="L175" s="2">
        <v>12151</v>
      </c>
      <c r="M175" s="13" t="str">
        <f t="shared" si="4"/>
        <v>A3</v>
      </c>
    </row>
    <row r="176" spans="11:13" ht="15.6" x14ac:dyDescent="0.3">
      <c r="K176" s="1" t="s">
        <v>151</v>
      </c>
      <c r="L176" s="2">
        <v>12164</v>
      </c>
      <c r="M176" s="13" t="str">
        <f t="shared" si="4"/>
        <v>A3</v>
      </c>
    </row>
    <row r="177" spans="11:13" ht="15.6" x14ac:dyDescent="0.3">
      <c r="K177" s="1" t="s">
        <v>152</v>
      </c>
      <c r="L177" s="2">
        <v>12164</v>
      </c>
      <c r="M177" s="13" t="str">
        <f t="shared" si="4"/>
        <v>A3</v>
      </c>
    </row>
    <row r="178" spans="11:13" ht="15.6" x14ac:dyDescent="0.3">
      <c r="K178" s="1" t="s">
        <v>153</v>
      </c>
      <c r="L178" s="2">
        <v>12164</v>
      </c>
      <c r="M178" s="13" t="str">
        <f t="shared" si="4"/>
        <v>A3</v>
      </c>
    </row>
    <row r="179" spans="11:13" ht="15.6" x14ac:dyDescent="0.3">
      <c r="K179" s="1" t="s">
        <v>154</v>
      </c>
      <c r="L179" s="2">
        <v>12029</v>
      </c>
      <c r="M179" s="13" t="str">
        <f t="shared" si="4"/>
        <v>A3</v>
      </c>
    </row>
    <row r="180" spans="11:13" ht="15.6" x14ac:dyDescent="0.3">
      <c r="K180" s="1" t="s">
        <v>155</v>
      </c>
      <c r="L180" s="2">
        <v>11857</v>
      </c>
      <c r="M180" s="13" t="str">
        <f t="shared" si="4"/>
        <v>A2</v>
      </c>
    </row>
    <row r="181" spans="11:13" ht="15.6" x14ac:dyDescent="0.3">
      <c r="K181" s="1" t="s">
        <v>156</v>
      </c>
      <c r="L181" s="2">
        <v>11913</v>
      </c>
      <c r="M181" s="13" t="str">
        <f t="shared" si="4"/>
        <v>A2</v>
      </c>
    </row>
    <row r="182" spans="11:13" ht="15.6" x14ac:dyDescent="0.3">
      <c r="K182" s="1" t="s">
        <v>157</v>
      </c>
      <c r="L182" s="2">
        <v>12023</v>
      </c>
      <c r="M182" s="13" t="str">
        <f t="shared" si="4"/>
        <v>A3</v>
      </c>
    </row>
    <row r="183" spans="11:13" ht="15.6" x14ac:dyDescent="0.3">
      <c r="K183" s="1" t="s">
        <v>158</v>
      </c>
      <c r="L183" s="2">
        <v>11946</v>
      </c>
      <c r="M183" s="13" t="str">
        <f t="shared" si="4"/>
        <v>A2</v>
      </c>
    </row>
    <row r="184" spans="11:13" ht="15.6" x14ac:dyDescent="0.3">
      <c r="K184" s="3">
        <v>41766</v>
      </c>
      <c r="L184" s="2">
        <v>11946</v>
      </c>
      <c r="M184" s="13" t="str">
        <f t="shared" si="4"/>
        <v>A2</v>
      </c>
    </row>
    <row r="185" spans="11:13" ht="15.6" x14ac:dyDescent="0.3">
      <c r="K185" s="3">
        <v>41797</v>
      </c>
      <c r="L185" s="2">
        <v>11946</v>
      </c>
      <c r="M185" s="13" t="str">
        <f t="shared" si="4"/>
        <v>A2</v>
      </c>
    </row>
    <row r="186" spans="11:13" ht="15.6" x14ac:dyDescent="0.3">
      <c r="K186" s="1" t="s">
        <v>159</v>
      </c>
      <c r="L186" s="2">
        <v>11846</v>
      </c>
      <c r="M186" s="13" t="str">
        <f t="shared" si="4"/>
        <v>A2</v>
      </c>
    </row>
    <row r="187" spans="11:13" ht="15.6" x14ac:dyDescent="0.3">
      <c r="K187" s="1" t="s">
        <v>160</v>
      </c>
      <c r="L187" s="2">
        <v>11753</v>
      </c>
      <c r="M187" s="13" t="str">
        <f t="shared" si="4"/>
        <v>A2</v>
      </c>
    </row>
    <row r="188" spans="11:13" ht="15.6" x14ac:dyDescent="0.3">
      <c r="K188" s="3">
        <v>41889</v>
      </c>
      <c r="L188" s="2">
        <v>11753</v>
      </c>
      <c r="M188" s="13" t="str">
        <f t="shared" si="4"/>
        <v>A2</v>
      </c>
    </row>
    <row r="189" spans="11:13" ht="15.6" x14ac:dyDescent="0.3">
      <c r="K189" s="1" t="s">
        <v>161</v>
      </c>
      <c r="L189" s="2">
        <v>11607</v>
      </c>
      <c r="M189" s="13" t="str">
        <f t="shared" si="4"/>
        <v>A1</v>
      </c>
    </row>
    <row r="190" spans="11:13" ht="15.6" x14ac:dyDescent="0.3">
      <c r="K190" s="1" t="s">
        <v>162</v>
      </c>
      <c r="L190" s="2">
        <v>11685</v>
      </c>
      <c r="M190" s="13" t="str">
        <f t="shared" si="4"/>
        <v>A2</v>
      </c>
    </row>
    <row r="191" spans="11:13" ht="15.6" x14ac:dyDescent="0.3">
      <c r="K191" s="3">
        <v>41980</v>
      </c>
      <c r="L191" s="2">
        <v>11685</v>
      </c>
      <c r="M191" s="13" t="str">
        <f t="shared" si="4"/>
        <v>A2</v>
      </c>
    </row>
    <row r="192" spans="11:13" ht="15.6" x14ac:dyDescent="0.3">
      <c r="K192" s="3" t="s">
        <v>163</v>
      </c>
      <c r="L192" s="2">
        <v>11685</v>
      </c>
      <c r="M192" s="13" t="str">
        <f t="shared" si="4"/>
        <v>A2</v>
      </c>
    </row>
    <row r="193" spans="11:13" ht="15.6" x14ac:dyDescent="0.3">
      <c r="K193" s="1" t="s">
        <v>164</v>
      </c>
      <c r="L193" s="2">
        <v>11685</v>
      </c>
      <c r="M193" s="13" t="str">
        <f t="shared" si="4"/>
        <v>A2</v>
      </c>
    </row>
    <row r="194" spans="11:13" ht="15.6" x14ac:dyDescent="0.3">
      <c r="K194" s="1" t="s">
        <v>165</v>
      </c>
      <c r="L194" s="2">
        <v>11768</v>
      </c>
      <c r="M194" s="13" t="str">
        <f t="shared" si="4"/>
        <v>A2</v>
      </c>
    </row>
    <row r="195" spans="11:13" ht="15.6" x14ac:dyDescent="0.3">
      <c r="K195" s="1" t="s">
        <v>166</v>
      </c>
      <c r="L195" s="2">
        <v>11864</v>
      </c>
      <c r="M195" s="13" t="str">
        <f t="shared" si="4"/>
        <v>A2</v>
      </c>
    </row>
    <row r="196" spans="11:13" ht="15.6" x14ac:dyDescent="0.3">
      <c r="K196" s="1" t="s">
        <v>167</v>
      </c>
      <c r="L196" s="2">
        <v>11726</v>
      </c>
      <c r="M196" s="13" t="str">
        <f t="shared" si="4"/>
        <v>A2</v>
      </c>
    </row>
    <row r="197" spans="11:13" ht="15.6" x14ac:dyDescent="0.3">
      <c r="K197" s="1" t="s">
        <v>168</v>
      </c>
      <c r="L197" s="2">
        <v>11765</v>
      </c>
      <c r="M197" s="13" t="str">
        <f t="shared" ref="M197:M260" si="5">VLOOKUP(L197,$G$3:$H$15,2,TRUE)</f>
        <v>A2</v>
      </c>
    </row>
    <row r="198" spans="11:13" ht="15.6" x14ac:dyDescent="0.3">
      <c r="K198" s="1" t="s">
        <v>169</v>
      </c>
      <c r="L198" s="2">
        <v>11765</v>
      </c>
      <c r="M198" s="13" t="str">
        <f t="shared" si="5"/>
        <v>A2</v>
      </c>
    </row>
    <row r="199" spans="11:13" ht="15.6" x14ac:dyDescent="0.3">
      <c r="K199" s="1" t="s">
        <v>170</v>
      </c>
      <c r="L199" s="2">
        <v>11765</v>
      </c>
      <c r="M199" s="13" t="str">
        <f t="shared" si="5"/>
        <v>A2</v>
      </c>
    </row>
    <row r="200" spans="11:13" ht="15.6" x14ac:dyDescent="0.3">
      <c r="K200" s="1" t="s">
        <v>171</v>
      </c>
      <c r="L200" s="2">
        <v>11635</v>
      </c>
      <c r="M200" s="13" t="str">
        <f t="shared" si="5"/>
        <v>A1</v>
      </c>
    </row>
    <row r="201" spans="11:13" ht="15.6" x14ac:dyDescent="0.3">
      <c r="K201" s="1" t="s">
        <v>172</v>
      </c>
      <c r="L201" s="2">
        <v>11589</v>
      </c>
      <c r="M201" s="13" t="str">
        <f t="shared" si="5"/>
        <v>A1</v>
      </c>
    </row>
    <row r="202" spans="11:13" ht="15.6" x14ac:dyDescent="0.3">
      <c r="K202" s="1" t="s">
        <v>173</v>
      </c>
      <c r="L202" s="2">
        <v>11555</v>
      </c>
      <c r="M202" s="13" t="str">
        <f t="shared" si="5"/>
        <v>A1</v>
      </c>
    </row>
    <row r="203" spans="11:13" ht="15.6" x14ac:dyDescent="0.3">
      <c r="K203" s="1" t="s">
        <v>174</v>
      </c>
      <c r="L203" s="2">
        <v>11589</v>
      </c>
      <c r="M203" s="13" t="str">
        <f t="shared" si="5"/>
        <v>A1</v>
      </c>
    </row>
    <row r="204" spans="11:13" ht="15.6" x14ac:dyDescent="0.3">
      <c r="K204" s="1" t="s">
        <v>175</v>
      </c>
      <c r="L204" s="2">
        <v>11649</v>
      </c>
      <c r="M204" s="13" t="str">
        <f t="shared" si="5"/>
        <v>A1</v>
      </c>
    </row>
    <row r="205" spans="11:13" ht="15.6" x14ac:dyDescent="0.3">
      <c r="K205" s="1" t="s">
        <v>176</v>
      </c>
      <c r="L205" s="2">
        <v>11649</v>
      </c>
      <c r="M205" s="13" t="str">
        <f t="shared" si="5"/>
        <v>A1</v>
      </c>
    </row>
    <row r="206" spans="11:13" ht="15.6" x14ac:dyDescent="0.3">
      <c r="K206" s="1" t="s">
        <v>177</v>
      </c>
      <c r="L206" s="2">
        <v>11649</v>
      </c>
      <c r="M206" s="13" t="str">
        <f t="shared" si="5"/>
        <v>A1</v>
      </c>
    </row>
    <row r="207" spans="11:13" ht="15.6" x14ac:dyDescent="0.3">
      <c r="K207" s="1" t="s">
        <v>178</v>
      </c>
      <c r="L207" s="2">
        <v>11649</v>
      </c>
      <c r="M207" s="13" t="str">
        <f t="shared" si="5"/>
        <v>A1</v>
      </c>
    </row>
    <row r="208" spans="11:13" ht="15.6" x14ac:dyDescent="0.3">
      <c r="K208" s="1" t="s">
        <v>179</v>
      </c>
      <c r="L208" s="2">
        <v>11649</v>
      </c>
      <c r="M208" s="13" t="str">
        <f t="shared" si="5"/>
        <v>A1</v>
      </c>
    </row>
    <row r="209" spans="11:13" ht="15.6" x14ac:dyDescent="0.3">
      <c r="K209" s="1" t="s">
        <v>180</v>
      </c>
      <c r="L209" s="2">
        <v>11649</v>
      </c>
      <c r="M209" s="13" t="str">
        <f t="shared" si="5"/>
        <v>A1</v>
      </c>
    </row>
    <row r="210" spans="11:13" ht="15.6" x14ac:dyDescent="0.3">
      <c r="K210" s="1" t="s">
        <v>181</v>
      </c>
      <c r="L210" s="2">
        <v>11649</v>
      </c>
      <c r="M210" s="13" t="str">
        <f t="shared" si="5"/>
        <v>A1</v>
      </c>
    </row>
    <row r="211" spans="11:13" ht="15.6" x14ac:dyDescent="0.3">
      <c r="K211" s="3">
        <v>41647</v>
      </c>
      <c r="L211" s="2">
        <v>11649</v>
      </c>
      <c r="M211" s="13" t="str">
        <f t="shared" si="5"/>
        <v>A1</v>
      </c>
    </row>
    <row r="212" spans="11:13" ht="15.6" x14ac:dyDescent="0.3">
      <c r="K212" s="3">
        <v>41678</v>
      </c>
      <c r="L212" s="2">
        <v>11649</v>
      </c>
      <c r="M212" s="13" t="str">
        <f t="shared" si="5"/>
        <v>A1</v>
      </c>
    </row>
    <row r="213" spans="11:13" ht="15.6" x14ac:dyDescent="0.3">
      <c r="K213" s="3">
        <v>41706</v>
      </c>
      <c r="L213" s="2">
        <v>11649</v>
      </c>
      <c r="M213" s="13" t="str">
        <f t="shared" si="5"/>
        <v>A1</v>
      </c>
    </row>
    <row r="214" spans="11:13" ht="15.6" x14ac:dyDescent="0.3">
      <c r="K214" s="1" t="s">
        <v>182</v>
      </c>
      <c r="L214" s="2">
        <v>11806</v>
      </c>
      <c r="M214" s="13" t="str">
        <f t="shared" si="5"/>
        <v>A2</v>
      </c>
    </row>
    <row r="215" spans="11:13" ht="15.6" x14ac:dyDescent="0.3">
      <c r="K215" s="1" t="s">
        <v>183</v>
      </c>
      <c r="L215" s="2">
        <v>11792</v>
      </c>
      <c r="M215" s="13" t="str">
        <f t="shared" si="5"/>
        <v>A2</v>
      </c>
    </row>
    <row r="216" spans="11:13" ht="15.6" x14ac:dyDescent="0.3">
      <c r="K216" s="1" t="s">
        <v>184</v>
      </c>
      <c r="L216" s="2">
        <v>11815</v>
      </c>
      <c r="M216" s="13" t="str">
        <f t="shared" si="5"/>
        <v>A2</v>
      </c>
    </row>
    <row r="217" spans="11:13" ht="15.6" x14ac:dyDescent="0.3">
      <c r="K217" s="1" t="s">
        <v>185</v>
      </c>
      <c r="L217" s="2">
        <v>11825</v>
      </c>
      <c r="M217" s="13" t="str">
        <f t="shared" si="5"/>
        <v>A2</v>
      </c>
    </row>
    <row r="218" spans="11:13" ht="15.6" x14ac:dyDescent="0.3">
      <c r="K218" s="1" t="s">
        <v>186</v>
      </c>
      <c r="L218" s="2">
        <v>11881</v>
      </c>
      <c r="M218" s="13" t="str">
        <f t="shared" si="5"/>
        <v>A2</v>
      </c>
    </row>
    <row r="219" spans="11:13" ht="15.6" x14ac:dyDescent="0.3">
      <c r="K219" s="3">
        <v>41890</v>
      </c>
      <c r="L219" s="2">
        <v>11881</v>
      </c>
      <c r="M219" s="13" t="str">
        <f t="shared" si="5"/>
        <v>A2</v>
      </c>
    </row>
    <row r="220" spans="11:13" ht="15.6" x14ac:dyDescent="0.3">
      <c r="K220" s="3">
        <v>41920</v>
      </c>
      <c r="L220" s="2">
        <v>11881</v>
      </c>
      <c r="M220" s="13" t="str">
        <f t="shared" si="5"/>
        <v>A2</v>
      </c>
    </row>
    <row r="221" spans="11:13" ht="15.6" x14ac:dyDescent="0.3">
      <c r="K221" s="1" t="s">
        <v>187</v>
      </c>
      <c r="L221" s="2">
        <v>11787</v>
      </c>
      <c r="M221" s="13" t="str">
        <f t="shared" si="5"/>
        <v>A2</v>
      </c>
    </row>
    <row r="222" spans="11:13" ht="15.6" x14ac:dyDescent="0.3">
      <c r="K222" s="1" t="s">
        <v>188</v>
      </c>
      <c r="L222" s="2">
        <v>11735</v>
      </c>
      <c r="M222" s="13" t="str">
        <f t="shared" si="5"/>
        <v>A2</v>
      </c>
    </row>
    <row r="223" spans="11:13" ht="15.6" x14ac:dyDescent="0.3">
      <c r="K223" s="1" t="s">
        <v>189</v>
      </c>
      <c r="L223" s="2">
        <v>11741</v>
      </c>
      <c r="M223" s="13" t="str">
        <f t="shared" si="5"/>
        <v>A2</v>
      </c>
    </row>
    <row r="224" spans="11:13" ht="15.6" x14ac:dyDescent="0.3">
      <c r="K224" s="1" t="s">
        <v>190</v>
      </c>
      <c r="L224" s="2">
        <v>11725</v>
      </c>
      <c r="M224" s="13" t="str">
        <f t="shared" si="5"/>
        <v>A2</v>
      </c>
    </row>
    <row r="225" spans="11:13" ht="15.6" x14ac:dyDescent="0.3">
      <c r="K225" s="1" t="s">
        <v>191</v>
      </c>
      <c r="L225" s="2">
        <v>11751</v>
      </c>
      <c r="M225" s="13" t="str">
        <f t="shared" si="5"/>
        <v>A2</v>
      </c>
    </row>
    <row r="226" spans="11:13" ht="15.6" x14ac:dyDescent="0.3">
      <c r="K226" s="1" t="s">
        <v>192</v>
      </c>
      <c r="L226" s="2">
        <v>11751</v>
      </c>
      <c r="M226" s="13" t="str">
        <f t="shared" si="5"/>
        <v>A2</v>
      </c>
    </row>
    <row r="227" spans="11:13" ht="15.6" x14ac:dyDescent="0.3">
      <c r="K227" s="1" t="s">
        <v>193</v>
      </c>
      <c r="L227" s="2">
        <v>11751</v>
      </c>
      <c r="M227" s="13" t="str">
        <f t="shared" si="5"/>
        <v>A2</v>
      </c>
    </row>
    <row r="228" spans="11:13" ht="15.6" x14ac:dyDescent="0.3">
      <c r="K228" s="1" t="s">
        <v>194</v>
      </c>
      <c r="L228" s="2">
        <v>11739</v>
      </c>
      <c r="M228" s="13" t="str">
        <f t="shared" si="5"/>
        <v>A2</v>
      </c>
    </row>
    <row r="229" spans="11:13" ht="15.6" x14ac:dyDescent="0.3">
      <c r="K229" s="1" t="s">
        <v>195</v>
      </c>
      <c r="L229" s="2">
        <v>11740</v>
      </c>
      <c r="M229" s="13" t="str">
        <f t="shared" si="5"/>
        <v>A2</v>
      </c>
    </row>
    <row r="230" spans="11:13" ht="15.6" x14ac:dyDescent="0.3">
      <c r="K230" s="1" t="s">
        <v>196</v>
      </c>
      <c r="L230" s="2">
        <v>11766</v>
      </c>
      <c r="M230" s="13" t="str">
        <f t="shared" si="5"/>
        <v>A2</v>
      </c>
    </row>
    <row r="231" spans="11:13" ht="15.6" x14ac:dyDescent="0.3">
      <c r="K231" s="1" t="s">
        <v>197</v>
      </c>
      <c r="L231" s="2">
        <v>11776</v>
      </c>
      <c r="M231" s="13" t="str">
        <f t="shared" si="5"/>
        <v>A2</v>
      </c>
    </row>
    <row r="232" spans="11:13" ht="15.6" x14ac:dyDescent="0.3">
      <c r="K232" s="1" t="s">
        <v>198</v>
      </c>
      <c r="L232" s="2">
        <v>11712</v>
      </c>
      <c r="M232" s="13" t="str">
        <f t="shared" si="5"/>
        <v>A2</v>
      </c>
    </row>
    <row r="233" spans="11:13" ht="15.6" x14ac:dyDescent="0.3">
      <c r="K233" s="1" t="s">
        <v>199</v>
      </c>
      <c r="L233" s="2">
        <v>11712</v>
      </c>
      <c r="M233" s="13" t="str">
        <f t="shared" si="5"/>
        <v>A2</v>
      </c>
    </row>
    <row r="234" spans="11:13" ht="15.6" x14ac:dyDescent="0.3">
      <c r="K234" s="1" t="s">
        <v>200</v>
      </c>
      <c r="L234" s="2">
        <v>11712</v>
      </c>
      <c r="M234" s="13" t="str">
        <f t="shared" si="5"/>
        <v>A2</v>
      </c>
    </row>
    <row r="235" spans="11:13" ht="15.6" x14ac:dyDescent="0.3">
      <c r="K235" s="1" t="s">
        <v>201</v>
      </c>
      <c r="L235" s="2">
        <v>11773</v>
      </c>
      <c r="M235" s="13" t="str">
        <f t="shared" si="5"/>
        <v>A2</v>
      </c>
    </row>
    <row r="236" spans="11:13" ht="15.6" x14ac:dyDescent="0.3">
      <c r="K236" s="1" t="s">
        <v>202</v>
      </c>
      <c r="L236" s="2">
        <v>11774</v>
      </c>
      <c r="M236" s="13" t="str">
        <f t="shared" si="5"/>
        <v>A2</v>
      </c>
    </row>
    <row r="237" spans="11:13" ht="15.6" x14ac:dyDescent="0.3">
      <c r="K237" s="1" t="s">
        <v>203</v>
      </c>
      <c r="L237" s="2">
        <v>11767</v>
      </c>
      <c r="M237" s="13" t="str">
        <f t="shared" si="5"/>
        <v>A2</v>
      </c>
    </row>
    <row r="238" spans="11:13" ht="15.6" x14ac:dyDescent="0.3">
      <c r="K238" s="1" t="s">
        <v>204</v>
      </c>
      <c r="L238" s="2">
        <v>11740</v>
      </c>
      <c r="M238" s="13" t="str">
        <f t="shared" si="5"/>
        <v>A2</v>
      </c>
    </row>
    <row r="239" spans="11:13" ht="15.6" x14ac:dyDescent="0.3">
      <c r="K239" s="1" t="s">
        <v>205</v>
      </c>
      <c r="L239" s="2">
        <v>11776</v>
      </c>
      <c r="M239" s="13" t="str">
        <f t="shared" si="5"/>
        <v>A2</v>
      </c>
    </row>
    <row r="240" spans="11:13" ht="15.6" x14ac:dyDescent="0.3">
      <c r="K240" s="1" t="s">
        <v>206</v>
      </c>
      <c r="L240" s="2">
        <v>11776</v>
      </c>
      <c r="M240" s="13" t="str">
        <f t="shared" si="5"/>
        <v>A2</v>
      </c>
    </row>
    <row r="241" spans="11:13" ht="15.6" x14ac:dyDescent="0.3">
      <c r="K241" s="1" t="s">
        <v>207</v>
      </c>
      <c r="L241" s="2">
        <v>11776</v>
      </c>
      <c r="M241" s="13" t="str">
        <f t="shared" si="5"/>
        <v>A2</v>
      </c>
    </row>
    <row r="242" spans="11:13" ht="15.6" x14ac:dyDescent="0.3">
      <c r="K242" s="1" t="s">
        <v>208</v>
      </c>
      <c r="L242" s="2">
        <v>11769</v>
      </c>
      <c r="M242" s="13" t="str">
        <f t="shared" si="5"/>
        <v>A2</v>
      </c>
    </row>
    <row r="243" spans="11:13" ht="15.6" x14ac:dyDescent="0.3">
      <c r="K243" s="1" t="s">
        <v>209</v>
      </c>
      <c r="L243" s="2">
        <v>11793</v>
      </c>
      <c r="M243" s="13" t="str">
        <f t="shared" si="5"/>
        <v>A2</v>
      </c>
    </row>
    <row r="244" spans="11:13" ht="15.6" x14ac:dyDescent="0.3">
      <c r="K244" s="1" t="s">
        <v>210</v>
      </c>
      <c r="L244" s="2">
        <v>11840</v>
      </c>
      <c r="M244" s="13" t="str">
        <f t="shared" si="5"/>
        <v>A2</v>
      </c>
    </row>
    <row r="245" spans="11:13" ht="15.6" x14ac:dyDescent="0.3">
      <c r="K245" s="1" t="s">
        <v>211</v>
      </c>
      <c r="L245" s="2">
        <v>11819</v>
      </c>
      <c r="M245" s="13" t="str">
        <f t="shared" si="5"/>
        <v>A2</v>
      </c>
    </row>
    <row r="246" spans="11:13" ht="15.6" x14ac:dyDescent="0.3">
      <c r="K246" s="1" t="s">
        <v>212</v>
      </c>
      <c r="L246" s="2">
        <v>11829</v>
      </c>
      <c r="M246" s="13" t="str">
        <f t="shared" si="5"/>
        <v>A2</v>
      </c>
    </row>
    <row r="247" spans="11:13" ht="15.6" x14ac:dyDescent="0.3">
      <c r="K247" s="3">
        <v>41799</v>
      </c>
      <c r="L247" s="2">
        <v>11829</v>
      </c>
      <c r="M247" s="13" t="str">
        <f t="shared" si="5"/>
        <v>A2</v>
      </c>
    </row>
    <row r="248" spans="11:13" ht="15.6" x14ac:dyDescent="0.3">
      <c r="K248" s="3">
        <v>41829</v>
      </c>
      <c r="L248" s="2">
        <v>11829</v>
      </c>
      <c r="M248" s="13" t="str">
        <f t="shared" si="5"/>
        <v>A2</v>
      </c>
    </row>
    <row r="249" spans="11:13" ht="15.6" x14ac:dyDescent="0.3">
      <c r="K249" s="1" t="s">
        <v>213</v>
      </c>
      <c r="L249" s="2">
        <v>11781</v>
      </c>
      <c r="M249" s="13" t="str">
        <f t="shared" si="5"/>
        <v>A2</v>
      </c>
    </row>
    <row r="250" spans="11:13" ht="15.6" x14ac:dyDescent="0.3">
      <c r="K250" s="1" t="s">
        <v>214</v>
      </c>
      <c r="L250" s="2">
        <v>11813</v>
      </c>
      <c r="M250" s="13" t="str">
        <f t="shared" si="5"/>
        <v>A2</v>
      </c>
    </row>
    <row r="251" spans="11:13" ht="15.6" x14ac:dyDescent="0.3">
      <c r="K251" s="1" t="s">
        <v>215</v>
      </c>
      <c r="L251" s="2">
        <v>11841</v>
      </c>
      <c r="M251" s="13" t="str">
        <f t="shared" si="5"/>
        <v>A2</v>
      </c>
    </row>
    <row r="252" spans="11:13" ht="15.6" x14ac:dyDescent="0.3">
      <c r="K252" s="1" t="s">
        <v>216</v>
      </c>
      <c r="L252" s="2">
        <v>11890</v>
      </c>
      <c r="M252" s="13" t="str">
        <f t="shared" si="5"/>
        <v>A2</v>
      </c>
    </row>
    <row r="253" spans="11:13" ht="15.6" x14ac:dyDescent="0.3">
      <c r="K253" s="1" t="s">
        <v>217</v>
      </c>
      <c r="L253" s="2">
        <v>11890</v>
      </c>
      <c r="M253" s="13" t="str">
        <f t="shared" si="5"/>
        <v>A2</v>
      </c>
    </row>
    <row r="254" spans="11:13" ht="15.6" x14ac:dyDescent="0.3">
      <c r="K254" s="1" t="s">
        <v>218</v>
      </c>
      <c r="L254" s="2">
        <v>11890</v>
      </c>
      <c r="M254" s="13" t="str">
        <f t="shared" si="5"/>
        <v>A2</v>
      </c>
    </row>
    <row r="255" spans="11:13" ht="15.6" x14ac:dyDescent="0.3">
      <c r="K255" s="1" t="s">
        <v>219</v>
      </c>
      <c r="L255" s="2">
        <v>11890</v>
      </c>
      <c r="M255" s="13" t="str">
        <f t="shared" si="5"/>
        <v>A2</v>
      </c>
    </row>
    <row r="256" spans="11:13" ht="15.6" x14ac:dyDescent="0.3">
      <c r="K256" s="1" t="s">
        <v>220</v>
      </c>
      <c r="L256" s="2">
        <v>11934</v>
      </c>
      <c r="M256" s="13" t="str">
        <f t="shared" si="5"/>
        <v>A2</v>
      </c>
    </row>
    <row r="257" spans="11:13" ht="15.6" x14ac:dyDescent="0.3">
      <c r="K257" s="1" t="s">
        <v>221</v>
      </c>
      <c r="L257" s="2">
        <v>11963</v>
      </c>
      <c r="M257" s="13" t="str">
        <f t="shared" si="5"/>
        <v>A2</v>
      </c>
    </row>
    <row r="258" spans="11:13" ht="15.6" x14ac:dyDescent="0.3">
      <c r="K258" s="1" t="s">
        <v>222</v>
      </c>
      <c r="L258" s="2">
        <v>11968</v>
      </c>
      <c r="M258" s="13" t="str">
        <f t="shared" si="5"/>
        <v>A2</v>
      </c>
    </row>
    <row r="259" spans="11:13" ht="15.6" x14ac:dyDescent="0.3">
      <c r="K259" s="1" t="s">
        <v>223</v>
      </c>
      <c r="L259" s="2">
        <v>12090</v>
      </c>
      <c r="M259" s="13" t="str">
        <f t="shared" si="5"/>
        <v>A3</v>
      </c>
    </row>
    <row r="260" spans="11:13" ht="15.6" x14ac:dyDescent="0.3">
      <c r="K260" s="1" t="s">
        <v>224</v>
      </c>
      <c r="L260" s="2">
        <v>12045</v>
      </c>
      <c r="M260" s="13" t="str">
        <f t="shared" si="5"/>
        <v>A3</v>
      </c>
    </row>
    <row r="261" spans="11:13" ht="15.6" x14ac:dyDescent="0.3">
      <c r="K261" s="1" t="s">
        <v>225</v>
      </c>
      <c r="L261" s="2">
        <v>12045</v>
      </c>
      <c r="M261" s="13" t="str">
        <f t="shared" ref="M261:M324" si="6">VLOOKUP(L261,$G$3:$H$15,2,TRUE)</f>
        <v>A3</v>
      </c>
    </row>
    <row r="262" spans="11:13" ht="15.6" x14ac:dyDescent="0.3">
      <c r="K262" s="1" t="s">
        <v>226</v>
      </c>
      <c r="L262" s="2">
        <v>12045</v>
      </c>
      <c r="M262" s="13" t="str">
        <f t="shared" si="6"/>
        <v>A3</v>
      </c>
    </row>
    <row r="263" spans="11:13" ht="15.6" x14ac:dyDescent="0.3">
      <c r="K263" s="1" t="s">
        <v>227</v>
      </c>
      <c r="L263" s="2">
        <v>12032</v>
      </c>
      <c r="M263" s="13" t="str">
        <f t="shared" si="6"/>
        <v>A3</v>
      </c>
    </row>
    <row r="264" spans="11:13" ht="15.6" x14ac:dyDescent="0.3">
      <c r="K264" s="1" t="s">
        <v>228</v>
      </c>
      <c r="L264" s="2">
        <v>12047</v>
      </c>
      <c r="M264" s="13" t="str">
        <f t="shared" si="6"/>
        <v>A3</v>
      </c>
    </row>
    <row r="265" spans="11:13" ht="15.6" x14ac:dyDescent="0.3">
      <c r="K265" s="1" t="s">
        <v>229</v>
      </c>
      <c r="L265" s="2">
        <v>12036</v>
      </c>
      <c r="M265" s="13" t="str">
        <f t="shared" si="6"/>
        <v>A3</v>
      </c>
    </row>
    <row r="266" spans="11:13" ht="15.6" x14ac:dyDescent="0.3">
      <c r="K266" s="1" t="s">
        <v>230</v>
      </c>
      <c r="L266" s="2">
        <v>12007</v>
      </c>
      <c r="M266" s="13" t="str">
        <f t="shared" si="6"/>
        <v>A3</v>
      </c>
    </row>
    <row r="267" spans="11:13" ht="15.6" x14ac:dyDescent="0.3">
      <c r="K267" s="1" t="s">
        <v>231</v>
      </c>
      <c r="L267" s="2">
        <v>12067</v>
      </c>
      <c r="M267" s="13" t="str">
        <f t="shared" si="6"/>
        <v>A3</v>
      </c>
    </row>
    <row r="268" spans="11:13" ht="15.6" x14ac:dyDescent="0.3">
      <c r="K268" s="1" t="s">
        <v>232</v>
      </c>
      <c r="L268" s="2">
        <v>12067</v>
      </c>
      <c r="M268" s="13" t="str">
        <f t="shared" si="6"/>
        <v>A3</v>
      </c>
    </row>
    <row r="269" spans="11:13" ht="15.6" x14ac:dyDescent="0.3">
      <c r="K269" s="1" t="s">
        <v>233</v>
      </c>
      <c r="L269" s="2">
        <v>12067</v>
      </c>
      <c r="M269" s="13" t="str">
        <f t="shared" si="6"/>
        <v>A3</v>
      </c>
    </row>
    <row r="270" spans="11:13" ht="15.6" x14ac:dyDescent="0.3">
      <c r="K270" s="1" t="s">
        <v>234</v>
      </c>
      <c r="L270" s="2">
        <v>12181</v>
      </c>
      <c r="M270" s="13" t="str">
        <f t="shared" si="6"/>
        <v>A3</v>
      </c>
    </row>
    <row r="271" spans="11:13" ht="15.6" x14ac:dyDescent="0.3">
      <c r="K271" s="1" t="s">
        <v>235</v>
      </c>
      <c r="L271" s="2">
        <v>12273</v>
      </c>
      <c r="M271" s="13" t="str">
        <f t="shared" si="6"/>
        <v>A3</v>
      </c>
    </row>
    <row r="272" spans="11:13" ht="15.6" x14ac:dyDescent="0.3">
      <c r="K272" s="1" t="s">
        <v>236</v>
      </c>
      <c r="L272" s="2">
        <v>12249</v>
      </c>
      <c r="M272" s="13" t="str">
        <f t="shared" si="6"/>
        <v>A3</v>
      </c>
    </row>
    <row r="273" spans="11:13" ht="15.6" x14ac:dyDescent="0.3">
      <c r="K273" s="1" t="s">
        <v>237</v>
      </c>
      <c r="L273" s="2">
        <v>12197</v>
      </c>
      <c r="M273" s="13" t="str">
        <f t="shared" si="6"/>
        <v>A3</v>
      </c>
    </row>
    <row r="274" spans="11:13" ht="15.6" x14ac:dyDescent="0.3">
      <c r="K274" s="1" t="s">
        <v>238</v>
      </c>
      <c r="L274" s="2">
        <v>12205</v>
      </c>
      <c r="M274" s="13" t="str">
        <f t="shared" si="6"/>
        <v>A3</v>
      </c>
    </row>
    <row r="275" spans="11:13" ht="15.6" x14ac:dyDescent="0.3">
      <c r="K275" s="3">
        <v>41739</v>
      </c>
      <c r="L275" s="2">
        <v>12205</v>
      </c>
      <c r="M275" s="13" t="str">
        <f t="shared" si="6"/>
        <v>A3</v>
      </c>
    </row>
    <row r="276" spans="11:13" ht="15.6" x14ac:dyDescent="0.3">
      <c r="K276" s="3">
        <v>41769</v>
      </c>
      <c r="L276" s="2">
        <v>12205</v>
      </c>
      <c r="M276" s="13" t="str">
        <f t="shared" si="6"/>
        <v>A3</v>
      </c>
    </row>
    <row r="277" spans="11:13" ht="15.6" x14ac:dyDescent="0.3">
      <c r="K277" s="1" t="s">
        <v>239</v>
      </c>
      <c r="L277" s="2">
        <v>12273</v>
      </c>
      <c r="M277" s="13" t="str">
        <f t="shared" si="6"/>
        <v>A3</v>
      </c>
    </row>
    <row r="278" spans="11:13" ht="15.6" x14ac:dyDescent="0.3">
      <c r="K278" s="1" t="s">
        <v>240</v>
      </c>
      <c r="L278" s="2">
        <v>12251</v>
      </c>
      <c r="M278" s="13" t="str">
        <f t="shared" si="6"/>
        <v>A3</v>
      </c>
    </row>
    <row r="279" spans="11:13" ht="15.6" x14ac:dyDescent="0.3">
      <c r="K279" s="1" t="s">
        <v>241</v>
      </c>
      <c r="L279" s="2">
        <v>12302</v>
      </c>
      <c r="M279" s="13" t="str">
        <f t="shared" si="6"/>
        <v>A3</v>
      </c>
    </row>
    <row r="280" spans="11:13" ht="15.6" x14ac:dyDescent="0.3">
      <c r="K280" s="1" t="s">
        <v>242</v>
      </c>
      <c r="L280" s="2">
        <v>12251</v>
      </c>
      <c r="M280" s="13" t="str">
        <f t="shared" si="6"/>
        <v>A3</v>
      </c>
    </row>
    <row r="281" spans="11:13" ht="15.6" x14ac:dyDescent="0.3">
      <c r="K281" s="1" t="s">
        <v>243</v>
      </c>
      <c r="L281" s="2">
        <v>12268</v>
      </c>
      <c r="M281" s="13" t="str">
        <f t="shared" si="6"/>
        <v>A3</v>
      </c>
    </row>
    <row r="282" spans="11:13" ht="15.6" x14ac:dyDescent="0.3">
      <c r="K282" s="3">
        <v>41953</v>
      </c>
      <c r="L282" s="2">
        <v>12268</v>
      </c>
      <c r="M282" s="13" t="str">
        <f t="shared" si="6"/>
        <v>A3</v>
      </c>
    </row>
    <row r="283" spans="11:13" ht="15.6" x14ac:dyDescent="0.3">
      <c r="K283" s="3">
        <v>41983</v>
      </c>
      <c r="L283" s="2">
        <v>12268</v>
      </c>
      <c r="M283" s="13" t="str">
        <f t="shared" si="6"/>
        <v>A3</v>
      </c>
    </row>
    <row r="284" spans="11:13" ht="15.6" x14ac:dyDescent="0.3">
      <c r="K284" s="1" t="s">
        <v>244</v>
      </c>
      <c r="L284" s="2">
        <v>12263</v>
      </c>
      <c r="M284" s="13" t="str">
        <f t="shared" si="6"/>
        <v>A3</v>
      </c>
    </row>
    <row r="285" spans="11:13" ht="15.6" x14ac:dyDescent="0.3">
      <c r="K285" s="1" t="s">
        <v>245</v>
      </c>
      <c r="L285" s="2">
        <v>12256</v>
      </c>
      <c r="M285" s="13" t="str">
        <f t="shared" si="6"/>
        <v>A3</v>
      </c>
    </row>
    <row r="286" spans="11:13" ht="15.6" x14ac:dyDescent="0.3">
      <c r="K286" s="1" t="s">
        <v>246</v>
      </c>
      <c r="L286" s="2">
        <v>12290</v>
      </c>
      <c r="M286" s="13" t="str">
        <f t="shared" si="6"/>
        <v>A3</v>
      </c>
    </row>
    <row r="287" spans="11:13" ht="15.6" x14ac:dyDescent="0.3">
      <c r="K287" s="1" t="s">
        <v>247</v>
      </c>
      <c r="L287" s="2">
        <v>12268</v>
      </c>
      <c r="M287" s="13" t="str">
        <f t="shared" si="6"/>
        <v>A3</v>
      </c>
    </row>
    <row r="288" spans="11:13" ht="15.6" x14ac:dyDescent="0.3">
      <c r="K288" s="1" t="s">
        <v>248</v>
      </c>
      <c r="L288" s="2">
        <v>12283</v>
      </c>
      <c r="M288" s="13" t="str">
        <f t="shared" si="6"/>
        <v>A3</v>
      </c>
    </row>
    <row r="289" spans="11:13" ht="15.6" x14ac:dyDescent="0.3">
      <c r="K289" s="1" t="s">
        <v>249</v>
      </c>
      <c r="L289" s="2">
        <v>12283</v>
      </c>
      <c r="M289" s="13" t="str">
        <f t="shared" si="6"/>
        <v>A3</v>
      </c>
    </row>
    <row r="290" spans="11:13" ht="15.6" x14ac:dyDescent="0.3">
      <c r="K290" s="1" t="s">
        <v>250</v>
      </c>
      <c r="L290" s="2">
        <v>12283</v>
      </c>
      <c r="M290" s="13" t="str">
        <f t="shared" si="6"/>
        <v>A3</v>
      </c>
    </row>
    <row r="291" spans="11:13" ht="15.6" x14ac:dyDescent="0.3">
      <c r="K291" s="1" t="s">
        <v>251</v>
      </c>
      <c r="L291" s="2">
        <v>12101</v>
      </c>
      <c r="M291" s="13" t="str">
        <f t="shared" si="6"/>
        <v>A3</v>
      </c>
    </row>
    <row r="292" spans="11:13" ht="15.6" x14ac:dyDescent="0.3">
      <c r="K292" s="1" t="s">
        <v>252</v>
      </c>
      <c r="L292" s="2">
        <v>12053</v>
      </c>
      <c r="M292" s="13" t="str">
        <f t="shared" si="6"/>
        <v>A3</v>
      </c>
    </row>
    <row r="293" spans="11:13" ht="15.6" x14ac:dyDescent="0.3">
      <c r="K293" s="1" t="s">
        <v>253</v>
      </c>
      <c r="L293" s="2">
        <v>12086</v>
      </c>
      <c r="M293" s="13" t="str">
        <f t="shared" si="6"/>
        <v>A3</v>
      </c>
    </row>
    <row r="294" spans="11:13" ht="15.6" x14ac:dyDescent="0.3">
      <c r="K294" s="1" t="s">
        <v>254</v>
      </c>
      <c r="L294" s="2">
        <v>12094</v>
      </c>
      <c r="M294" s="13" t="str">
        <f t="shared" si="6"/>
        <v>A3</v>
      </c>
    </row>
    <row r="295" spans="11:13" ht="15.6" x14ac:dyDescent="0.3">
      <c r="K295" s="1" t="s">
        <v>255</v>
      </c>
      <c r="L295" s="2">
        <v>12125</v>
      </c>
      <c r="M295" s="13" t="str">
        <f t="shared" si="6"/>
        <v>A3</v>
      </c>
    </row>
    <row r="296" spans="11:13" ht="15.6" x14ac:dyDescent="0.3">
      <c r="K296" s="1" t="s">
        <v>256</v>
      </c>
      <c r="L296" s="2">
        <v>12125</v>
      </c>
      <c r="M296" s="13" t="str">
        <f t="shared" si="6"/>
        <v>A3</v>
      </c>
    </row>
    <row r="297" spans="11:13" ht="15.6" x14ac:dyDescent="0.3">
      <c r="K297" s="1" t="s">
        <v>257</v>
      </c>
      <c r="L297" s="2">
        <v>12125</v>
      </c>
      <c r="M297" s="13" t="str">
        <f t="shared" si="6"/>
        <v>A3</v>
      </c>
    </row>
    <row r="298" spans="11:13" ht="15.6" x14ac:dyDescent="0.3">
      <c r="K298" s="1" t="s">
        <v>258</v>
      </c>
      <c r="L298" s="2">
        <v>12555</v>
      </c>
      <c r="M298" s="13" t="str">
        <f t="shared" si="6"/>
        <v>A4</v>
      </c>
    </row>
    <row r="299" spans="11:13" ht="15.6" x14ac:dyDescent="0.3">
      <c r="K299" s="1" t="s">
        <v>259</v>
      </c>
      <c r="L299" s="2">
        <v>12560</v>
      </c>
      <c r="M299" s="13" t="str">
        <f t="shared" si="6"/>
        <v>A4</v>
      </c>
    </row>
    <row r="300" spans="11:13" ht="15.6" x14ac:dyDescent="0.3">
      <c r="K300" s="1" t="s">
        <v>260</v>
      </c>
      <c r="L300" s="2">
        <v>12578</v>
      </c>
      <c r="M300" s="13" t="str">
        <f t="shared" si="6"/>
        <v>A4</v>
      </c>
    </row>
    <row r="301" spans="11:13" ht="15.6" x14ac:dyDescent="0.3">
      <c r="K301" s="1" t="s">
        <v>261</v>
      </c>
      <c r="L301" s="2">
        <v>12688</v>
      </c>
      <c r="M301" s="13" t="str">
        <f t="shared" si="6"/>
        <v>A5</v>
      </c>
    </row>
    <row r="302" spans="11:13" ht="15.6" x14ac:dyDescent="0.3">
      <c r="K302" s="1" t="s">
        <v>262</v>
      </c>
      <c r="L302" s="2">
        <v>12688</v>
      </c>
      <c r="M302" s="13" t="str">
        <f t="shared" si="6"/>
        <v>A5</v>
      </c>
    </row>
    <row r="303" spans="11:13" ht="15.6" x14ac:dyDescent="0.3">
      <c r="K303" s="3">
        <v>41650</v>
      </c>
      <c r="L303" s="2">
        <v>12688</v>
      </c>
      <c r="M303" s="13" t="str">
        <f t="shared" si="6"/>
        <v>A5</v>
      </c>
    </row>
    <row r="304" spans="11:13" ht="15.6" x14ac:dyDescent="0.3">
      <c r="K304" s="3">
        <v>41681</v>
      </c>
      <c r="L304" s="2">
        <v>12688</v>
      </c>
      <c r="M304" s="13" t="str">
        <f t="shared" si="6"/>
        <v>A5</v>
      </c>
    </row>
    <row r="305" spans="11:13" ht="15.6" x14ac:dyDescent="0.3">
      <c r="K305" s="1" t="s">
        <v>263</v>
      </c>
      <c r="L305" s="2">
        <v>12166</v>
      </c>
      <c r="M305" s="13" t="str">
        <f t="shared" si="6"/>
        <v>A3</v>
      </c>
    </row>
    <row r="306" spans="11:13" ht="15.6" x14ac:dyDescent="0.3">
      <c r="K306" s="1" t="s">
        <v>264</v>
      </c>
      <c r="L306" s="2">
        <v>12191</v>
      </c>
      <c r="M306" s="13" t="str">
        <f t="shared" si="6"/>
        <v>A3</v>
      </c>
    </row>
    <row r="307" spans="11:13" ht="15.6" x14ac:dyDescent="0.3">
      <c r="K307" s="1" t="s">
        <v>265</v>
      </c>
      <c r="L307" s="2">
        <v>12152</v>
      </c>
      <c r="M307" s="13" t="str">
        <f t="shared" si="6"/>
        <v>A3</v>
      </c>
    </row>
    <row r="308" spans="11:13" ht="15.6" x14ac:dyDescent="0.3">
      <c r="K308" s="1" t="s">
        <v>266</v>
      </c>
      <c r="L308" s="2">
        <v>12240</v>
      </c>
      <c r="M308" s="13" t="str">
        <f t="shared" si="6"/>
        <v>A3</v>
      </c>
    </row>
    <row r="309" spans="11:13" ht="15.6" x14ac:dyDescent="0.3">
      <c r="K309" s="1" t="s">
        <v>267</v>
      </c>
      <c r="L309" s="2">
        <v>12210</v>
      </c>
      <c r="M309" s="13" t="str">
        <f t="shared" si="6"/>
        <v>A3</v>
      </c>
    </row>
    <row r="310" spans="11:13" ht="15.6" x14ac:dyDescent="0.3">
      <c r="K310" s="3">
        <v>41862</v>
      </c>
      <c r="L310" s="2">
        <v>12210</v>
      </c>
      <c r="M310" s="13" t="str">
        <f t="shared" si="6"/>
        <v>A3</v>
      </c>
    </row>
    <row r="311" spans="11:13" ht="15.6" x14ac:dyDescent="0.3">
      <c r="K311" s="3">
        <v>41893</v>
      </c>
      <c r="L311" s="2">
        <v>12210</v>
      </c>
      <c r="M311" s="13" t="str">
        <f t="shared" si="6"/>
        <v>A3</v>
      </c>
    </row>
    <row r="312" spans="11:13" ht="15.6" x14ac:dyDescent="0.3">
      <c r="K312" s="1" t="s">
        <v>268</v>
      </c>
      <c r="L312" s="2">
        <v>12199</v>
      </c>
      <c r="M312" s="13" t="str">
        <f t="shared" si="6"/>
        <v>A3</v>
      </c>
    </row>
    <row r="313" spans="11:13" ht="15.6" x14ac:dyDescent="0.3">
      <c r="K313" s="1" t="s">
        <v>269</v>
      </c>
      <c r="L313" s="2">
        <v>12224</v>
      </c>
      <c r="M313" s="13" t="str">
        <f t="shared" si="6"/>
        <v>A3</v>
      </c>
    </row>
    <row r="314" spans="11:13" ht="15.6" x14ac:dyDescent="0.3">
      <c r="K314" s="1" t="s">
        <v>270</v>
      </c>
      <c r="L314" s="2">
        <v>12266</v>
      </c>
      <c r="M314" s="13" t="str">
        <f t="shared" si="6"/>
        <v>A3</v>
      </c>
    </row>
    <row r="315" spans="11:13" ht="15.6" x14ac:dyDescent="0.3">
      <c r="K315" s="1" t="s">
        <v>271</v>
      </c>
      <c r="L315" s="2">
        <v>12252</v>
      </c>
      <c r="M315" s="13" t="str">
        <f t="shared" si="6"/>
        <v>A3</v>
      </c>
    </row>
    <row r="316" spans="11:13" ht="15.6" x14ac:dyDescent="0.3">
      <c r="K316" s="1" t="s">
        <v>272</v>
      </c>
      <c r="L316" s="2">
        <v>12267</v>
      </c>
      <c r="M316" s="13" t="str">
        <f t="shared" si="6"/>
        <v>A3</v>
      </c>
    </row>
    <row r="317" spans="11:13" ht="15.6" x14ac:dyDescent="0.3">
      <c r="K317" s="1" t="s">
        <v>273</v>
      </c>
      <c r="L317" s="2">
        <v>12267</v>
      </c>
      <c r="M317" s="13" t="str">
        <f t="shared" si="6"/>
        <v>A3</v>
      </c>
    </row>
    <row r="318" spans="11:13" ht="15.6" x14ac:dyDescent="0.3">
      <c r="K318" s="1" t="s">
        <v>274</v>
      </c>
      <c r="L318" s="2">
        <v>12267</v>
      </c>
      <c r="M318" s="13" t="str">
        <f t="shared" si="6"/>
        <v>A3</v>
      </c>
    </row>
    <row r="319" spans="11:13" ht="15.6" x14ac:dyDescent="0.3">
      <c r="K319" s="1" t="s">
        <v>275</v>
      </c>
      <c r="L319" s="2">
        <v>12254</v>
      </c>
      <c r="M319" s="13" t="str">
        <f t="shared" si="6"/>
        <v>A3</v>
      </c>
    </row>
    <row r="320" spans="11:13" ht="15.6" x14ac:dyDescent="0.3">
      <c r="K320" s="1" t="s">
        <v>276</v>
      </c>
      <c r="L320" s="2">
        <v>12207</v>
      </c>
      <c r="M320" s="13" t="str">
        <f t="shared" si="6"/>
        <v>A3</v>
      </c>
    </row>
    <row r="321" spans="11:13" ht="15.6" x14ac:dyDescent="0.3">
      <c r="K321" s="1" t="s">
        <v>277</v>
      </c>
      <c r="L321" s="2">
        <v>12185</v>
      </c>
      <c r="M321" s="13" t="str">
        <f t="shared" si="6"/>
        <v>A3</v>
      </c>
    </row>
    <row r="322" spans="11:13" ht="15.6" x14ac:dyDescent="0.3">
      <c r="K322" s="1" t="s">
        <v>278</v>
      </c>
      <c r="L322" s="2">
        <v>12222</v>
      </c>
      <c r="M322" s="13" t="str">
        <f t="shared" si="6"/>
        <v>A3</v>
      </c>
    </row>
    <row r="323" spans="11:13" ht="15.6" x14ac:dyDescent="0.3">
      <c r="K323" s="1" t="s">
        <v>279</v>
      </c>
      <c r="L323" s="2">
        <v>12222</v>
      </c>
      <c r="M323" s="13" t="str">
        <f t="shared" si="6"/>
        <v>A3</v>
      </c>
    </row>
    <row r="324" spans="11:13" ht="15.6" x14ac:dyDescent="0.3">
      <c r="K324" s="1" t="s">
        <v>280</v>
      </c>
      <c r="L324" s="2">
        <v>12222</v>
      </c>
      <c r="M324" s="13" t="str">
        <f t="shared" si="6"/>
        <v>A3</v>
      </c>
    </row>
    <row r="325" spans="11:13" ht="15.6" x14ac:dyDescent="0.3">
      <c r="K325" s="1" t="s">
        <v>281</v>
      </c>
      <c r="L325" s="2">
        <v>12222</v>
      </c>
      <c r="M325" s="13" t="str">
        <f t="shared" ref="M325:M388" si="7">VLOOKUP(L325,$G$3:$H$15,2,TRUE)</f>
        <v>A3</v>
      </c>
    </row>
    <row r="326" spans="11:13" ht="15.6" x14ac:dyDescent="0.3">
      <c r="K326" s="1" t="s">
        <v>282</v>
      </c>
      <c r="L326" s="2">
        <v>12183</v>
      </c>
      <c r="M326" s="13" t="str">
        <f t="shared" si="7"/>
        <v>A3</v>
      </c>
    </row>
    <row r="327" spans="11:13" ht="15.6" x14ac:dyDescent="0.3">
      <c r="K327" s="1" t="s">
        <v>283</v>
      </c>
      <c r="L327" s="2">
        <v>12227</v>
      </c>
      <c r="M327" s="13" t="str">
        <f t="shared" si="7"/>
        <v>A3</v>
      </c>
    </row>
    <row r="328" spans="11:13" ht="15.6" x14ac:dyDescent="0.3">
      <c r="K328" s="1" t="s">
        <v>284</v>
      </c>
      <c r="L328" s="2">
        <v>12221</v>
      </c>
      <c r="M328" s="13" t="str">
        <f t="shared" si="7"/>
        <v>A3</v>
      </c>
    </row>
    <row r="329" spans="11:13" ht="15.6" x14ac:dyDescent="0.3">
      <c r="K329" s="1" t="s">
        <v>285</v>
      </c>
      <c r="L329" s="2">
        <v>12240</v>
      </c>
      <c r="M329" s="13" t="str">
        <f t="shared" si="7"/>
        <v>A3</v>
      </c>
    </row>
    <row r="330" spans="11:13" ht="15.6" x14ac:dyDescent="0.3">
      <c r="K330" s="1" t="s">
        <v>286</v>
      </c>
      <c r="L330" s="2">
        <v>12257</v>
      </c>
      <c r="M330" s="13" t="str">
        <f t="shared" si="7"/>
        <v>A3</v>
      </c>
    </row>
    <row r="331" spans="11:13" ht="15.6" x14ac:dyDescent="0.3">
      <c r="K331" s="1" t="s">
        <v>287</v>
      </c>
      <c r="L331" s="2">
        <v>12257</v>
      </c>
      <c r="M331" s="13" t="str">
        <f t="shared" si="7"/>
        <v>A3</v>
      </c>
    </row>
    <row r="332" spans="11:13" ht="15.6" x14ac:dyDescent="0.3">
      <c r="K332" s="1" t="s">
        <v>288</v>
      </c>
      <c r="L332" s="2">
        <v>12257</v>
      </c>
      <c r="M332" s="13" t="str">
        <f t="shared" si="7"/>
        <v>A3</v>
      </c>
    </row>
    <row r="333" spans="11:13" ht="15.6" x14ac:dyDescent="0.3">
      <c r="K333" s="1" t="s">
        <v>289</v>
      </c>
      <c r="L333" s="2">
        <v>12325</v>
      </c>
      <c r="M333" s="13" t="str">
        <f t="shared" si="7"/>
        <v>A3</v>
      </c>
    </row>
    <row r="334" spans="11:13" ht="15.6" x14ac:dyDescent="0.3">
      <c r="K334" s="1" t="s">
        <v>290</v>
      </c>
      <c r="L334" s="2">
        <v>12337</v>
      </c>
      <c r="M334" s="13" t="str">
        <f t="shared" si="7"/>
        <v>A4</v>
      </c>
    </row>
    <row r="335" spans="11:13" ht="15.6" x14ac:dyDescent="0.3">
      <c r="K335" s="1" t="s">
        <v>291</v>
      </c>
      <c r="L335" s="2">
        <v>12356</v>
      </c>
      <c r="M335" s="13" t="str">
        <f t="shared" si="7"/>
        <v>A4</v>
      </c>
    </row>
    <row r="336" spans="11:13" ht="15.6" x14ac:dyDescent="0.3">
      <c r="K336" s="1" t="s">
        <v>292</v>
      </c>
      <c r="L336" s="2">
        <v>12380</v>
      </c>
      <c r="M336" s="13" t="str">
        <f t="shared" si="7"/>
        <v>A4</v>
      </c>
    </row>
    <row r="337" spans="11:13" ht="15.6" x14ac:dyDescent="0.3">
      <c r="K337" s="1" t="s">
        <v>293</v>
      </c>
      <c r="L337" s="2">
        <v>12357</v>
      </c>
      <c r="M337" s="13" t="str">
        <f t="shared" si="7"/>
        <v>A4</v>
      </c>
    </row>
    <row r="338" spans="11:13" ht="15.6" x14ac:dyDescent="0.3">
      <c r="K338" s="3">
        <v>41802</v>
      </c>
      <c r="L338" s="2">
        <v>12357</v>
      </c>
      <c r="M338" s="13" t="str">
        <f t="shared" si="7"/>
        <v>A4</v>
      </c>
    </row>
    <row r="339" spans="11:13" ht="15.6" x14ac:dyDescent="0.3">
      <c r="K339" s="3">
        <v>41832</v>
      </c>
      <c r="L339" s="2">
        <v>12357</v>
      </c>
      <c r="M339" s="13" t="str">
        <f t="shared" si="7"/>
        <v>A4</v>
      </c>
    </row>
    <row r="340" spans="11:13" ht="15.6" x14ac:dyDescent="0.3">
      <c r="K340" s="1" t="s">
        <v>294</v>
      </c>
      <c r="L340" s="2">
        <v>12414</v>
      </c>
      <c r="M340" s="13" t="str">
        <f t="shared" si="7"/>
        <v>A4</v>
      </c>
    </row>
    <row r="341" spans="11:13" ht="15.6" x14ac:dyDescent="0.3">
      <c r="K341" s="1" t="s">
        <v>295</v>
      </c>
      <c r="L341" s="2">
        <v>12409</v>
      </c>
      <c r="M341" s="13" t="str">
        <f t="shared" si="7"/>
        <v>A4</v>
      </c>
    </row>
    <row r="342" spans="11:13" ht="15.6" x14ac:dyDescent="0.3">
      <c r="K342" s="1" t="s">
        <v>296</v>
      </c>
      <c r="L342" s="2">
        <v>12398</v>
      </c>
      <c r="M342" s="13" t="str">
        <f t="shared" si="7"/>
        <v>A4</v>
      </c>
    </row>
    <row r="343" spans="11:13" ht="15.6" x14ac:dyDescent="0.3">
      <c r="K343" s="1" t="s">
        <v>297</v>
      </c>
      <c r="L343" s="2">
        <v>12398</v>
      </c>
      <c r="M343" s="13" t="str">
        <f t="shared" si="7"/>
        <v>A4</v>
      </c>
    </row>
    <row r="344" spans="11:13" ht="15.6" x14ac:dyDescent="0.3">
      <c r="K344" s="1" t="s">
        <v>298</v>
      </c>
      <c r="L344" s="2">
        <v>12494</v>
      </c>
      <c r="M344" s="13" t="str">
        <f t="shared" si="7"/>
        <v>A4</v>
      </c>
    </row>
    <row r="345" spans="11:13" ht="15.6" x14ac:dyDescent="0.3">
      <c r="K345" s="1" t="s">
        <v>299</v>
      </c>
      <c r="L345" s="2">
        <v>12494</v>
      </c>
      <c r="M345" s="13" t="str">
        <f t="shared" si="7"/>
        <v>A4</v>
      </c>
    </row>
    <row r="346" spans="11:13" ht="15.6" x14ac:dyDescent="0.3">
      <c r="K346" s="1" t="s">
        <v>300</v>
      </c>
      <c r="L346" s="2">
        <v>12494</v>
      </c>
      <c r="M346" s="13" t="str">
        <f t="shared" si="7"/>
        <v>A4</v>
      </c>
    </row>
    <row r="347" spans="11:13" ht="15.6" x14ac:dyDescent="0.3">
      <c r="K347" s="1" t="s">
        <v>301</v>
      </c>
      <c r="L347" s="2">
        <v>12662</v>
      </c>
      <c r="M347" s="13" t="str">
        <f t="shared" si="7"/>
        <v>A4</v>
      </c>
    </row>
    <row r="348" spans="11:13" ht="15.6" x14ac:dyDescent="0.3">
      <c r="K348" s="1" t="s">
        <v>302</v>
      </c>
      <c r="L348" s="2">
        <v>12965</v>
      </c>
      <c r="M348" s="13" t="str">
        <f t="shared" si="7"/>
        <v>A5</v>
      </c>
    </row>
    <row r="349" spans="11:13" ht="15.6" x14ac:dyDescent="0.3">
      <c r="K349" s="1" t="s">
        <v>303</v>
      </c>
      <c r="L349" s="2">
        <v>12784</v>
      </c>
      <c r="M349" s="13" t="str">
        <f t="shared" si="7"/>
        <v>A5</v>
      </c>
    </row>
    <row r="350" spans="11:13" ht="15.6" x14ac:dyDescent="0.3">
      <c r="K350" s="1" t="s">
        <v>304</v>
      </c>
      <c r="L350" s="2">
        <v>12628</v>
      </c>
      <c r="M350" s="13" t="str">
        <f t="shared" si="7"/>
        <v>A4</v>
      </c>
    </row>
    <row r="351" spans="11:13" ht="15.6" x14ac:dyDescent="0.3">
      <c r="K351" s="1" t="s">
        <v>305</v>
      </c>
      <c r="L351" s="2">
        <v>12563</v>
      </c>
      <c r="M351" s="13" t="str">
        <f t="shared" si="7"/>
        <v>A4</v>
      </c>
    </row>
    <row r="352" spans="11:13" ht="15.6" x14ac:dyDescent="0.3">
      <c r="K352" s="1" t="s">
        <v>306</v>
      </c>
      <c r="L352" s="2">
        <v>12563</v>
      </c>
      <c r="M352" s="13" t="str">
        <f t="shared" si="7"/>
        <v>A4</v>
      </c>
    </row>
    <row r="353" spans="11:13" ht="15.6" x14ac:dyDescent="0.3">
      <c r="K353" s="1" t="s">
        <v>307</v>
      </c>
      <c r="L353" s="2">
        <v>12563</v>
      </c>
      <c r="M353" s="13" t="str">
        <f t="shared" si="7"/>
        <v>A4</v>
      </c>
    </row>
    <row r="354" spans="11:13" ht="15.6" x14ac:dyDescent="0.3">
      <c r="K354" s="1" t="s">
        <v>308</v>
      </c>
      <c r="L354" s="2">
        <v>12497</v>
      </c>
      <c r="M354" s="13" t="str">
        <f t="shared" si="7"/>
        <v>A4</v>
      </c>
    </row>
    <row r="355" spans="11:13" ht="15.6" x14ac:dyDescent="0.3">
      <c r="K355" s="1" t="s">
        <v>309</v>
      </c>
      <c r="L355" s="2">
        <v>12518</v>
      </c>
      <c r="M355" s="13" t="str">
        <f t="shared" si="7"/>
        <v>A4</v>
      </c>
    </row>
    <row r="356" spans="11:13" ht="15.6" x14ac:dyDescent="0.3">
      <c r="K356" s="1" t="s">
        <v>310</v>
      </c>
      <c r="L356" s="2">
        <v>12529</v>
      </c>
      <c r="M356" s="13" t="str">
        <f t="shared" si="7"/>
        <v>A4</v>
      </c>
    </row>
    <row r="357" spans="11:13" ht="15.6" x14ac:dyDescent="0.3">
      <c r="K357" s="1" t="s">
        <v>311</v>
      </c>
      <c r="L357" s="2">
        <v>12529</v>
      </c>
      <c r="M357" s="13" t="str">
        <f t="shared" si="7"/>
        <v>A4</v>
      </c>
    </row>
    <row r="358" spans="11:13" ht="15.6" x14ac:dyDescent="0.3">
      <c r="K358" s="1" t="s">
        <v>312</v>
      </c>
      <c r="L358" s="2">
        <v>12529</v>
      </c>
      <c r="M358" s="13" t="str">
        <f t="shared" si="7"/>
        <v>A4</v>
      </c>
    </row>
    <row r="359" spans="11:13" ht="15.6" x14ac:dyDescent="0.3">
      <c r="K359" s="1" t="s">
        <v>313</v>
      </c>
      <c r="L359" s="2">
        <v>12529</v>
      </c>
      <c r="M359" s="13" t="str">
        <f t="shared" si="7"/>
        <v>A4</v>
      </c>
    </row>
    <row r="360" spans="11:13" ht="15.6" x14ac:dyDescent="0.3">
      <c r="K360" s="1" t="s">
        <v>314</v>
      </c>
      <c r="L360" s="2">
        <v>12529</v>
      </c>
      <c r="M360" s="13" t="str">
        <f t="shared" si="7"/>
        <v>A4</v>
      </c>
    </row>
    <row r="361" spans="11:13" ht="15.6" x14ac:dyDescent="0.3">
      <c r="K361" s="1" t="s">
        <v>315</v>
      </c>
      <c r="L361" s="2">
        <v>12496</v>
      </c>
      <c r="M361" s="13" t="str">
        <f t="shared" si="7"/>
        <v>A4</v>
      </c>
    </row>
    <row r="362" spans="11:13" ht="15.6" x14ac:dyDescent="0.3">
      <c r="K362" s="1" t="s">
        <v>316</v>
      </c>
      <c r="L362" s="2">
        <v>12498</v>
      </c>
      <c r="M362" s="13" t="str">
        <f t="shared" si="7"/>
        <v>A4</v>
      </c>
    </row>
    <row r="363" spans="11:13" ht="15.6" x14ac:dyDescent="0.3">
      <c r="K363" s="1" t="s">
        <v>317</v>
      </c>
      <c r="L363" s="2">
        <v>12502</v>
      </c>
      <c r="M363" s="13" t="str">
        <f t="shared" si="7"/>
        <v>A4</v>
      </c>
    </row>
    <row r="364" spans="11:13" ht="15.6" x14ac:dyDescent="0.3">
      <c r="K364" s="3">
        <v>42005</v>
      </c>
      <c r="L364" s="2">
        <v>12502</v>
      </c>
      <c r="M364" s="13" t="str">
        <f t="shared" si="7"/>
        <v>A4</v>
      </c>
    </row>
    <row r="365" spans="11:13" ht="15.6" x14ac:dyDescent="0.3">
      <c r="K365" s="1" t="s">
        <v>318</v>
      </c>
      <c r="L365" s="2">
        <v>12536</v>
      </c>
      <c r="M365" s="13" t="str">
        <f t="shared" si="7"/>
        <v>A4</v>
      </c>
    </row>
    <row r="366" spans="11:13" ht="15.6" x14ac:dyDescent="0.3">
      <c r="K366" s="3">
        <v>42064</v>
      </c>
      <c r="L366" s="2">
        <v>12536</v>
      </c>
      <c r="M366" s="13" t="str">
        <f t="shared" si="7"/>
        <v>A4</v>
      </c>
    </row>
    <row r="367" spans="11:13" ht="15.6" x14ac:dyDescent="0.3">
      <c r="K367" s="3">
        <v>42095</v>
      </c>
      <c r="L367" s="2">
        <v>12536</v>
      </c>
      <c r="M367" s="13" t="str">
        <f t="shared" si="7"/>
        <v>A4</v>
      </c>
    </row>
    <row r="368" spans="11:13" ht="15.6" x14ac:dyDescent="0.3">
      <c r="K368" s="1" t="s">
        <v>319</v>
      </c>
      <c r="L368" s="2">
        <v>12652</v>
      </c>
      <c r="M368" s="13" t="str">
        <f t="shared" si="7"/>
        <v>A4</v>
      </c>
    </row>
    <row r="369" spans="11:13" ht="15.6" x14ac:dyDescent="0.3">
      <c r="K369" s="1" t="s">
        <v>320</v>
      </c>
      <c r="L369" s="2">
        <v>12721</v>
      </c>
      <c r="M369" s="13" t="str">
        <f t="shared" si="7"/>
        <v>A5</v>
      </c>
    </row>
    <row r="370" spans="11:13" ht="15.6" x14ac:dyDescent="0.3">
      <c r="K370" s="1" t="s">
        <v>321</v>
      </c>
      <c r="L370" s="2">
        <v>12796</v>
      </c>
      <c r="M370" s="13" t="str">
        <f t="shared" si="7"/>
        <v>A5</v>
      </c>
    </row>
    <row r="371" spans="11:13" ht="15.6" x14ac:dyDescent="0.3">
      <c r="K371" s="1" t="s">
        <v>322</v>
      </c>
      <c r="L371" s="2">
        <v>12795</v>
      </c>
      <c r="M371" s="13" t="str">
        <f t="shared" si="7"/>
        <v>A5</v>
      </c>
    </row>
    <row r="372" spans="11:13" ht="15.6" x14ac:dyDescent="0.3">
      <c r="K372" s="1" t="s">
        <v>323</v>
      </c>
      <c r="L372" s="2">
        <v>12703</v>
      </c>
      <c r="M372" s="13" t="str">
        <f t="shared" si="7"/>
        <v>A5</v>
      </c>
    </row>
    <row r="373" spans="11:13" ht="15.6" x14ac:dyDescent="0.3">
      <c r="K373" s="3">
        <v>42278</v>
      </c>
      <c r="L373" s="2">
        <v>12703</v>
      </c>
      <c r="M373" s="13" t="str">
        <f t="shared" si="7"/>
        <v>A5</v>
      </c>
    </row>
    <row r="374" spans="11:13" ht="15.6" x14ac:dyDescent="0.3">
      <c r="K374" s="3">
        <v>42309</v>
      </c>
      <c r="L374" s="2">
        <v>12703</v>
      </c>
      <c r="M374" s="13" t="str">
        <f t="shared" si="7"/>
        <v>A5</v>
      </c>
    </row>
    <row r="375" spans="11:13" ht="15.6" x14ac:dyDescent="0.3">
      <c r="K375" s="1" t="s">
        <v>324</v>
      </c>
      <c r="L375" s="2">
        <v>12631</v>
      </c>
      <c r="M375" s="13" t="str">
        <f t="shared" si="7"/>
        <v>A4</v>
      </c>
    </row>
    <row r="376" spans="11:13" ht="15.6" x14ac:dyDescent="0.3">
      <c r="K376" s="1" t="s">
        <v>325</v>
      </c>
      <c r="L376" s="2">
        <v>12671</v>
      </c>
      <c r="M376" s="13" t="str">
        <f t="shared" si="7"/>
        <v>A5</v>
      </c>
    </row>
    <row r="377" spans="11:13" ht="15.6" x14ac:dyDescent="0.3">
      <c r="K377" s="1" t="s">
        <v>326</v>
      </c>
      <c r="L377" s="2">
        <v>12643</v>
      </c>
      <c r="M377" s="13" t="str">
        <f t="shared" si="7"/>
        <v>A4</v>
      </c>
    </row>
    <row r="378" spans="11:13" ht="15.6" x14ac:dyDescent="0.3">
      <c r="K378" s="1" t="s">
        <v>327</v>
      </c>
      <c r="L378" s="2">
        <v>12680</v>
      </c>
      <c r="M378" s="13" t="str">
        <f t="shared" si="7"/>
        <v>A5</v>
      </c>
    </row>
    <row r="379" spans="11:13" ht="15.6" x14ac:dyDescent="0.3">
      <c r="K379" s="1" t="s">
        <v>328</v>
      </c>
      <c r="L379" s="2">
        <v>12656</v>
      </c>
      <c r="M379" s="13" t="str">
        <f t="shared" si="7"/>
        <v>A4</v>
      </c>
    </row>
    <row r="380" spans="11:13" ht="15.6" x14ac:dyDescent="0.3">
      <c r="K380" s="1" t="s">
        <v>329</v>
      </c>
      <c r="L380" s="2">
        <v>12656</v>
      </c>
      <c r="M380" s="13" t="str">
        <f t="shared" si="7"/>
        <v>A4</v>
      </c>
    </row>
    <row r="381" spans="11:13" ht="15.6" x14ac:dyDescent="0.3">
      <c r="K381" s="1" t="s">
        <v>330</v>
      </c>
      <c r="L381" s="2">
        <v>12656</v>
      </c>
      <c r="M381" s="13" t="str">
        <f t="shared" si="7"/>
        <v>A4</v>
      </c>
    </row>
    <row r="382" spans="11:13" ht="15.6" x14ac:dyDescent="0.3">
      <c r="K382" s="1" t="s">
        <v>331</v>
      </c>
      <c r="L382" s="2">
        <v>12675</v>
      </c>
      <c r="M382" s="13" t="str">
        <f t="shared" si="7"/>
        <v>A5</v>
      </c>
    </row>
    <row r="383" spans="11:13" ht="15.6" x14ac:dyDescent="0.3">
      <c r="K383" s="1" t="s">
        <v>332</v>
      </c>
      <c r="L383" s="2">
        <v>12722</v>
      </c>
      <c r="M383" s="13" t="str">
        <f t="shared" si="7"/>
        <v>A5</v>
      </c>
    </row>
    <row r="384" spans="11:13" ht="15.6" x14ac:dyDescent="0.3">
      <c r="K384" s="1" t="s">
        <v>333</v>
      </c>
      <c r="L384" s="2">
        <v>12620</v>
      </c>
      <c r="M384" s="13" t="str">
        <f t="shared" si="7"/>
        <v>A4</v>
      </c>
    </row>
    <row r="385" spans="11:13" ht="15.6" x14ac:dyDescent="0.3">
      <c r="K385" s="1" t="s">
        <v>334</v>
      </c>
      <c r="L385" s="2">
        <v>12513</v>
      </c>
      <c r="M385" s="13" t="str">
        <f t="shared" si="7"/>
        <v>A4</v>
      </c>
    </row>
    <row r="386" spans="11:13" ht="15.6" x14ac:dyDescent="0.3">
      <c r="K386" s="1" t="s">
        <v>335</v>
      </c>
      <c r="L386" s="2">
        <v>12506</v>
      </c>
      <c r="M386" s="13" t="str">
        <f t="shared" si="7"/>
        <v>A4</v>
      </c>
    </row>
    <row r="387" spans="11:13" ht="15.6" x14ac:dyDescent="0.3">
      <c r="K387" s="1" t="s">
        <v>336</v>
      </c>
      <c r="L387" s="2">
        <v>12506</v>
      </c>
      <c r="M387" s="13" t="str">
        <f t="shared" si="7"/>
        <v>A4</v>
      </c>
    </row>
    <row r="388" spans="11:13" ht="15.6" x14ac:dyDescent="0.3">
      <c r="K388" s="1" t="s">
        <v>337</v>
      </c>
      <c r="L388" s="2">
        <v>12506</v>
      </c>
      <c r="M388" s="13" t="str">
        <f t="shared" si="7"/>
        <v>A4</v>
      </c>
    </row>
    <row r="389" spans="11:13" ht="15.6" x14ac:dyDescent="0.3">
      <c r="K389" s="1" t="s">
        <v>338</v>
      </c>
      <c r="L389" s="2">
        <v>12580</v>
      </c>
      <c r="M389" s="13" t="str">
        <f t="shared" ref="M389:M452" si="8">VLOOKUP(L389,$G$3:$H$15,2,TRUE)</f>
        <v>A4</v>
      </c>
    </row>
    <row r="390" spans="11:13" ht="15.6" x14ac:dyDescent="0.3">
      <c r="K390" s="1" t="s">
        <v>339</v>
      </c>
      <c r="L390" s="2">
        <v>12555</v>
      </c>
      <c r="M390" s="13" t="str">
        <f t="shared" si="8"/>
        <v>A4</v>
      </c>
    </row>
    <row r="391" spans="11:13" ht="15.6" x14ac:dyDescent="0.3">
      <c r="K391" s="1" t="s">
        <v>340</v>
      </c>
      <c r="L391" s="2">
        <v>12560</v>
      </c>
      <c r="M391" s="13" t="str">
        <f t="shared" si="8"/>
        <v>A4</v>
      </c>
    </row>
    <row r="392" spans="11:13" ht="15.6" x14ac:dyDescent="0.3">
      <c r="K392" s="1" t="s">
        <v>341</v>
      </c>
      <c r="L392" s="2">
        <v>12578</v>
      </c>
      <c r="M392" s="13" t="str">
        <f t="shared" si="8"/>
        <v>A4</v>
      </c>
    </row>
    <row r="393" spans="11:13" ht="15.6" x14ac:dyDescent="0.3">
      <c r="K393" s="1" t="s">
        <v>342</v>
      </c>
      <c r="L393" s="2">
        <v>12688</v>
      </c>
      <c r="M393" s="13" t="str">
        <f t="shared" si="8"/>
        <v>A5</v>
      </c>
    </row>
    <row r="394" spans="11:13" ht="15.6" x14ac:dyDescent="0.3">
      <c r="K394" s="1" t="s">
        <v>343</v>
      </c>
      <c r="L394" s="2">
        <v>12688</v>
      </c>
      <c r="M394" s="13" t="str">
        <f t="shared" si="8"/>
        <v>A5</v>
      </c>
    </row>
    <row r="395" spans="11:13" ht="15.6" x14ac:dyDescent="0.3">
      <c r="K395" s="3">
        <v>42006</v>
      </c>
      <c r="L395" s="2">
        <v>12688</v>
      </c>
      <c r="M395" s="13" t="str">
        <f t="shared" si="8"/>
        <v>A5</v>
      </c>
    </row>
    <row r="396" spans="11:13" ht="15.6" x14ac:dyDescent="0.3">
      <c r="K396" s="1" t="s">
        <v>344</v>
      </c>
      <c r="L396" s="2">
        <v>12764</v>
      </c>
      <c r="M396" s="13" t="str">
        <f t="shared" si="8"/>
        <v>A5</v>
      </c>
    </row>
    <row r="397" spans="11:13" ht="15.6" x14ac:dyDescent="0.3">
      <c r="K397" s="1" t="s">
        <v>345</v>
      </c>
      <c r="L397" s="2">
        <v>12706</v>
      </c>
      <c r="M397" s="13" t="str">
        <f t="shared" si="8"/>
        <v>A5</v>
      </c>
    </row>
    <row r="398" spans="11:13" ht="15.6" x14ac:dyDescent="0.3">
      <c r="K398" s="1" t="s">
        <v>346</v>
      </c>
      <c r="L398" s="2">
        <v>12672</v>
      </c>
      <c r="M398" s="13" t="str">
        <f t="shared" si="8"/>
        <v>A5</v>
      </c>
    </row>
    <row r="399" spans="11:13" ht="15.6" x14ac:dyDescent="0.3">
      <c r="K399" s="1" t="s">
        <v>347</v>
      </c>
      <c r="L399" s="2">
        <v>12716</v>
      </c>
      <c r="M399" s="13" t="str">
        <f t="shared" si="8"/>
        <v>A5</v>
      </c>
    </row>
    <row r="400" spans="11:13" ht="15.6" x14ac:dyDescent="0.3">
      <c r="K400" s="1" t="s">
        <v>348</v>
      </c>
      <c r="L400" s="2">
        <v>12676</v>
      </c>
      <c r="M400" s="13" t="str">
        <f t="shared" si="8"/>
        <v>A5</v>
      </c>
    </row>
    <row r="401" spans="11:13" ht="15.6" x14ac:dyDescent="0.3">
      <c r="K401" s="3">
        <v>42187</v>
      </c>
      <c r="L401" s="2">
        <v>12676</v>
      </c>
      <c r="M401" s="13" t="str">
        <f t="shared" si="8"/>
        <v>A5</v>
      </c>
    </row>
    <row r="402" spans="11:13" ht="15.6" x14ac:dyDescent="0.3">
      <c r="K402" s="3">
        <v>42218</v>
      </c>
      <c r="L402" s="2">
        <v>12676</v>
      </c>
      <c r="M402" s="13" t="str">
        <f t="shared" si="8"/>
        <v>A5</v>
      </c>
    </row>
    <row r="403" spans="11:13" ht="15.6" x14ac:dyDescent="0.3">
      <c r="K403" s="1" t="s">
        <v>349</v>
      </c>
      <c r="L403" s="2">
        <v>12742</v>
      </c>
      <c r="M403" s="13" t="str">
        <f t="shared" si="8"/>
        <v>A5</v>
      </c>
    </row>
    <row r="404" spans="11:13" ht="15.6" x14ac:dyDescent="0.3">
      <c r="K404" s="1" t="s">
        <v>350</v>
      </c>
      <c r="L404" s="2">
        <v>12707</v>
      </c>
      <c r="M404" s="13" t="str">
        <f t="shared" si="8"/>
        <v>A5</v>
      </c>
    </row>
    <row r="405" spans="11:13" ht="15.6" x14ac:dyDescent="0.3">
      <c r="K405" s="1" t="s">
        <v>351</v>
      </c>
      <c r="L405" s="2">
        <v>12764</v>
      </c>
      <c r="M405" s="13" t="str">
        <f t="shared" si="8"/>
        <v>A5</v>
      </c>
    </row>
    <row r="406" spans="11:13" ht="15.6" x14ac:dyDescent="0.3">
      <c r="K406" s="1" t="s">
        <v>352</v>
      </c>
      <c r="L406" s="2">
        <v>12858</v>
      </c>
      <c r="M406" s="13" t="str">
        <f t="shared" si="8"/>
        <v>A5</v>
      </c>
    </row>
    <row r="407" spans="11:13" ht="15.6" x14ac:dyDescent="0.3">
      <c r="K407" s="1" t="s">
        <v>353</v>
      </c>
      <c r="L407" s="2">
        <v>12833</v>
      </c>
      <c r="M407" s="13" t="str">
        <f t="shared" si="8"/>
        <v>A5</v>
      </c>
    </row>
    <row r="408" spans="11:13" ht="15.6" x14ac:dyDescent="0.3">
      <c r="K408" s="1" t="s">
        <v>354</v>
      </c>
      <c r="L408" s="2">
        <v>12833</v>
      </c>
      <c r="M408" s="13" t="str">
        <f t="shared" si="8"/>
        <v>A5</v>
      </c>
    </row>
    <row r="409" spans="11:13" ht="15.6" x14ac:dyDescent="0.3">
      <c r="K409" s="1" t="s">
        <v>355</v>
      </c>
      <c r="L409" s="2">
        <v>12833</v>
      </c>
      <c r="M409" s="13" t="str">
        <f t="shared" si="8"/>
        <v>A5</v>
      </c>
    </row>
    <row r="410" spans="11:13" ht="15.6" x14ac:dyDescent="0.3">
      <c r="K410" s="1" t="s">
        <v>356</v>
      </c>
      <c r="L410" s="2">
        <v>12806</v>
      </c>
      <c r="M410" s="13" t="str">
        <f t="shared" si="8"/>
        <v>A5</v>
      </c>
    </row>
    <row r="411" spans="11:13" ht="15.6" x14ac:dyDescent="0.3">
      <c r="K411" s="1" t="s">
        <v>357</v>
      </c>
      <c r="L411" s="2">
        <v>12821</v>
      </c>
      <c r="M411" s="13" t="str">
        <f t="shared" si="8"/>
        <v>A5</v>
      </c>
    </row>
    <row r="412" spans="11:13" ht="15.6" x14ac:dyDescent="0.3">
      <c r="K412" s="1" t="s">
        <v>358</v>
      </c>
      <c r="L412" s="2">
        <v>12868</v>
      </c>
      <c r="M412" s="13" t="str">
        <f t="shared" si="8"/>
        <v>A5</v>
      </c>
    </row>
    <row r="413" spans="11:13" ht="15.6" x14ac:dyDescent="0.3">
      <c r="K413" s="1" t="s">
        <v>359</v>
      </c>
      <c r="L413" s="2">
        <v>12868</v>
      </c>
      <c r="M413" s="13" t="str">
        <f t="shared" si="8"/>
        <v>A5</v>
      </c>
    </row>
    <row r="414" spans="11:13" ht="15.6" x14ac:dyDescent="0.3">
      <c r="K414" s="1" t="s">
        <v>360</v>
      </c>
      <c r="L414" s="2">
        <v>12913</v>
      </c>
      <c r="M414" s="13" t="str">
        <f t="shared" si="8"/>
        <v>A5</v>
      </c>
    </row>
    <row r="415" spans="11:13" ht="15.6" x14ac:dyDescent="0.3">
      <c r="K415" s="1" t="s">
        <v>361</v>
      </c>
      <c r="L415" s="2">
        <v>12913</v>
      </c>
      <c r="M415" s="13" t="str">
        <f t="shared" si="8"/>
        <v>A5</v>
      </c>
    </row>
    <row r="416" spans="11:13" ht="15.6" x14ac:dyDescent="0.3">
      <c r="K416" s="1" t="s">
        <v>362</v>
      </c>
      <c r="L416" s="2">
        <v>12913</v>
      </c>
      <c r="M416" s="13" t="str">
        <f t="shared" si="8"/>
        <v>A5</v>
      </c>
    </row>
    <row r="417" spans="11:13" ht="15.6" x14ac:dyDescent="0.3">
      <c r="K417" s="1" t="s">
        <v>363</v>
      </c>
      <c r="L417" s="2">
        <v>12877</v>
      </c>
      <c r="M417" s="13" t="str">
        <f t="shared" si="8"/>
        <v>A5</v>
      </c>
    </row>
    <row r="418" spans="11:13" ht="15.6" x14ac:dyDescent="0.3">
      <c r="K418" s="1" t="s">
        <v>364</v>
      </c>
      <c r="L418" s="2">
        <v>12930</v>
      </c>
      <c r="M418" s="13" t="str">
        <f t="shared" si="8"/>
        <v>A5</v>
      </c>
    </row>
    <row r="419" spans="11:13" ht="15.6" x14ac:dyDescent="0.3">
      <c r="K419" s="1" t="s">
        <v>365</v>
      </c>
      <c r="L419" s="2">
        <v>12951</v>
      </c>
      <c r="M419" s="13" t="str">
        <f t="shared" si="8"/>
        <v>A5</v>
      </c>
    </row>
    <row r="420" spans="11:13" ht="15.6" x14ac:dyDescent="0.3">
      <c r="K420" s="1" t="s">
        <v>366</v>
      </c>
      <c r="L420" s="2">
        <v>12926</v>
      </c>
      <c r="M420" s="13" t="str">
        <f t="shared" si="8"/>
        <v>A5</v>
      </c>
    </row>
    <row r="421" spans="11:13" ht="15.6" x14ac:dyDescent="0.3">
      <c r="K421" s="1" t="s">
        <v>367</v>
      </c>
      <c r="L421" s="2">
        <v>12927</v>
      </c>
      <c r="M421" s="13" t="str">
        <f t="shared" si="8"/>
        <v>A5</v>
      </c>
    </row>
    <row r="422" spans="11:13" ht="15.6" x14ac:dyDescent="0.3">
      <c r="K422" s="1" t="s">
        <v>368</v>
      </c>
      <c r="L422" s="2">
        <v>12927</v>
      </c>
      <c r="M422" s="13" t="str">
        <f t="shared" si="8"/>
        <v>A5</v>
      </c>
    </row>
    <row r="423" spans="11:13" ht="15.6" x14ac:dyDescent="0.3">
      <c r="K423" s="3">
        <v>42007</v>
      </c>
      <c r="L423" s="2">
        <v>12927</v>
      </c>
      <c r="M423" s="13" t="str">
        <f t="shared" si="8"/>
        <v>A5</v>
      </c>
    </row>
    <row r="424" spans="11:13" ht="15.6" x14ac:dyDescent="0.3">
      <c r="K424" s="1" t="s">
        <v>369</v>
      </c>
      <c r="L424" s="2">
        <v>13058</v>
      </c>
      <c r="M424" s="13" t="str">
        <f t="shared" si="8"/>
        <v>A6</v>
      </c>
    </row>
    <row r="425" spans="11:13" ht="15.6" x14ac:dyDescent="0.3">
      <c r="K425" s="1" t="s">
        <v>370</v>
      </c>
      <c r="L425" s="2">
        <v>13027</v>
      </c>
      <c r="M425" s="13" t="str">
        <f t="shared" si="8"/>
        <v>A6</v>
      </c>
    </row>
    <row r="426" spans="11:13" ht="15.6" x14ac:dyDescent="0.3">
      <c r="K426" s="1" t="s">
        <v>371</v>
      </c>
      <c r="L426" s="2">
        <v>13028</v>
      </c>
      <c r="M426" s="13" t="str">
        <f t="shared" si="8"/>
        <v>A6</v>
      </c>
    </row>
    <row r="427" spans="11:13" ht="15.6" x14ac:dyDescent="0.3">
      <c r="K427" s="1" t="s">
        <v>372</v>
      </c>
      <c r="L427" s="2">
        <v>13087</v>
      </c>
      <c r="M427" s="13" t="str">
        <f t="shared" si="8"/>
        <v>A6</v>
      </c>
    </row>
    <row r="428" spans="11:13" ht="15.6" x14ac:dyDescent="0.3">
      <c r="K428" s="1" t="s">
        <v>373</v>
      </c>
      <c r="L428" s="2">
        <v>13048</v>
      </c>
      <c r="M428" s="13" t="str">
        <f t="shared" si="8"/>
        <v>A6</v>
      </c>
    </row>
    <row r="429" spans="11:13" ht="15.6" x14ac:dyDescent="0.3">
      <c r="K429" s="3">
        <v>42188</v>
      </c>
      <c r="L429" s="2">
        <v>13048</v>
      </c>
      <c r="M429" s="13" t="str">
        <f t="shared" si="8"/>
        <v>A6</v>
      </c>
    </row>
    <row r="430" spans="11:13" ht="15.6" x14ac:dyDescent="0.3">
      <c r="K430" s="3">
        <v>42219</v>
      </c>
      <c r="L430" s="2">
        <v>13048</v>
      </c>
      <c r="M430" s="13" t="str">
        <f t="shared" si="8"/>
        <v>A6</v>
      </c>
    </row>
    <row r="431" spans="11:13" ht="15.6" x14ac:dyDescent="0.3">
      <c r="K431" s="1" t="s">
        <v>374</v>
      </c>
      <c r="L431" s="2">
        <v>13112</v>
      </c>
      <c r="M431" s="13" t="str">
        <f t="shared" si="8"/>
        <v>A6</v>
      </c>
    </row>
    <row r="432" spans="11:13" ht="15.6" x14ac:dyDescent="0.3">
      <c r="K432" s="1" t="s">
        <v>375</v>
      </c>
      <c r="L432" s="2">
        <v>13124</v>
      </c>
      <c r="M432" s="13" t="str">
        <f t="shared" si="8"/>
        <v>A6</v>
      </c>
    </row>
    <row r="433" spans="11:13" ht="15.6" x14ac:dyDescent="0.3">
      <c r="K433" s="1" t="s">
        <v>376</v>
      </c>
      <c r="L433" s="2">
        <v>13230</v>
      </c>
      <c r="M433" s="13" t="str">
        <f t="shared" si="8"/>
        <v>A6</v>
      </c>
    </row>
    <row r="434" spans="11:13" ht="15.6" x14ac:dyDescent="0.3">
      <c r="K434" s="1" t="s">
        <v>377</v>
      </c>
      <c r="L434" s="2">
        <v>13242</v>
      </c>
      <c r="M434" s="13" t="str">
        <f t="shared" si="8"/>
        <v>A6</v>
      </c>
    </row>
    <row r="435" spans="11:13" ht="15.6" x14ac:dyDescent="0.3">
      <c r="K435" s="1" t="s">
        <v>378</v>
      </c>
      <c r="L435" s="2">
        <v>13257</v>
      </c>
      <c r="M435" s="13" t="str">
        <f t="shared" si="8"/>
        <v>A6</v>
      </c>
    </row>
    <row r="436" spans="11:13" ht="15.6" x14ac:dyDescent="0.3">
      <c r="K436" s="1" t="s">
        <v>379</v>
      </c>
      <c r="L436" s="2">
        <v>13257</v>
      </c>
      <c r="M436" s="13" t="str">
        <f t="shared" si="8"/>
        <v>A6</v>
      </c>
    </row>
    <row r="437" spans="11:13" ht="15.6" x14ac:dyDescent="0.3">
      <c r="K437" s="1" t="s">
        <v>380</v>
      </c>
      <c r="L437" s="2">
        <v>13257</v>
      </c>
      <c r="M437" s="13" t="str">
        <f t="shared" si="8"/>
        <v>A6</v>
      </c>
    </row>
    <row r="438" spans="11:13" ht="15.6" x14ac:dyDescent="0.3">
      <c r="K438" s="1" t="s">
        <v>381</v>
      </c>
      <c r="L438" s="2">
        <v>13303</v>
      </c>
      <c r="M438" s="13" t="str">
        <f t="shared" si="8"/>
        <v>A6</v>
      </c>
    </row>
    <row r="439" spans="11:13" ht="15.6" x14ac:dyDescent="0.3">
      <c r="K439" s="1" t="s">
        <v>382</v>
      </c>
      <c r="L439" s="2">
        <v>13275</v>
      </c>
      <c r="M439" s="13" t="str">
        <f t="shared" si="8"/>
        <v>A6</v>
      </c>
    </row>
    <row r="440" spans="11:13" ht="15.6" x14ac:dyDescent="0.3">
      <c r="K440" s="1" t="s">
        <v>383</v>
      </c>
      <c r="L440" s="2">
        <v>13230</v>
      </c>
      <c r="M440" s="13" t="str">
        <f t="shared" si="8"/>
        <v>A6</v>
      </c>
    </row>
    <row r="441" spans="11:13" ht="15.6" x14ac:dyDescent="0.3">
      <c r="K441" s="1" t="s">
        <v>384</v>
      </c>
      <c r="L441" s="2">
        <v>13073</v>
      </c>
      <c r="M441" s="13" t="str">
        <f t="shared" si="8"/>
        <v>A6</v>
      </c>
    </row>
    <row r="442" spans="11:13" ht="15.6" x14ac:dyDescent="0.3">
      <c r="K442" s="1" t="s">
        <v>385</v>
      </c>
      <c r="L442" s="2">
        <v>13140</v>
      </c>
      <c r="M442" s="13" t="str">
        <f t="shared" si="8"/>
        <v>A6</v>
      </c>
    </row>
    <row r="443" spans="11:13" ht="15.6" x14ac:dyDescent="0.3">
      <c r="K443" s="1" t="s">
        <v>386</v>
      </c>
      <c r="L443" s="2">
        <v>13140</v>
      </c>
      <c r="M443" s="13" t="str">
        <f t="shared" si="8"/>
        <v>A6</v>
      </c>
    </row>
    <row r="444" spans="11:13" ht="15.6" x14ac:dyDescent="0.3">
      <c r="K444" s="1" t="s">
        <v>387</v>
      </c>
      <c r="L444" s="2">
        <v>13140</v>
      </c>
      <c r="M444" s="13" t="str">
        <f t="shared" si="8"/>
        <v>A6</v>
      </c>
    </row>
    <row r="445" spans="11:13" ht="15.6" x14ac:dyDescent="0.3">
      <c r="K445" s="1" t="s">
        <v>388</v>
      </c>
      <c r="L445" s="2">
        <v>13141</v>
      </c>
      <c r="M445" s="13" t="str">
        <f t="shared" si="8"/>
        <v>A6</v>
      </c>
    </row>
    <row r="446" spans="11:13" ht="15.6" x14ac:dyDescent="0.3">
      <c r="K446" s="1" t="s">
        <v>389</v>
      </c>
      <c r="L446" s="2">
        <v>13037</v>
      </c>
      <c r="M446" s="13" t="str">
        <f t="shared" si="8"/>
        <v>A6</v>
      </c>
    </row>
    <row r="447" spans="11:13" ht="15.6" x14ac:dyDescent="0.3">
      <c r="K447" s="1" t="s">
        <v>390</v>
      </c>
      <c r="L447" s="2">
        <v>12997</v>
      </c>
      <c r="M447" s="13" t="str">
        <f t="shared" si="8"/>
        <v>A5</v>
      </c>
    </row>
    <row r="448" spans="11:13" ht="15.6" x14ac:dyDescent="0.3">
      <c r="K448" s="1" t="s">
        <v>391</v>
      </c>
      <c r="L448" s="2">
        <v>13068</v>
      </c>
      <c r="M448" s="13" t="str">
        <f t="shared" si="8"/>
        <v>A6</v>
      </c>
    </row>
    <row r="449" spans="11:13" ht="15.6" x14ac:dyDescent="0.3">
      <c r="K449" s="1" t="s">
        <v>392</v>
      </c>
      <c r="L449" s="2">
        <v>13129</v>
      </c>
      <c r="M449" s="13" t="str">
        <f t="shared" si="8"/>
        <v>A6</v>
      </c>
    </row>
    <row r="450" spans="11:13" ht="15.6" x14ac:dyDescent="0.3">
      <c r="K450" s="1" t="s">
        <v>393</v>
      </c>
      <c r="L450" s="2">
        <v>13129</v>
      </c>
      <c r="M450" s="13" t="str">
        <f t="shared" si="8"/>
        <v>A6</v>
      </c>
    </row>
    <row r="451" spans="11:13" ht="15.6" x14ac:dyDescent="0.3">
      <c r="K451" s="1" t="s">
        <v>394</v>
      </c>
      <c r="L451" s="2">
        <v>13129</v>
      </c>
      <c r="M451" s="13" t="str">
        <f t="shared" si="8"/>
        <v>A6</v>
      </c>
    </row>
    <row r="452" spans="11:13" ht="15.6" x14ac:dyDescent="0.3">
      <c r="K452" s="1" t="s">
        <v>395</v>
      </c>
      <c r="L452" s="2">
        <v>13151</v>
      </c>
      <c r="M452" s="13" t="str">
        <f t="shared" si="8"/>
        <v>A6</v>
      </c>
    </row>
    <row r="453" spans="11:13" ht="15.6" x14ac:dyDescent="0.3">
      <c r="K453" s="1" t="s">
        <v>396</v>
      </c>
      <c r="L453" s="2">
        <v>13149</v>
      </c>
      <c r="M453" s="13" t="str">
        <f t="shared" ref="M453:M516" si="9">VLOOKUP(L453,$G$3:$H$15,2,TRUE)</f>
        <v>A6</v>
      </c>
    </row>
    <row r="454" spans="11:13" ht="15.6" x14ac:dyDescent="0.3">
      <c r="K454" s="1" t="s">
        <v>397</v>
      </c>
      <c r="L454" s="2">
        <v>13108</v>
      </c>
      <c r="M454" s="13" t="str">
        <f t="shared" si="9"/>
        <v>A6</v>
      </c>
    </row>
    <row r="455" spans="11:13" ht="15.6" x14ac:dyDescent="0.3">
      <c r="K455" s="1" t="s">
        <v>398</v>
      </c>
      <c r="L455" s="2">
        <v>13065</v>
      </c>
      <c r="M455" s="13" t="str">
        <f t="shared" si="9"/>
        <v>A6</v>
      </c>
    </row>
    <row r="456" spans="11:13" ht="15.6" x14ac:dyDescent="0.3">
      <c r="K456" s="3">
        <v>42067</v>
      </c>
      <c r="L456" s="2">
        <v>13065</v>
      </c>
      <c r="M456" s="13" t="str">
        <f t="shared" si="9"/>
        <v>A6</v>
      </c>
    </row>
    <row r="457" spans="11:13" ht="15.6" x14ac:dyDescent="0.3">
      <c r="K457" s="3">
        <v>42098</v>
      </c>
      <c r="L457" s="2">
        <v>13065</v>
      </c>
      <c r="M457" s="13" t="str">
        <f t="shared" si="9"/>
        <v>A6</v>
      </c>
    </row>
    <row r="458" spans="11:13" ht="15.6" x14ac:dyDescent="0.3">
      <c r="K458" s="3">
        <v>42128</v>
      </c>
      <c r="L458" s="2">
        <v>13065</v>
      </c>
      <c r="M458" s="13" t="str">
        <f t="shared" si="9"/>
        <v>A6</v>
      </c>
    </row>
    <row r="459" spans="11:13" ht="15.6" x14ac:dyDescent="0.3">
      <c r="K459" s="1" t="s">
        <v>399</v>
      </c>
      <c r="L459" s="2">
        <v>13007</v>
      </c>
      <c r="M459" s="13" t="str">
        <f t="shared" si="9"/>
        <v>A6</v>
      </c>
    </row>
    <row r="460" spans="11:13" ht="15.6" x14ac:dyDescent="0.3">
      <c r="K460" s="1" t="s">
        <v>400</v>
      </c>
      <c r="L460" s="2">
        <v>13047</v>
      </c>
      <c r="M460" s="13" t="str">
        <f t="shared" si="9"/>
        <v>A6</v>
      </c>
    </row>
    <row r="461" spans="11:13" ht="15.6" x14ac:dyDescent="0.3">
      <c r="K461" s="1" t="s">
        <v>401</v>
      </c>
      <c r="L461" s="2">
        <v>13067</v>
      </c>
      <c r="M461" s="13" t="str">
        <f t="shared" si="9"/>
        <v>A6</v>
      </c>
    </row>
    <row r="462" spans="11:13" ht="15.6" x14ac:dyDescent="0.3">
      <c r="K462" s="1" t="s">
        <v>402</v>
      </c>
      <c r="L462" s="2">
        <v>13038</v>
      </c>
      <c r="M462" s="13" t="str">
        <f t="shared" si="9"/>
        <v>A6</v>
      </c>
    </row>
    <row r="463" spans="11:13" ht="15.6" x14ac:dyDescent="0.3">
      <c r="K463" s="1" t="s">
        <v>403</v>
      </c>
      <c r="L463" s="2">
        <v>12975</v>
      </c>
      <c r="M463" s="13" t="str">
        <f t="shared" si="9"/>
        <v>A5</v>
      </c>
    </row>
    <row r="464" spans="11:13" ht="15.6" x14ac:dyDescent="0.3">
      <c r="K464" s="3">
        <v>42312</v>
      </c>
      <c r="L464" s="2">
        <v>12975</v>
      </c>
      <c r="M464" s="13" t="str">
        <f t="shared" si="9"/>
        <v>A5</v>
      </c>
    </row>
    <row r="465" spans="11:13" ht="15.6" x14ac:dyDescent="0.3">
      <c r="K465" s="3">
        <v>42342</v>
      </c>
      <c r="L465" s="2">
        <v>12975</v>
      </c>
      <c r="M465" s="13" t="str">
        <f t="shared" si="9"/>
        <v>A5</v>
      </c>
    </row>
    <row r="466" spans="11:13" ht="15.6" x14ac:dyDescent="0.3">
      <c r="K466" s="1" t="s">
        <v>404</v>
      </c>
      <c r="L466" s="2">
        <v>13010</v>
      </c>
      <c r="M466" s="13" t="str">
        <f t="shared" si="9"/>
        <v>A6</v>
      </c>
    </row>
    <row r="467" spans="11:13" ht="15.6" x14ac:dyDescent="0.3">
      <c r="K467" s="1" t="s">
        <v>405</v>
      </c>
      <c r="L467" s="2">
        <v>13044</v>
      </c>
      <c r="M467" s="13" t="str">
        <f t="shared" si="9"/>
        <v>A6</v>
      </c>
    </row>
    <row r="468" spans="11:13" ht="15.6" x14ac:dyDescent="0.3">
      <c r="K468" s="1" t="s">
        <v>406</v>
      </c>
      <c r="L468" s="2">
        <v>13041</v>
      </c>
      <c r="M468" s="13" t="str">
        <f t="shared" si="9"/>
        <v>A6</v>
      </c>
    </row>
    <row r="469" spans="11:13" ht="15.6" x14ac:dyDescent="0.3">
      <c r="K469" s="1" t="s">
        <v>407</v>
      </c>
      <c r="L469" s="2">
        <v>12902</v>
      </c>
      <c r="M469" s="13" t="str">
        <f t="shared" si="9"/>
        <v>A5</v>
      </c>
    </row>
    <row r="470" spans="11:13" ht="15.6" x14ac:dyDescent="0.3">
      <c r="K470" s="1" t="s">
        <v>408</v>
      </c>
      <c r="L470" s="2">
        <v>12927</v>
      </c>
      <c r="M470" s="13" t="str">
        <f t="shared" si="9"/>
        <v>A5</v>
      </c>
    </row>
    <row r="471" spans="11:13" ht="15.6" x14ac:dyDescent="0.3">
      <c r="K471" s="1" t="s">
        <v>409</v>
      </c>
      <c r="L471" s="2">
        <v>12927</v>
      </c>
      <c r="M471" s="13" t="str">
        <f t="shared" si="9"/>
        <v>A5</v>
      </c>
    </row>
    <row r="472" spans="11:13" ht="15.6" x14ac:dyDescent="0.3">
      <c r="K472" s="1" t="s">
        <v>410</v>
      </c>
      <c r="L472" s="2">
        <v>12927</v>
      </c>
      <c r="M472" s="13" t="str">
        <f t="shared" si="9"/>
        <v>A5</v>
      </c>
    </row>
    <row r="473" spans="11:13" ht="15.6" x14ac:dyDescent="0.3">
      <c r="K473" s="1" t="s">
        <v>411</v>
      </c>
      <c r="L473" s="2">
        <v>12939</v>
      </c>
      <c r="M473" s="13" t="str">
        <f t="shared" si="9"/>
        <v>A5</v>
      </c>
    </row>
    <row r="474" spans="11:13" ht="15.6" x14ac:dyDescent="0.3">
      <c r="K474" s="1" t="s">
        <v>412</v>
      </c>
      <c r="L474" s="2">
        <v>13007</v>
      </c>
      <c r="M474" s="13" t="str">
        <f t="shared" si="9"/>
        <v>A6</v>
      </c>
    </row>
    <row r="475" spans="11:13" ht="15.6" x14ac:dyDescent="0.3">
      <c r="K475" s="1" t="s">
        <v>413</v>
      </c>
      <c r="L475" s="2">
        <v>13017</v>
      </c>
      <c r="M475" s="13" t="str">
        <f t="shared" si="9"/>
        <v>A6</v>
      </c>
    </row>
    <row r="476" spans="11:13" ht="15.6" x14ac:dyDescent="0.3">
      <c r="K476" s="1" t="s">
        <v>414</v>
      </c>
      <c r="L476" s="2">
        <v>13004</v>
      </c>
      <c r="M476" s="13" t="str">
        <f t="shared" si="9"/>
        <v>A6</v>
      </c>
    </row>
    <row r="477" spans="11:13" ht="15.6" x14ac:dyDescent="0.3">
      <c r="K477" s="1" t="s">
        <v>415</v>
      </c>
      <c r="L477" s="2">
        <v>13006</v>
      </c>
      <c r="M477" s="13" t="str">
        <f t="shared" si="9"/>
        <v>A6</v>
      </c>
    </row>
    <row r="478" spans="11:13" ht="15.6" x14ac:dyDescent="0.3">
      <c r="K478" s="1" t="s">
        <v>416</v>
      </c>
      <c r="L478" s="2">
        <v>13006</v>
      </c>
      <c r="M478" s="13" t="str">
        <f t="shared" si="9"/>
        <v>A6</v>
      </c>
    </row>
    <row r="479" spans="11:13" ht="15.6" x14ac:dyDescent="0.3">
      <c r="K479" s="1" t="s">
        <v>417</v>
      </c>
      <c r="L479" s="2">
        <v>13006</v>
      </c>
      <c r="M479" s="13" t="str">
        <f t="shared" si="9"/>
        <v>A6</v>
      </c>
    </row>
    <row r="480" spans="11:13" ht="15.6" x14ac:dyDescent="0.3">
      <c r="K480" s="1" t="s">
        <v>418</v>
      </c>
      <c r="L480" s="2">
        <v>12987</v>
      </c>
      <c r="M480" s="13" t="str">
        <f t="shared" si="9"/>
        <v>A5</v>
      </c>
    </row>
    <row r="481" spans="11:13" ht="15.6" x14ac:dyDescent="0.3">
      <c r="K481" s="1" t="s">
        <v>419</v>
      </c>
      <c r="L481" s="2">
        <v>13043</v>
      </c>
      <c r="M481" s="13" t="str">
        <f t="shared" si="9"/>
        <v>A6</v>
      </c>
    </row>
    <row r="482" spans="11:13" ht="15.6" x14ac:dyDescent="0.3">
      <c r="K482" s="1" t="s">
        <v>420</v>
      </c>
      <c r="L482" s="2">
        <v>13029</v>
      </c>
      <c r="M482" s="13" t="str">
        <f t="shared" si="9"/>
        <v>A6</v>
      </c>
    </row>
    <row r="483" spans="11:13" ht="15.6" x14ac:dyDescent="0.3">
      <c r="K483" s="1" t="s">
        <v>421</v>
      </c>
      <c r="L483" s="2">
        <v>13002</v>
      </c>
      <c r="M483" s="13" t="str">
        <f t="shared" si="9"/>
        <v>A6</v>
      </c>
    </row>
    <row r="484" spans="11:13" ht="15.6" x14ac:dyDescent="0.3">
      <c r="K484" s="3">
        <v>42009</v>
      </c>
      <c r="L484" s="2">
        <v>13002</v>
      </c>
      <c r="M484" s="13" t="str">
        <f t="shared" si="9"/>
        <v>A6</v>
      </c>
    </row>
    <row r="485" spans="11:13" ht="15.6" x14ac:dyDescent="0.3">
      <c r="K485" s="3">
        <v>42040</v>
      </c>
      <c r="L485" s="2">
        <v>13002</v>
      </c>
      <c r="M485" s="13" t="str">
        <f t="shared" si="9"/>
        <v>A6</v>
      </c>
    </row>
    <row r="486" spans="11:13" ht="15.6" x14ac:dyDescent="0.3">
      <c r="K486" s="3">
        <v>42068</v>
      </c>
      <c r="L486" s="2">
        <v>13002</v>
      </c>
      <c r="M486" s="13" t="str">
        <f t="shared" si="9"/>
        <v>A6</v>
      </c>
    </row>
    <row r="487" spans="11:13" ht="15.6" x14ac:dyDescent="0.3">
      <c r="K487" s="1" t="s">
        <v>422</v>
      </c>
      <c r="L487" s="2">
        <v>13086</v>
      </c>
      <c r="M487" s="13" t="str">
        <f t="shared" si="9"/>
        <v>A6</v>
      </c>
    </row>
    <row r="488" spans="11:13" ht="15.6" x14ac:dyDescent="0.3">
      <c r="K488" s="1" t="s">
        <v>423</v>
      </c>
      <c r="L488" s="2">
        <v>13058</v>
      </c>
      <c r="M488" s="13" t="str">
        <f t="shared" si="9"/>
        <v>A6</v>
      </c>
    </row>
    <row r="489" spans="11:13" ht="15.6" x14ac:dyDescent="0.3">
      <c r="K489" s="1" t="s">
        <v>424</v>
      </c>
      <c r="L489" s="2">
        <v>13105</v>
      </c>
      <c r="M489" s="13" t="str">
        <f t="shared" si="9"/>
        <v>A6</v>
      </c>
    </row>
    <row r="490" spans="11:13" ht="15.6" x14ac:dyDescent="0.3">
      <c r="K490" s="1" t="s">
        <v>425</v>
      </c>
      <c r="L490" s="2">
        <v>13130</v>
      </c>
      <c r="M490" s="13" t="str">
        <f t="shared" si="9"/>
        <v>A6</v>
      </c>
    </row>
    <row r="491" spans="11:13" ht="15.6" x14ac:dyDescent="0.3">
      <c r="K491" s="1" t="s">
        <v>426</v>
      </c>
      <c r="L491" s="2">
        <v>13243</v>
      </c>
      <c r="M491" s="13" t="str">
        <f t="shared" si="9"/>
        <v>A6</v>
      </c>
    </row>
    <row r="492" spans="11:13" ht="15.6" x14ac:dyDescent="0.3">
      <c r="K492" s="3">
        <v>42252</v>
      </c>
      <c r="L492" s="2">
        <v>13243</v>
      </c>
      <c r="M492" s="13" t="str">
        <f t="shared" si="9"/>
        <v>A6</v>
      </c>
    </row>
    <row r="493" spans="11:13" ht="15.6" x14ac:dyDescent="0.3">
      <c r="K493" s="3">
        <v>42282</v>
      </c>
      <c r="L493" s="2">
        <v>13243</v>
      </c>
      <c r="M493" s="13" t="str">
        <f t="shared" si="9"/>
        <v>A6</v>
      </c>
    </row>
    <row r="494" spans="11:13" ht="15.6" x14ac:dyDescent="0.3">
      <c r="K494" s="1" t="s">
        <v>427</v>
      </c>
      <c r="L494" s="2">
        <v>13182</v>
      </c>
      <c r="M494" s="13" t="str">
        <f t="shared" si="9"/>
        <v>A6</v>
      </c>
    </row>
    <row r="495" spans="11:13" ht="15.6" x14ac:dyDescent="0.3">
      <c r="K495" s="1" t="s">
        <v>428</v>
      </c>
      <c r="L495" s="2">
        <v>13269</v>
      </c>
      <c r="M495" s="13" t="str">
        <f t="shared" si="9"/>
        <v>A6</v>
      </c>
    </row>
    <row r="496" spans="11:13" ht="15.6" x14ac:dyDescent="0.3">
      <c r="K496" s="1" t="s">
        <v>429</v>
      </c>
      <c r="L496" s="2">
        <v>13254</v>
      </c>
      <c r="M496" s="13" t="str">
        <f t="shared" si="9"/>
        <v>A6</v>
      </c>
    </row>
    <row r="497" spans="11:13" ht="15.6" x14ac:dyDescent="0.3">
      <c r="K497" s="1" t="s">
        <v>430</v>
      </c>
      <c r="L497" s="2">
        <v>13254</v>
      </c>
      <c r="M497" s="13" t="str">
        <f t="shared" si="9"/>
        <v>A6</v>
      </c>
    </row>
    <row r="498" spans="11:13" ht="15.6" x14ac:dyDescent="0.3">
      <c r="K498" s="1" t="s">
        <v>431</v>
      </c>
      <c r="L498" s="2">
        <v>13155</v>
      </c>
      <c r="M498" s="13" t="str">
        <f t="shared" si="9"/>
        <v>A6</v>
      </c>
    </row>
    <row r="499" spans="11:13" ht="15.6" x14ac:dyDescent="0.3">
      <c r="K499" s="1" t="s">
        <v>432</v>
      </c>
      <c r="L499" s="2">
        <v>13155</v>
      </c>
      <c r="M499" s="13" t="str">
        <f t="shared" si="9"/>
        <v>A6</v>
      </c>
    </row>
    <row r="500" spans="11:13" ht="15.6" x14ac:dyDescent="0.3">
      <c r="K500" s="1" t="s">
        <v>433</v>
      </c>
      <c r="L500" s="2">
        <v>13155</v>
      </c>
      <c r="M500" s="13" t="str">
        <f t="shared" si="9"/>
        <v>A6</v>
      </c>
    </row>
    <row r="501" spans="11:13" ht="15.6" x14ac:dyDescent="0.3">
      <c r="K501" s="1" t="s">
        <v>434</v>
      </c>
      <c r="L501" s="2">
        <v>13182</v>
      </c>
      <c r="M501" s="13" t="str">
        <f t="shared" si="9"/>
        <v>A6</v>
      </c>
    </row>
    <row r="502" spans="11:13" ht="15.6" x14ac:dyDescent="0.3">
      <c r="K502" s="1" t="s">
        <v>435</v>
      </c>
      <c r="L502" s="2">
        <v>13249</v>
      </c>
      <c r="M502" s="13" t="str">
        <f t="shared" si="9"/>
        <v>A6</v>
      </c>
    </row>
    <row r="503" spans="11:13" ht="15.6" x14ac:dyDescent="0.3">
      <c r="K503" s="1" t="s">
        <v>436</v>
      </c>
      <c r="L503" s="2">
        <v>13235</v>
      </c>
      <c r="M503" s="13" t="str">
        <f t="shared" si="9"/>
        <v>A6</v>
      </c>
    </row>
    <row r="504" spans="11:13" ht="15.6" x14ac:dyDescent="0.3">
      <c r="K504" s="1" t="s">
        <v>437</v>
      </c>
      <c r="L504" s="2">
        <v>13216</v>
      </c>
      <c r="M504" s="13" t="str">
        <f t="shared" si="9"/>
        <v>A6</v>
      </c>
    </row>
    <row r="505" spans="11:13" ht="15.6" x14ac:dyDescent="0.3">
      <c r="K505" s="1" t="s">
        <v>438</v>
      </c>
      <c r="L505" s="2">
        <v>13202</v>
      </c>
      <c r="M505" s="13" t="str">
        <f t="shared" si="9"/>
        <v>A6</v>
      </c>
    </row>
    <row r="506" spans="11:13" ht="15.6" x14ac:dyDescent="0.3">
      <c r="K506" s="1" t="s">
        <v>439</v>
      </c>
      <c r="L506" s="2">
        <v>13202</v>
      </c>
      <c r="M506" s="13" t="str">
        <f t="shared" si="9"/>
        <v>A6</v>
      </c>
    </row>
    <row r="507" spans="11:13" ht="15.6" x14ac:dyDescent="0.3">
      <c r="K507" s="1" t="s">
        <v>440</v>
      </c>
      <c r="L507" s="2">
        <v>13202</v>
      </c>
      <c r="M507" s="13" t="str">
        <f t="shared" si="9"/>
        <v>A6</v>
      </c>
    </row>
    <row r="508" spans="11:13" ht="15.6" x14ac:dyDescent="0.3">
      <c r="K508" s="1" t="s">
        <v>441</v>
      </c>
      <c r="L508" s="2">
        <v>13252</v>
      </c>
      <c r="M508" s="13" t="str">
        <f t="shared" si="9"/>
        <v>A6</v>
      </c>
    </row>
    <row r="509" spans="11:13" ht="15.6" x14ac:dyDescent="0.3">
      <c r="K509" s="1" t="s">
        <v>442</v>
      </c>
      <c r="L509" s="2">
        <v>13258</v>
      </c>
      <c r="M509" s="13" t="str">
        <f t="shared" si="9"/>
        <v>A6</v>
      </c>
    </row>
    <row r="510" spans="11:13" ht="15.6" x14ac:dyDescent="0.3">
      <c r="K510" s="1" t="s">
        <v>443</v>
      </c>
      <c r="L510" s="2">
        <v>13295</v>
      </c>
      <c r="M510" s="13" t="str">
        <f t="shared" si="9"/>
        <v>A6</v>
      </c>
    </row>
    <row r="511" spans="11:13" ht="15.6" x14ac:dyDescent="0.3">
      <c r="K511" s="1" t="s">
        <v>444</v>
      </c>
      <c r="L511" s="2">
        <v>13271</v>
      </c>
      <c r="M511" s="13" t="str">
        <f t="shared" si="9"/>
        <v>A6</v>
      </c>
    </row>
    <row r="512" spans="11:13" ht="15.6" x14ac:dyDescent="0.3">
      <c r="K512" s="1" t="s">
        <v>445</v>
      </c>
      <c r="L512" s="2">
        <v>13277</v>
      </c>
      <c r="M512" s="13" t="str">
        <f t="shared" si="9"/>
        <v>A6</v>
      </c>
    </row>
    <row r="513" spans="11:13" ht="15.6" x14ac:dyDescent="0.3">
      <c r="K513" s="1" t="s">
        <v>446</v>
      </c>
      <c r="L513" s="2">
        <v>13277</v>
      </c>
      <c r="M513" s="13" t="str">
        <f t="shared" si="9"/>
        <v>A6</v>
      </c>
    </row>
    <row r="514" spans="11:13" ht="15.6" x14ac:dyDescent="0.3">
      <c r="K514" s="1" t="s">
        <v>447</v>
      </c>
      <c r="L514" s="2">
        <v>13277</v>
      </c>
      <c r="M514" s="13" t="str">
        <f t="shared" si="9"/>
        <v>A6</v>
      </c>
    </row>
    <row r="515" spans="11:13" ht="15.6" x14ac:dyDescent="0.3">
      <c r="K515" s="1" t="s">
        <v>448</v>
      </c>
      <c r="L515" s="2">
        <v>13296</v>
      </c>
      <c r="M515" s="13" t="str">
        <f t="shared" si="9"/>
        <v>A6</v>
      </c>
    </row>
    <row r="516" spans="11:13" ht="15.6" x14ac:dyDescent="0.3">
      <c r="K516" s="3">
        <v>42041</v>
      </c>
      <c r="L516" s="2">
        <v>13296</v>
      </c>
      <c r="M516" s="13" t="str">
        <f t="shared" si="9"/>
        <v>A6</v>
      </c>
    </row>
    <row r="517" spans="11:13" ht="15.6" x14ac:dyDescent="0.3">
      <c r="K517" s="1" t="s">
        <v>449</v>
      </c>
      <c r="L517" s="2">
        <v>13262</v>
      </c>
      <c r="M517" s="13" t="str">
        <f t="shared" ref="M517:M580" si="10">VLOOKUP(L517,$G$3:$H$15,2,TRUE)</f>
        <v>A6</v>
      </c>
    </row>
    <row r="518" spans="11:13" ht="15.6" x14ac:dyDescent="0.3">
      <c r="K518" s="1" t="s">
        <v>450</v>
      </c>
      <c r="L518" s="2">
        <v>13309</v>
      </c>
      <c r="M518" s="13" t="str">
        <f t="shared" si="10"/>
        <v>A6</v>
      </c>
    </row>
    <row r="519" spans="11:13" ht="15.6" x14ac:dyDescent="0.3">
      <c r="K519" s="1" t="s">
        <v>451</v>
      </c>
      <c r="L519" s="2">
        <v>13354</v>
      </c>
      <c r="M519" s="13" t="str">
        <f t="shared" si="10"/>
        <v>A7</v>
      </c>
    </row>
    <row r="520" spans="11:13" ht="15.6" x14ac:dyDescent="0.3">
      <c r="K520" s="3">
        <v>42161</v>
      </c>
      <c r="L520" s="2">
        <v>13354</v>
      </c>
      <c r="M520" s="13" t="str">
        <f t="shared" si="10"/>
        <v>A7</v>
      </c>
    </row>
    <row r="521" spans="11:13" ht="15.6" x14ac:dyDescent="0.3">
      <c r="K521" s="3">
        <v>42191</v>
      </c>
      <c r="L521" s="2">
        <v>13354</v>
      </c>
      <c r="M521" s="13" t="str">
        <f t="shared" si="10"/>
        <v>A7</v>
      </c>
    </row>
    <row r="522" spans="11:13" ht="15.6" x14ac:dyDescent="0.3">
      <c r="K522" s="1" t="s">
        <v>452</v>
      </c>
      <c r="L522" s="2">
        <v>13427</v>
      </c>
      <c r="M522" s="13" t="str">
        <f t="shared" si="10"/>
        <v>A7</v>
      </c>
    </row>
    <row r="523" spans="11:13" ht="15.6" x14ac:dyDescent="0.3">
      <c r="K523" s="1" t="s">
        <v>453</v>
      </c>
      <c r="L523" s="2">
        <v>13429</v>
      </c>
      <c r="M523" s="13" t="str">
        <f t="shared" si="10"/>
        <v>A7</v>
      </c>
    </row>
    <row r="524" spans="11:13" ht="15.6" x14ac:dyDescent="0.3">
      <c r="K524" s="1" t="s">
        <v>454</v>
      </c>
      <c r="L524" s="2">
        <v>13396</v>
      </c>
      <c r="M524" s="13" t="str">
        <f t="shared" si="10"/>
        <v>A7</v>
      </c>
    </row>
    <row r="525" spans="11:13" ht="15.6" x14ac:dyDescent="0.3">
      <c r="K525" s="1" t="s">
        <v>455</v>
      </c>
      <c r="L525" s="2">
        <v>13358</v>
      </c>
      <c r="M525" s="13" t="str">
        <f t="shared" si="10"/>
        <v>A7</v>
      </c>
    </row>
    <row r="526" spans="11:13" ht="15.6" x14ac:dyDescent="0.3">
      <c r="K526" s="1" t="s">
        <v>456</v>
      </c>
      <c r="L526" s="2">
        <v>13384</v>
      </c>
      <c r="M526" s="13" t="str">
        <f t="shared" si="10"/>
        <v>A7</v>
      </c>
    </row>
    <row r="527" spans="11:13" ht="15.6" x14ac:dyDescent="0.3">
      <c r="K527" s="1" t="s">
        <v>457</v>
      </c>
      <c r="L527" s="2">
        <v>13384</v>
      </c>
      <c r="M527" s="13" t="str">
        <f t="shared" si="10"/>
        <v>A7</v>
      </c>
    </row>
    <row r="528" spans="11:13" ht="15.6" x14ac:dyDescent="0.3">
      <c r="K528" s="1" t="s">
        <v>458</v>
      </c>
      <c r="L528" s="2">
        <v>13384</v>
      </c>
      <c r="M528" s="13" t="str">
        <f t="shared" si="10"/>
        <v>A7</v>
      </c>
    </row>
    <row r="529" spans="11:13" ht="15.6" x14ac:dyDescent="0.3">
      <c r="K529" s="1" t="s">
        <v>459</v>
      </c>
      <c r="L529" s="2">
        <v>13400</v>
      </c>
      <c r="M529" s="13" t="str">
        <f t="shared" si="10"/>
        <v>A7</v>
      </c>
    </row>
    <row r="530" spans="11:13" ht="15.6" x14ac:dyDescent="0.3">
      <c r="K530" s="1" t="s">
        <v>460</v>
      </c>
      <c r="L530" s="2">
        <v>13400</v>
      </c>
      <c r="M530" s="13" t="str">
        <f t="shared" si="10"/>
        <v>A7</v>
      </c>
    </row>
    <row r="531" spans="11:13" ht="15.6" x14ac:dyDescent="0.3">
      <c r="K531" s="1" t="s">
        <v>461</v>
      </c>
      <c r="L531" s="2">
        <v>13434</v>
      </c>
      <c r="M531" s="13" t="str">
        <f t="shared" si="10"/>
        <v>A7</v>
      </c>
    </row>
    <row r="532" spans="11:13" ht="15.6" x14ac:dyDescent="0.3">
      <c r="K532" s="1" t="s">
        <v>462</v>
      </c>
      <c r="L532" s="2">
        <v>13408</v>
      </c>
      <c r="M532" s="13" t="str">
        <f t="shared" si="10"/>
        <v>A7</v>
      </c>
    </row>
    <row r="533" spans="11:13" ht="15.6" x14ac:dyDescent="0.3">
      <c r="K533" s="1" t="s">
        <v>463</v>
      </c>
      <c r="L533" s="2">
        <v>13391</v>
      </c>
      <c r="M533" s="13" t="str">
        <f t="shared" si="10"/>
        <v>A7</v>
      </c>
    </row>
    <row r="534" spans="11:13" ht="15.6" x14ac:dyDescent="0.3">
      <c r="K534" s="1" t="s">
        <v>464</v>
      </c>
      <c r="L534" s="2">
        <v>13391</v>
      </c>
      <c r="M534" s="13" t="str">
        <f t="shared" si="10"/>
        <v>A7</v>
      </c>
    </row>
    <row r="535" spans="11:13" ht="15.6" x14ac:dyDescent="0.3">
      <c r="K535" s="1" t="s">
        <v>465</v>
      </c>
      <c r="L535" s="2">
        <v>13391</v>
      </c>
      <c r="M535" s="13" t="str">
        <f t="shared" si="10"/>
        <v>A7</v>
      </c>
    </row>
    <row r="536" spans="11:13" ht="15.6" x14ac:dyDescent="0.3">
      <c r="K536" s="1" t="s">
        <v>466</v>
      </c>
      <c r="L536" s="2">
        <v>13385</v>
      </c>
      <c r="M536" s="13" t="str">
        <f t="shared" si="10"/>
        <v>A7</v>
      </c>
    </row>
    <row r="537" spans="11:13" ht="15.6" x14ac:dyDescent="0.3">
      <c r="K537" s="1" t="s">
        <v>467</v>
      </c>
      <c r="L537" s="2">
        <v>13383</v>
      </c>
      <c r="M537" s="13" t="str">
        <f t="shared" si="10"/>
        <v>A7</v>
      </c>
    </row>
    <row r="538" spans="11:13" ht="15.6" x14ac:dyDescent="0.3">
      <c r="K538" s="1" t="s">
        <v>468</v>
      </c>
      <c r="L538" s="2">
        <v>13346</v>
      </c>
      <c r="M538" s="13" t="str">
        <f t="shared" si="10"/>
        <v>A7</v>
      </c>
    </row>
    <row r="539" spans="11:13" ht="15.6" x14ac:dyDescent="0.3">
      <c r="K539" s="1" t="s">
        <v>469</v>
      </c>
      <c r="L539" s="2">
        <v>13390</v>
      </c>
      <c r="M539" s="13" t="str">
        <f t="shared" si="10"/>
        <v>A7</v>
      </c>
    </row>
    <row r="540" spans="11:13" ht="15.6" x14ac:dyDescent="0.3">
      <c r="K540" s="1" t="s">
        <v>470</v>
      </c>
      <c r="L540" s="2">
        <v>13405</v>
      </c>
      <c r="M540" s="13" t="str">
        <f t="shared" si="10"/>
        <v>A7</v>
      </c>
    </row>
    <row r="541" spans="11:13" ht="15.6" x14ac:dyDescent="0.3">
      <c r="K541" s="1" t="s">
        <v>471</v>
      </c>
      <c r="L541" s="2">
        <v>13405</v>
      </c>
      <c r="M541" s="13" t="str">
        <f t="shared" si="10"/>
        <v>A7</v>
      </c>
    </row>
    <row r="542" spans="11:13" ht="15.6" x14ac:dyDescent="0.3">
      <c r="K542" s="1" t="s">
        <v>472</v>
      </c>
      <c r="L542" s="2">
        <v>13405</v>
      </c>
      <c r="M542" s="13" t="str">
        <f t="shared" si="10"/>
        <v>A7</v>
      </c>
    </row>
    <row r="543" spans="11:13" ht="15.6" x14ac:dyDescent="0.3">
      <c r="K543" s="1" t="s">
        <v>473</v>
      </c>
      <c r="L543" s="2">
        <v>13423</v>
      </c>
      <c r="M543" s="13" t="str">
        <f t="shared" si="10"/>
        <v>A7</v>
      </c>
    </row>
    <row r="544" spans="11:13" ht="15.6" x14ac:dyDescent="0.3">
      <c r="K544" s="1" t="s">
        <v>474</v>
      </c>
      <c r="L544" s="2">
        <v>13399</v>
      </c>
      <c r="M544" s="13" t="str">
        <f t="shared" si="10"/>
        <v>A7</v>
      </c>
    </row>
    <row r="545" spans="11:13" ht="15.6" x14ac:dyDescent="0.3">
      <c r="K545" s="1" t="s">
        <v>475</v>
      </c>
      <c r="L545" s="2">
        <v>13398</v>
      </c>
      <c r="M545" s="13" t="str">
        <f t="shared" si="10"/>
        <v>A7</v>
      </c>
    </row>
    <row r="546" spans="11:13" ht="15.6" x14ac:dyDescent="0.3">
      <c r="K546" s="1" t="s">
        <v>476</v>
      </c>
      <c r="L546" s="2">
        <v>13404</v>
      </c>
      <c r="M546" s="13" t="str">
        <f t="shared" si="10"/>
        <v>A7</v>
      </c>
    </row>
    <row r="547" spans="11:13" ht="15.6" x14ac:dyDescent="0.3">
      <c r="K547" s="1" t="s">
        <v>477</v>
      </c>
      <c r="L547" s="2">
        <v>13383</v>
      </c>
      <c r="M547" s="13" t="str">
        <f t="shared" si="10"/>
        <v>A7</v>
      </c>
    </row>
    <row r="548" spans="11:13" ht="15.6" x14ac:dyDescent="0.3">
      <c r="K548" s="3">
        <v>42101</v>
      </c>
      <c r="L548" s="2">
        <v>13383</v>
      </c>
      <c r="M548" s="13" t="str">
        <f t="shared" si="10"/>
        <v>A7</v>
      </c>
    </row>
    <row r="549" spans="11:13" ht="15.6" x14ac:dyDescent="0.3">
      <c r="K549" s="3">
        <v>42131</v>
      </c>
      <c r="L549" s="2">
        <v>13383</v>
      </c>
      <c r="M549" s="13" t="str">
        <f t="shared" si="10"/>
        <v>A7</v>
      </c>
    </row>
    <row r="550" spans="11:13" ht="15.6" x14ac:dyDescent="0.3">
      <c r="K550" s="1" t="s">
        <v>478</v>
      </c>
      <c r="L550" s="2">
        <v>13420</v>
      </c>
      <c r="M550" s="13" t="str">
        <f t="shared" si="10"/>
        <v>A7</v>
      </c>
    </row>
    <row r="551" spans="11:13" ht="15.6" x14ac:dyDescent="0.3">
      <c r="K551" s="1" t="s">
        <v>479</v>
      </c>
      <c r="L551" s="2">
        <v>13380</v>
      </c>
      <c r="M551" s="13" t="str">
        <f t="shared" si="10"/>
        <v>A7</v>
      </c>
    </row>
    <row r="552" spans="11:13" ht="15.6" x14ac:dyDescent="0.3">
      <c r="K552" s="1" t="s">
        <v>480</v>
      </c>
      <c r="L552" s="2">
        <v>13413</v>
      </c>
      <c r="M552" s="13" t="str">
        <f t="shared" si="10"/>
        <v>A7</v>
      </c>
    </row>
    <row r="553" spans="11:13" ht="15.6" x14ac:dyDescent="0.3">
      <c r="K553" s="1" t="s">
        <v>481</v>
      </c>
      <c r="L553" s="2">
        <v>13414</v>
      </c>
      <c r="M553" s="13" t="str">
        <f t="shared" si="10"/>
        <v>A7</v>
      </c>
    </row>
    <row r="554" spans="11:13" ht="15.6" x14ac:dyDescent="0.3">
      <c r="K554" s="1" t="s">
        <v>482</v>
      </c>
      <c r="L554" s="2">
        <v>13371</v>
      </c>
      <c r="M554" s="13" t="str">
        <f t="shared" si="10"/>
        <v>A7</v>
      </c>
    </row>
    <row r="555" spans="11:13" ht="15.6" x14ac:dyDescent="0.3">
      <c r="K555" s="3">
        <v>42315</v>
      </c>
      <c r="L555" s="2">
        <v>13371</v>
      </c>
      <c r="M555" s="13" t="str">
        <f t="shared" si="10"/>
        <v>A7</v>
      </c>
    </row>
    <row r="556" spans="11:13" ht="15.6" x14ac:dyDescent="0.3">
      <c r="K556" s="3">
        <v>42345</v>
      </c>
      <c r="L556" s="2">
        <v>13371</v>
      </c>
      <c r="M556" s="13" t="str">
        <f t="shared" si="10"/>
        <v>A7</v>
      </c>
    </row>
    <row r="557" spans="11:13" ht="15.6" x14ac:dyDescent="0.3">
      <c r="K557" s="1" t="s">
        <v>483</v>
      </c>
      <c r="L557" s="2">
        <v>13376</v>
      </c>
      <c r="M557" s="13" t="str">
        <f t="shared" si="10"/>
        <v>A7</v>
      </c>
    </row>
    <row r="558" spans="11:13" ht="15.6" x14ac:dyDescent="0.3">
      <c r="K558" s="1" t="s">
        <v>484</v>
      </c>
      <c r="L558" s="2">
        <v>13387</v>
      </c>
      <c r="M558" s="13" t="str">
        <f t="shared" si="10"/>
        <v>A7</v>
      </c>
    </row>
    <row r="559" spans="11:13" ht="15.6" x14ac:dyDescent="0.3">
      <c r="K559" s="1" t="s">
        <v>485</v>
      </c>
      <c r="L559" s="2">
        <v>13396</v>
      </c>
      <c r="M559" s="13" t="str">
        <f t="shared" si="10"/>
        <v>A7</v>
      </c>
    </row>
    <row r="560" spans="11:13" ht="15.6" x14ac:dyDescent="0.3">
      <c r="K560" s="1" t="s">
        <v>486</v>
      </c>
      <c r="L560" s="2">
        <v>13396</v>
      </c>
      <c r="M560" s="13" t="str">
        <f t="shared" si="10"/>
        <v>A7</v>
      </c>
    </row>
    <row r="561" spans="11:13" ht="15.6" x14ac:dyDescent="0.3">
      <c r="K561" s="1" t="s">
        <v>487</v>
      </c>
      <c r="L561" s="2">
        <v>13396</v>
      </c>
      <c r="M561" s="13" t="str">
        <f t="shared" si="10"/>
        <v>A7</v>
      </c>
    </row>
    <row r="562" spans="11:13" ht="15.6" x14ac:dyDescent="0.3">
      <c r="K562" s="1" t="s">
        <v>488</v>
      </c>
      <c r="L562" s="2">
        <v>13396</v>
      </c>
      <c r="M562" s="13" t="str">
        <f t="shared" si="10"/>
        <v>A7</v>
      </c>
    </row>
    <row r="563" spans="11:13" ht="15.6" x14ac:dyDescent="0.3">
      <c r="K563" s="1" t="s">
        <v>489</v>
      </c>
      <c r="L563" s="2">
        <v>13396</v>
      </c>
      <c r="M563" s="13" t="str">
        <f t="shared" si="10"/>
        <v>A7</v>
      </c>
    </row>
    <row r="564" spans="11:13" ht="15.6" x14ac:dyDescent="0.3">
      <c r="K564" s="1" t="s">
        <v>490</v>
      </c>
      <c r="L564" s="2">
        <v>13396</v>
      </c>
      <c r="M564" s="13" t="str">
        <f t="shared" si="10"/>
        <v>A7</v>
      </c>
    </row>
    <row r="565" spans="11:13" ht="15.6" x14ac:dyDescent="0.3">
      <c r="K565" s="1" t="s">
        <v>491</v>
      </c>
      <c r="L565" s="2">
        <v>13396</v>
      </c>
      <c r="M565" s="13" t="str">
        <f t="shared" si="10"/>
        <v>A7</v>
      </c>
    </row>
    <row r="566" spans="11:13" ht="15.6" x14ac:dyDescent="0.3">
      <c r="K566" s="1" t="s">
        <v>492</v>
      </c>
      <c r="L566" s="2">
        <v>13461</v>
      </c>
      <c r="M566" s="13" t="str">
        <f t="shared" si="10"/>
        <v>A7</v>
      </c>
    </row>
    <row r="567" spans="11:13" ht="15.6" x14ac:dyDescent="0.3">
      <c r="K567" s="1" t="s">
        <v>493</v>
      </c>
      <c r="L567" s="2">
        <v>13515</v>
      </c>
      <c r="M567" s="13" t="str">
        <f t="shared" si="10"/>
        <v>A7</v>
      </c>
    </row>
    <row r="568" spans="11:13" ht="15.6" x14ac:dyDescent="0.3">
      <c r="K568" s="1" t="s">
        <v>494</v>
      </c>
      <c r="L568" s="2">
        <v>13515</v>
      </c>
      <c r="M568" s="13" t="str">
        <f t="shared" si="10"/>
        <v>A7</v>
      </c>
    </row>
    <row r="569" spans="11:13" ht="15.6" x14ac:dyDescent="0.3">
      <c r="K569" s="1" t="s">
        <v>495</v>
      </c>
      <c r="L569" s="2">
        <v>13515</v>
      </c>
      <c r="M569" s="13" t="str">
        <f t="shared" si="10"/>
        <v>A7</v>
      </c>
    </row>
    <row r="570" spans="11:13" ht="15.6" x14ac:dyDescent="0.3">
      <c r="K570" s="1" t="s">
        <v>496</v>
      </c>
      <c r="L570" s="2">
        <v>13515</v>
      </c>
      <c r="M570" s="13" t="str">
        <f t="shared" si="10"/>
        <v>A7</v>
      </c>
    </row>
    <row r="571" spans="11:13" ht="15.6" x14ac:dyDescent="0.3">
      <c r="K571" s="1" t="s">
        <v>497</v>
      </c>
      <c r="L571" s="2">
        <v>13520</v>
      </c>
      <c r="M571" s="13" t="str">
        <f t="shared" si="10"/>
        <v>A7</v>
      </c>
    </row>
    <row r="572" spans="11:13" ht="15.6" x14ac:dyDescent="0.3">
      <c r="K572" s="1" t="s">
        <v>498</v>
      </c>
      <c r="L572" s="2">
        <v>13527</v>
      </c>
      <c r="M572" s="13" t="str">
        <f t="shared" si="10"/>
        <v>A7</v>
      </c>
    </row>
    <row r="573" spans="11:13" ht="15.6" x14ac:dyDescent="0.3">
      <c r="K573" s="1" t="s">
        <v>499</v>
      </c>
      <c r="L573" s="2">
        <v>13511</v>
      </c>
      <c r="M573" s="13" t="str">
        <f t="shared" si="10"/>
        <v>A7</v>
      </c>
    </row>
    <row r="574" spans="11:13" ht="15.6" x14ac:dyDescent="0.3">
      <c r="K574" s="1" t="s">
        <v>500</v>
      </c>
      <c r="L574" s="2">
        <v>13535</v>
      </c>
      <c r="M574" s="13" t="str">
        <f t="shared" si="10"/>
        <v>A7</v>
      </c>
    </row>
    <row r="575" spans="11:13" ht="15.6" x14ac:dyDescent="0.3">
      <c r="K575" s="1" t="s">
        <v>501</v>
      </c>
      <c r="L575" s="2">
        <v>13548</v>
      </c>
      <c r="M575" s="13" t="str">
        <f t="shared" si="10"/>
        <v>A7</v>
      </c>
    </row>
    <row r="576" spans="11:13" ht="15.6" x14ac:dyDescent="0.3">
      <c r="K576" s="3">
        <v>42012</v>
      </c>
      <c r="L576" s="2">
        <v>13548</v>
      </c>
      <c r="M576" s="13" t="str">
        <f t="shared" si="10"/>
        <v>A7</v>
      </c>
    </row>
    <row r="577" spans="11:13" ht="15.6" x14ac:dyDescent="0.3">
      <c r="K577" s="3">
        <v>42043</v>
      </c>
      <c r="L577" s="2">
        <v>13548</v>
      </c>
      <c r="M577" s="13" t="str">
        <f t="shared" si="10"/>
        <v>A7</v>
      </c>
    </row>
    <row r="578" spans="11:13" ht="15.6" x14ac:dyDescent="0.3">
      <c r="K578" s="1" t="s">
        <v>502</v>
      </c>
      <c r="L578" s="2">
        <v>13559</v>
      </c>
      <c r="M578" s="13" t="str">
        <f t="shared" si="10"/>
        <v>A7</v>
      </c>
    </row>
    <row r="579" spans="11:13" ht="15.6" x14ac:dyDescent="0.3">
      <c r="K579" s="1" t="s">
        <v>503</v>
      </c>
      <c r="L579" s="2">
        <v>13562</v>
      </c>
      <c r="M579" s="13" t="str">
        <f t="shared" si="10"/>
        <v>A7</v>
      </c>
    </row>
    <row r="580" spans="11:13" ht="15.6" x14ac:dyDescent="0.3">
      <c r="K580" s="1" t="s">
        <v>504</v>
      </c>
      <c r="L580" s="2">
        <v>13585</v>
      </c>
      <c r="M580" s="13" t="str">
        <f t="shared" si="10"/>
        <v>A7</v>
      </c>
    </row>
    <row r="581" spans="11:13" ht="15.6" x14ac:dyDescent="0.3">
      <c r="K581" s="1" t="s">
        <v>505</v>
      </c>
      <c r="L581" s="2">
        <v>13597</v>
      </c>
      <c r="M581" s="13" t="str">
        <f t="shared" ref="M581:M644" si="11">VLOOKUP(L581,$G$3:$H$15,2,TRUE)</f>
        <v>A7</v>
      </c>
    </row>
    <row r="582" spans="11:13" ht="15.6" x14ac:dyDescent="0.3">
      <c r="K582" s="1" t="s">
        <v>506</v>
      </c>
      <c r="L582" s="2">
        <v>13604</v>
      </c>
      <c r="M582" s="13" t="str">
        <f t="shared" si="11"/>
        <v>A7</v>
      </c>
    </row>
    <row r="583" spans="11:13" ht="15.6" x14ac:dyDescent="0.3">
      <c r="K583" s="3">
        <v>42224</v>
      </c>
      <c r="L583" s="2">
        <v>13604</v>
      </c>
      <c r="M583" s="13" t="str">
        <f t="shared" si="11"/>
        <v>A7</v>
      </c>
    </row>
    <row r="584" spans="11:13" ht="15.6" x14ac:dyDescent="0.3">
      <c r="K584" s="3">
        <v>42255</v>
      </c>
      <c r="L584" s="2">
        <v>13604</v>
      </c>
      <c r="M584" s="13" t="str">
        <f t="shared" si="11"/>
        <v>A7</v>
      </c>
    </row>
    <row r="585" spans="11:13" ht="15.6" x14ac:dyDescent="0.3">
      <c r="K585" s="1" t="s">
        <v>507</v>
      </c>
      <c r="L585" s="2">
        <v>13604</v>
      </c>
      <c r="M585" s="13" t="str">
        <f t="shared" si="11"/>
        <v>A7</v>
      </c>
    </row>
    <row r="586" spans="11:13" ht="15.6" x14ac:dyDescent="0.3">
      <c r="K586" s="1" t="s">
        <v>508</v>
      </c>
      <c r="L586" s="2">
        <v>13609</v>
      </c>
      <c r="M586" s="13" t="str">
        <f t="shared" si="11"/>
        <v>A7</v>
      </c>
    </row>
    <row r="587" spans="11:13" ht="15.6" x14ac:dyDescent="0.3">
      <c r="K587" s="1" t="s">
        <v>509</v>
      </c>
      <c r="L587" s="2">
        <v>13827</v>
      </c>
      <c r="M587" s="13" t="str">
        <f t="shared" si="11"/>
        <v>A8</v>
      </c>
    </row>
    <row r="588" spans="11:13" ht="15.6" x14ac:dyDescent="0.3">
      <c r="K588" s="1" t="s">
        <v>510</v>
      </c>
      <c r="L588" s="2">
        <v>13816</v>
      </c>
      <c r="M588" s="13" t="str">
        <f t="shared" si="11"/>
        <v>A8</v>
      </c>
    </row>
    <row r="589" spans="11:13" ht="15.6" x14ac:dyDescent="0.3">
      <c r="K589" s="1" t="s">
        <v>511</v>
      </c>
      <c r="L589" s="2">
        <v>13832</v>
      </c>
      <c r="M589" s="13" t="str">
        <f t="shared" si="11"/>
        <v>A8</v>
      </c>
    </row>
    <row r="590" spans="11:13" ht="15.6" x14ac:dyDescent="0.3">
      <c r="K590" s="1" t="s">
        <v>512</v>
      </c>
      <c r="L590" s="2">
        <v>13832</v>
      </c>
      <c r="M590" s="13" t="str">
        <f t="shared" si="11"/>
        <v>A8</v>
      </c>
    </row>
    <row r="591" spans="11:13" ht="15.6" x14ac:dyDescent="0.3">
      <c r="K591" s="1" t="s">
        <v>513</v>
      </c>
      <c r="L591" s="2">
        <v>13832</v>
      </c>
      <c r="M591" s="13" t="str">
        <f t="shared" si="11"/>
        <v>A8</v>
      </c>
    </row>
    <row r="592" spans="11:13" ht="15.6" x14ac:dyDescent="0.3">
      <c r="K592" s="1" t="s">
        <v>514</v>
      </c>
      <c r="L592" s="2">
        <v>13832</v>
      </c>
      <c r="M592" s="13" t="str">
        <f t="shared" si="11"/>
        <v>A8</v>
      </c>
    </row>
    <row r="593" spans="11:13" ht="15.6" x14ac:dyDescent="0.3">
      <c r="K593" s="1" t="s">
        <v>515</v>
      </c>
      <c r="L593" s="2">
        <v>13900</v>
      </c>
      <c r="M593" s="13" t="str">
        <f t="shared" si="11"/>
        <v>A8</v>
      </c>
    </row>
    <row r="594" spans="11:13" ht="15.6" x14ac:dyDescent="0.3">
      <c r="K594" s="1" t="s">
        <v>516</v>
      </c>
      <c r="L594" s="2">
        <v>13893</v>
      </c>
      <c r="M594" s="13" t="str">
        <f t="shared" si="11"/>
        <v>A8</v>
      </c>
    </row>
    <row r="595" spans="11:13" ht="15.6" x14ac:dyDescent="0.3">
      <c r="K595" s="1" t="s">
        <v>517</v>
      </c>
      <c r="L595" s="2">
        <v>13907</v>
      </c>
      <c r="M595" s="13" t="str">
        <f t="shared" si="11"/>
        <v>A8</v>
      </c>
    </row>
    <row r="596" spans="11:13" ht="15.6" x14ac:dyDescent="0.3">
      <c r="K596" s="1" t="s">
        <v>518</v>
      </c>
      <c r="L596" s="2">
        <v>13964</v>
      </c>
      <c r="M596" s="13" t="str">
        <f t="shared" si="11"/>
        <v>A8</v>
      </c>
    </row>
    <row r="597" spans="11:13" ht="15.6" x14ac:dyDescent="0.3">
      <c r="K597" s="1" t="s">
        <v>519</v>
      </c>
      <c r="L597" s="2">
        <v>13964</v>
      </c>
      <c r="M597" s="13" t="str">
        <f t="shared" si="11"/>
        <v>A8</v>
      </c>
    </row>
    <row r="598" spans="11:13" ht="15.6" x14ac:dyDescent="0.3">
      <c r="K598" s="1" t="s">
        <v>520</v>
      </c>
      <c r="L598" s="2">
        <v>13964</v>
      </c>
      <c r="M598" s="13" t="str">
        <f t="shared" si="11"/>
        <v>A8</v>
      </c>
    </row>
    <row r="599" spans="11:13" ht="15.6" x14ac:dyDescent="0.3">
      <c r="K599" s="1" t="s">
        <v>521</v>
      </c>
      <c r="L599" s="2">
        <v>14068</v>
      </c>
      <c r="M599" s="13" t="str">
        <f t="shared" si="11"/>
        <v>A9</v>
      </c>
    </row>
    <row r="600" spans="11:13" ht="15.6" x14ac:dyDescent="0.3">
      <c r="K600" s="1" t="s">
        <v>522</v>
      </c>
      <c r="L600" s="2">
        <v>14137</v>
      </c>
      <c r="M600" s="13" t="str">
        <f t="shared" si="11"/>
        <v>A9</v>
      </c>
    </row>
    <row r="601" spans="11:13" ht="15.6" x14ac:dyDescent="0.3">
      <c r="K601" s="1" t="s">
        <v>523</v>
      </c>
      <c r="L601" s="2">
        <v>14173</v>
      </c>
      <c r="M601" s="13" t="str">
        <f t="shared" si="11"/>
        <v>A9</v>
      </c>
    </row>
    <row r="602" spans="11:13" ht="15.6" x14ac:dyDescent="0.3">
      <c r="K602" s="1" t="s">
        <v>524</v>
      </c>
      <c r="L602" s="2">
        <v>14199</v>
      </c>
      <c r="M602" s="13" t="str">
        <f t="shared" si="11"/>
        <v>A9</v>
      </c>
    </row>
    <row r="603" spans="11:13" ht="15.6" x14ac:dyDescent="0.3">
      <c r="K603" s="1" t="s">
        <v>525</v>
      </c>
      <c r="L603" s="2">
        <v>14081</v>
      </c>
      <c r="M603" s="13" t="str">
        <f t="shared" si="11"/>
        <v>A9</v>
      </c>
    </row>
    <row r="604" spans="11:13" ht="15.6" x14ac:dyDescent="0.3">
      <c r="K604" s="1" t="s">
        <v>526</v>
      </c>
      <c r="L604" s="2">
        <v>14081</v>
      </c>
      <c r="M604" s="13" t="str">
        <f t="shared" si="11"/>
        <v>A9</v>
      </c>
    </row>
    <row r="605" spans="11:13" ht="15.6" x14ac:dyDescent="0.3">
      <c r="K605" s="1" t="s">
        <v>527</v>
      </c>
      <c r="L605" s="2">
        <v>14081</v>
      </c>
      <c r="M605" s="13" t="str">
        <f t="shared" si="11"/>
        <v>A9</v>
      </c>
    </row>
    <row r="606" spans="11:13" ht="15.6" x14ac:dyDescent="0.3">
      <c r="K606" s="1" t="s">
        <v>528</v>
      </c>
      <c r="L606" s="2">
        <v>14097</v>
      </c>
      <c r="M606" s="13" t="str">
        <f t="shared" si="11"/>
        <v>A9</v>
      </c>
    </row>
    <row r="607" spans="11:13" ht="15.6" x14ac:dyDescent="0.3">
      <c r="K607" s="1" t="s">
        <v>529</v>
      </c>
      <c r="L607" s="2">
        <v>14151</v>
      </c>
      <c r="M607" s="13" t="str">
        <f t="shared" si="11"/>
        <v>A9</v>
      </c>
    </row>
    <row r="608" spans="11:13" ht="15.6" x14ac:dyDescent="0.3">
      <c r="K608" s="1" t="s">
        <v>530</v>
      </c>
      <c r="L608" s="2">
        <v>14198</v>
      </c>
      <c r="M608" s="13" t="str">
        <f t="shared" si="11"/>
        <v>A9</v>
      </c>
    </row>
    <row r="609" spans="11:13" ht="15.6" x14ac:dyDescent="0.3">
      <c r="K609" s="1" t="s">
        <v>531</v>
      </c>
      <c r="L609" s="2">
        <v>14231</v>
      </c>
      <c r="M609" s="13" t="str">
        <f t="shared" si="11"/>
        <v>A9</v>
      </c>
    </row>
    <row r="610" spans="11:13" ht="15.6" x14ac:dyDescent="0.3">
      <c r="K610" s="1" t="s">
        <v>532</v>
      </c>
      <c r="L610" s="2">
        <v>14249</v>
      </c>
      <c r="M610" s="13" t="str">
        <f t="shared" si="11"/>
        <v>A9</v>
      </c>
    </row>
    <row r="611" spans="11:13" ht="15.6" x14ac:dyDescent="0.3">
      <c r="K611" s="3">
        <v>42133</v>
      </c>
      <c r="L611" s="2">
        <v>14249</v>
      </c>
      <c r="M611" s="13" t="str">
        <f t="shared" si="11"/>
        <v>A9</v>
      </c>
    </row>
    <row r="612" spans="11:13" ht="15.6" x14ac:dyDescent="0.3">
      <c r="K612" s="3">
        <v>42164</v>
      </c>
      <c r="L612" s="2">
        <v>14249</v>
      </c>
      <c r="M612" s="13" t="str">
        <f t="shared" si="11"/>
        <v>A9</v>
      </c>
    </row>
    <row r="613" spans="11:13" ht="15.6" x14ac:dyDescent="0.3">
      <c r="K613" s="1" t="s">
        <v>533</v>
      </c>
      <c r="L613" s="2">
        <v>14305</v>
      </c>
      <c r="M613" s="13" t="str">
        <f t="shared" si="11"/>
        <v>A9</v>
      </c>
    </row>
    <row r="614" spans="11:13" ht="15.6" x14ac:dyDescent="0.3">
      <c r="K614" s="1" t="s">
        <v>534</v>
      </c>
      <c r="L614" s="2">
        <v>14356</v>
      </c>
      <c r="M614" s="13" t="str">
        <f t="shared" si="11"/>
        <v>A10</v>
      </c>
    </row>
    <row r="615" spans="11:13" ht="15.6" x14ac:dyDescent="0.3">
      <c r="K615" s="1" t="s">
        <v>535</v>
      </c>
      <c r="L615" s="2">
        <v>14315</v>
      </c>
      <c r="M615" s="13" t="str">
        <f t="shared" si="11"/>
        <v>A9</v>
      </c>
    </row>
    <row r="616" spans="11:13" ht="15.6" x14ac:dyDescent="0.3">
      <c r="K616" s="1" t="s">
        <v>536</v>
      </c>
      <c r="L616" s="2">
        <v>14394</v>
      </c>
      <c r="M616" s="13" t="str">
        <f t="shared" si="11"/>
        <v>A10</v>
      </c>
    </row>
    <row r="617" spans="11:13" ht="15.6" x14ac:dyDescent="0.3">
      <c r="K617" s="1" t="s">
        <v>537</v>
      </c>
      <c r="L617" s="2">
        <v>14378</v>
      </c>
      <c r="M617" s="13" t="str">
        <f t="shared" si="11"/>
        <v>A10</v>
      </c>
    </row>
    <row r="618" spans="11:13" ht="15.6" x14ac:dyDescent="0.3">
      <c r="K618" s="3">
        <v>42347</v>
      </c>
      <c r="L618" s="2">
        <v>14378</v>
      </c>
      <c r="M618" s="13" t="str">
        <f t="shared" si="11"/>
        <v>A10</v>
      </c>
    </row>
    <row r="619" spans="11:13" ht="15.6" x14ac:dyDescent="0.3">
      <c r="K619" s="1" t="s">
        <v>538</v>
      </c>
      <c r="L619" s="2">
        <v>14378</v>
      </c>
      <c r="M619" s="13" t="str">
        <f t="shared" si="11"/>
        <v>A10</v>
      </c>
    </row>
    <row r="620" spans="11:13" ht="15.6" x14ac:dyDescent="0.3">
      <c r="K620" s="1" t="s">
        <v>539</v>
      </c>
      <c r="L620" s="2">
        <v>14394</v>
      </c>
      <c r="M620" s="13" t="str">
        <f t="shared" si="11"/>
        <v>A10</v>
      </c>
    </row>
    <row r="621" spans="11:13" ht="15.6" x14ac:dyDescent="0.3">
      <c r="K621" s="1" t="s">
        <v>540</v>
      </c>
      <c r="L621" s="2">
        <v>14443</v>
      </c>
      <c r="M621" s="13" t="str">
        <f t="shared" si="11"/>
        <v>A10</v>
      </c>
    </row>
    <row r="622" spans="11:13" ht="15.6" x14ac:dyDescent="0.3">
      <c r="K622" s="1" t="s">
        <v>541</v>
      </c>
      <c r="L622" s="2">
        <v>14514</v>
      </c>
      <c r="M622" s="13" t="str">
        <f t="shared" si="11"/>
        <v>A10</v>
      </c>
    </row>
    <row r="623" spans="11:13" ht="15.6" x14ac:dyDescent="0.3">
      <c r="K623" s="1" t="s">
        <v>542</v>
      </c>
      <c r="L623" s="2">
        <v>14524</v>
      </c>
      <c r="M623" s="13" t="str">
        <f t="shared" si="11"/>
        <v>A10</v>
      </c>
    </row>
    <row r="624" spans="11:13" ht="15.6" x14ac:dyDescent="0.3">
      <c r="K624" s="1" t="s">
        <v>543</v>
      </c>
      <c r="L624" s="2">
        <v>14535</v>
      </c>
      <c r="M624" s="13" t="str">
        <f t="shared" si="11"/>
        <v>A10</v>
      </c>
    </row>
    <row r="625" spans="11:13" ht="15.6" x14ac:dyDescent="0.3">
      <c r="K625" s="1" t="s">
        <v>544</v>
      </c>
      <c r="L625" s="2">
        <v>14535</v>
      </c>
      <c r="M625" s="13" t="str">
        <f t="shared" si="11"/>
        <v>A10</v>
      </c>
    </row>
    <row r="626" spans="11:13" ht="15.6" x14ac:dyDescent="0.3">
      <c r="K626" s="1" t="s">
        <v>545</v>
      </c>
      <c r="L626" s="2">
        <v>14535</v>
      </c>
      <c r="M626" s="13" t="str">
        <f t="shared" si="11"/>
        <v>A10</v>
      </c>
    </row>
    <row r="627" spans="11:13" ht="15.6" x14ac:dyDescent="0.3">
      <c r="K627" s="1" t="s">
        <v>546</v>
      </c>
      <c r="L627" s="2">
        <v>14523</v>
      </c>
      <c r="M627" s="13" t="str">
        <f t="shared" si="11"/>
        <v>A10</v>
      </c>
    </row>
    <row r="628" spans="11:13" ht="15.6" x14ac:dyDescent="0.3">
      <c r="K628" s="1" t="s">
        <v>547</v>
      </c>
      <c r="L628" s="2">
        <v>14558</v>
      </c>
      <c r="M628" s="13" t="str">
        <f t="shared" si="11"/>
        <v>A10</v>
      </c>
    </row>
    <row r="629" spans="11:13" ht="15.6" x14ac:dyDescent="0.3">
      <c r="K629" s="1" t="s">
        <v>548</v>
      </c>
      <c r="L629" s="2">
        <v>14696</v>
      </c>
      <c r="M629" s="13" t="str">
        <f t="shared" si="11"/>
        <v>A11</v>
      </c>
    </row>
    <row r="630" spans="11:13" ht="15.6" x14ac:dyDescent="0.3">
      <c r="K630" s="1" t="s">
        <v>549</v>
      </c>
      <c r="L630" s="2">
        <v>14696</v>
      </c>
      <c r="M630" s="13" t="str">
        <f t="shared" si="11"/>
        <v>A11</v>
      </c>
    </row>
    <row r="631" spans="11:13" ht="15.6" x14ac:dyDescent="0.3">
      <c r="K631" s="1" t="s">
        <v>550</v>
      </c>
      <c r="L631" s="2">
        <v>14763</v>
      </c>
      <c r="M631" s="13" t="str">
        <f t="shared" si="11"/>
        <v>A11</v>
      </c>
    </row>
    <row r="632" spans="11:13" ht="15.6" x14ac:dyDescent="0.3">
      <c r="K632" s="1" t="s">
        <v>551</v>
      </c>
      <c r="L632" s="2">
        <v>14763</v>
      </c>
      <c r="M632" s="13" t="str">
        <f t="shared" si="11"/>
        <v>A11</v>
      </c>
    </row>
    <row r="633" spans="11:13" ht="15.6" x14ac:dyDescent="0.3">
      <c r="K633" s="1" t="s">
        <v>552</v>
      </c>
      <c r="L633" s="2">
        <v>14763</v>
      </c>
      <c r="M633" s="13" t="str">
        <f t="shared" si="11"/>
        <v>A11</v>
      </c>
    </row>
    <row r="634" spans="11:13" ht="15.6" x14ac:dyDescent="0.3">
      <c r="K634" s="1" t="s">
        <v>553</v>
      </c>
      <c r="L634" s="2">
        <v>14769</v>
      </c>
      <c r="M634" s="13" t="str">
        <f t="shared" si="11"/>
        <v>A11</v>
      </c>
    </row>
    <row r="635" spans="11:13" ht="15.6" x14ac:dyDescent="0.3">
      <c r="K635" s="1" t="s">
        <v>554</v>
      </c>
      <c r="L635" s="2">
        <v>14802</v>
      </c>
      <c r="M635" s="13" t="str">
        <f t="shared" si="11"/>
        <v>A11</v>
      </c>
    </row>
    <row r="636" spans="11:13" ht="15.6" x14ac:dyDescent="0.3">
      <c r="K636" s="1" t="s">
        <v>555</v>
      </c>
      <c r="L636" s="2">
        <v>14730</v>
      </c>
      <c r="M636" s="13" t="str">
        <f t="shared" si="11"/>
        <v>A11</v>
      </c>
    </row>
    <row r="637" spans="11:13" ht="15.6" x14ac:dyDescent="0.3">
      <c r="K637" s="1" t="s">
        <v>556</v>
      </c>
      <c r="L637" s="2">
        <v>14727</v>
      </c>
      <c r="M637" s="13" t="str">
        <f t="shared" si="11"/>
        <v>A11</v>
      </c>
    </row>
    <row r="638" spans="11:13" ht="15.6" x14ac:dyDescent="0.3">
      <c r="K638" s="1" t="s">
        <v>557</v>
      </c>
      <c r="L638" s="2">
        <v>14783</v>
      </c>
      <c r="M638" s="13" t="str">
        <f t="shared" si="11"/>
        <v>A11</v>
      </c>
    </row>
    <row r="639" spans="11:13" ht="15.6" x14ac:dyDescent="0.3">
      <c r="K639" s="3">
        <v>42073</v>
      </c>
      <c r="L639" s="2">
        <v>14783</v>
      </c>
      <c r="M639" s="13" t="str">
        <f t="shared" si="11"/>
        <v>A11</v>
      </c>
    </row>
    <row r="640" spans="11:13" ht="15.6" x14ac:dyDescent="0.3">
      <c r="K640" s="3">
        <v>42104</v>
      </c>
      <c r="L640" s="2">
        <v>14783</v>
      </c>
      <c r="M640" s="13" t="str">
        <f t="shared" si="11"/>
        <v>A11</v>
      </c>
    </row>
    <row r="641" spans="11:13" ht="15.6" x14ac:dyDescent="0.3">
      <c r="K641" s="1" t="s">
        <v>558</v>
      </c>
      <c r="L641" s="2">
        <v>14677</v>
      </c>
      <c r="M641" s="13" t="str">
        <f t="shared" si="11"/>
        <v>A11</v>
      </c>
    </row>
    <row r="642" spans="11:13" ht="15.6" x14ac:dyDescent="0.3">
      <c r="K642" s="1" t="s">
        <v>559</v>
      </c>
      <c r="L642" s="2">
        <v>14454</v>
      </c>
      <c r="M642" s="13" t="str">
        <f t="shared" si="11"/>
        <v>A10</v>
      </c>
    </row>
    <row r="643" spans="11:13" ht="15.6" x14ac:dyDescent="0.3">
      <c r="K643" s="1" t="s">
        <v>560</v>
      </c>
      <c r="L643" s="2">
        <v>14135</v>
      </c>
      <c r="M643" s="13" t="str">
        <f t="shared" si="11"/>
        <v>A9</v>
      </c>
    </row>
    <row r="644" spans="11:13" ht="15.6" x14ac:dyDescent="0.3">
      <c r="K644" s="1" t="s">
        <v>561</v>
      </c>
      <c r="L644" s="2">
        <v>13878</v>
      </c>
      <c r="M644" s="13" t="str">
        <f t="shared" si="11"/>
        <v>A8</v>
      </c>
    </row>
    <row r="645" spans="11:13" ht="15.6" x14ac:dyDescent="0.3">
      <c r="K645" s="1" t="s">
        <v>562</v>
      </c>
      <c r="L645" s="2">
        <v>13589</v>
      </c>
      <c r="M645" s="13" t="str">
        <f t="shared" ref="M645:M708" si="12">VLOOKUP(L645,$G$3:$H$15,2,TRUE)</f>
        <v>A7</v>
      </c>
    </row>
    <row r="646" spans="11:13" ht="15.6" x14ac:dyDescent="0.3">
      <c r="K646" s="3">
        <v>42287</v>
      </c>
      <c r="L646" s="2">
        <v>13589</v>
      </c>
      <c r="M646" s="13" t="str">
        <f t="shared" si="12"/>
        <v>A7</v>
      </c>
    </row>
    <row r="647" spans="11:13" ht="15.6" x14ac:dyDescent="0.3">
      <c r="K647" s="3">
        <v>42318</v>
      </c>
      <c r="L647" s="2">
        <v>13589</v>
      </c>
      <c r="M647" s="13" t="str">
        <f t="shared" si="12"/>
        <v>A7</v>
      </c>
    </row>
    <row r="648" spans="11:13" ht="15.6" x14ac:dyDescent="0.3">
      <c r="K648" s="1" t="s">
        <v>563</v>
      </c>
      <c r="L648" s="2">
        <v>13533</v>
      </c>
      <c r="M648" s="13" t="str">
        <f t="shared" si="12"/>
        <v>A7</v>
      </c>
    </row>
    <row r="649" spans="11:13" ht="15.6" x14ac:dyDescent="0.3">
      <c r="K649" s="1" t="s">
        <v>564</v>
      </c>
      <c r="L649" s="2">
        <v>13625</v>
      </c>
      <c r="M649" s="13" t="str">
        <f t="shared" si="12"/>
        <v>A7</v>
      </c>
    </row>
    <row r="650" spans="11:13" ht="15.6" x14ac:dyDescent="0.3">
      <c r="K650" s="1" t="s">
        <v>565</v>
      </c>
      <c r="L650" s="2">
        <v>13625</v>
      </c>
      <c r="M650" s="13" t="str">
        <f t="shared" si="12"/>
        <v>A7</v>
      </c>
    </row>
    <row r="651" spans="11:13" ht="15.6" x14ac:dyDescent="0.3">
      <c r="K651" s="1" t="s">
        <v>566</v>
      </c>
      <c r="L651" s="2">
        <v>13354</v>
      </c>
      <c r="M651" s="13" t="str">
        <f t="shared" si="12"/>
        <v>A7</v>
      </c>
    </row>
    <row r="652" spans="11:13" ht="15.6" x14ac:dyDescent="0.3">
      <c r="K652" s="1" t="s">
        <v>567</v>
      </c>
      <c r="L652" s="2">
        <v>13602</v>
      </c>
      <c r="M652" s="13" t="str">
        <f t="shared" si="12"/>
        <v>A7</v>
      </c>
    </row>
    <row r="653" spans="11:13" ht="15.6" x14ac:dyDescent="0.3">
      <c r="K653" s="1" t="s">
        <v>568</v>
      </c>
      <c r="L653" s="2">
        <v>13602</v>
      </c>
      <c r="M653" s="13" t="str">
        <f t="shared" si="12"/>
        <v>A7</v>
      </c>
    </row>
    <row r="654" spans="11:13" ht="15.6" x14ac:dyDescent="0.3">
      <c r="K654" s="1" t="s">
        <v>569</v>
      </c>
      <c r="L654" s="2">
        <v>13602</v>
      </c>
      <c r="M654" s="13" t="str">
        <f t="shared" si="12"/>
        <v>A7</v>
      </c>
    </row>
    <row r="655" spans="11:13" ht="15.6" x14ac:dyDescent="0.3">
      <c r="K655" s="1" t="s">
        <v>570</v>
      </c>
      <c r="L655" s="2">
        <v>13631</v>
      </c>
      <c r="M655" s="13" t="str">
        <f t="shared" si="12"/>
        <v>A7</v>
      </c>
    </row>
    <row r="656" spans="11:13" ht="15.6" x14ac:dyDescent="0.3">
      <c r="K656" s="1" t="s">
        <v>571</v>
      </c>
      <c r="L656" s="2">
        <v>13702</v>
      </c>
      <c r="M656" s="13" t="str">
        <f t="shared" si="12"/>
        <v>A8</v>
      </c>
    </row>
    <row r="657" spans="11:13" ht="15.6" x14ac:dyDescent="0.3">
      <c r="K657" s="1" t="s">
        <v>572</v>
      </c>
      <c r="L657" s="2">
        <v>13764</v>
      </c>
      <c r="M657" s="13" t="str">
        <f t="shared" si="12"/>
        <v>A8</v>
      </c>
    </row>
    <row r="658" spans="11:13" ht="15.6" x14ac:dyDescent="0.3">
      <c r="K658" s="1" t="s">
        <v>573</v>
      </c>
      <c r="L658" s="2">
        <v>13708</v>
      </c>
      <c r="M658" s="13" t="str">
        <f t="shared" si="12"/>
        <v>A8</v>
      </c>
    </row>
    <row r="659" spans="11:13" ht="15.6" x14ac:dyDescent="0.3">
      <c r="K659" s="1" t="s">
        <v>574</v>
      </c>
      <c r="L659" s="2">
        <v>13558</v>
      </c>
      <c r="M659" s="13" t="str">
        <f t="shared" si="12"/>
        <v>A7</v>
      </c>
    </row>
    <row r="660" spans="11:13" ht="15.6" x14ac:dyDescent="0.3">
      <c r="K660" s="1" t="s">
        <v>575</v>
      </c>
      <c r="L660" s="2">
        <v>13558</v>
      </c>
      <c r="M660" s="13" t="str">
        <f t="shared" si="12"/>
        <v>A7</v>
      </c>
    </row>
    <row r="661" spans="11:13" ht="15.6" x14ac:dyDescent="0.3">
      <c r="K661" s="1" t="s">
        <v>576</v>
      </c>
      <c r="L661" s="2">
        <v>13558</v>
      </c>
      <c r="M661" s="13" t="str">
        <f t="shared" si="12"/>
        <v>A7</v>
      </c>
    </row>
    <row r="662" spans="11:13" ht="15.6" x14ac:dyDescent="0.3">
      <c r="K662" s="1" t="s">
        <v>577</v>
      </c>
      <c r="L662" s="2">
        <v>13711</v>
      </c>
      <c r="M662" s="13" t="str">
        <f t="shared" si="12"/>
        <v>A8</v>
      </c>
    </row>
    <row r="663" spans="11:13" ht="15.6" x14ac:dyDescent="0.3">
      <c r="K663" s="1" t="s">
        <v>578</v>
      </c>
      <c r="L663" s="2">
        <v>13694</v>
      </c>
      <c r="M663" s="13" t="str">
        <f t="shared" si="12"/>
        <v>A8</v>
      </c>
    </row>
    <row r="664" spans="11:13" ht="15.6" x14ac:dyDescent="0.3">
      <c r="K664" s="1" t="s">
        <v>579</v>
      </c>
      <c r="L664" s="2">
        <v>13698</v>
      </c>
      <c r="M664" s="13" t="str">
        <f t="shared" si="12"/>
        <v>A8</v>
      </c>
    </row>
    <row r="665" spans="11:13" ht="15.6" x14ac:dyDescent="0.3">
      <c r="K665" s="1" t="s">
        <v>580</v>
      </c>
      <c r="L665" s="2">
        <v>13630</v>
      </c>
      <c r="M665" s="13" t="str">
        <f t="shared" si="12"/>
        <v>A7</v>
      </c>
    </row>
    <row r="666" spans="11:13" ht="15.6" x14ac:dyDescent="0.3">
      <c r="K666" s="1" t="s">
        <v>581</v>
      </c>
      <c r="L666" s="2">
        <v>13707</v>
      </c>
      <c r="M666" s="13" t="str">
        <f t="shared" si="12"/>
        <v>A8</v>
      </c>
    </row>
    <row r="667" spans="11:13" ht="15.6" x14ac:dyDescent="0.3">
      <c r="K667" s="1" t="s">
        <v>582</v>
      </c>
      <c r="L667" s="2">
        <v>13707</v>
      </c>
      <c r="M667" s="13" t="str">
        <f t="shared" si="12"/>
        <v>A8</v>
      </c>
    </row>
    <row r="668" spans="11:13" ht="15.6" x14ac:dyDescent="0.3">
      <c r="K668" s="3">
        <v>42015</v>
      </c>
      <c r="L668" s="2">
        <v>13707</v>
      </c>
      <c r="M668" s="13" t="str">
        <f t="shared" si="12"/>
        <v>A8</v>
      </c>
    </row>
    <row r="669" spans="11:13" ht="15.6" x14ac:dyDescent="0.3">
      <c r="K669" s="1" t="s">
        <v>583</v>
      </c>
      <c r="L669" s="2">
        <v>13750</v>
      </c>
      <c r="M669" s="13" t="str">
        <f t="shared" si="12"/>
        <v>A8</v>
      </c>
    </row>
    <row r="670" spans="11:13" ht="15.6" x14ac:dyDescent="0.3">
      <c r="K670" s="1" t="s">
        <v>584</v>
      </c>
      <c r="L670" s="2">
        <v>13662</v>
      </c>
      <c r="M670" s="13" t="str">
        <f t="shared" si="12"/>
        <v>A7</v>
      </c>
    </row>
    <row r="671" spans="11:13" ht="15.6" x14ac:dyDescent="0.3">
      <c r="K671" s="1" t="s">
        <v>585</v>
      </c>
      <c r="L671" s="2">
        <v>13528</v>
      </c>
      <c r="M671" s="13" t="str">
        <f t="shared" si="12"/>
        <v>A7</v>
      </c>
    </row>
    <row r="672" spans="11:13" ht="15.6" x14ac:dyDescent="0.3">
      <c r="K672" s="1" t="s">
        <v>586</v>
      </c>
      <c r="L672" s="2">
        <v>13671</v>
      </c>
      <c r="M672" s="13" t="str">
        <f t="shared" si="12"/>
        <v>A8</v>
      </c>
    </row>
    <row r="673" spans="11:13" ht="15.6" x14ac:dyDescent="0.3">
      <c r="K673" s="1" t="s">
        <v>587</v>
      </c>
      <c r="L673" s="2">
        <v>13618</v>
      </c>
      <c r="M673" s="13" t="str">
        <f t="shared" si="12"/>
        <v>A7</v>
      </c>
    </row>
    <row r="674" spans="11:13" ht="15.6" x14ac:dyDescent="0.3">
      <c r="K674" s="3">
        <v>42196</v>
      </c>
      <c r="L674" s="2">
        <v>13618</v>
      </c>
      <c r="M674" s="13" t="str">
        <f t="shared" si="12"/>
        <v>A7</v>
      </c>
    </row>
    <row r="675" spans="11:13" ht="15.6" x14ac:dyDescent="0.3">
      <c r="K675" s="3">
        <v>42227</v>
      </c>
      <c r="L675" s="2">
        <v>13618</v>
      </c>
      <c r="M675" s="13" t="str">
        <f t="shared" si="12"/>
        <v>A7</v>
      </c>
    </row>
    <row r="676" spans="11:13" ht="15.6" x14ac:dyDescent="0.3">
      <c r="K676" s="1" t="s">
        <v>588</v>
      </c>
      <c r="L676" s="2">
        <v>13755</v>
      </c>
      <c r="M676" s="13" t="str">
        <f t="shared" si="12"/>
        <v>A8</v>
      </c>
    </row>
    <row r="677" spans="11:13" ht="15.6" x14ac:dyDescent="0.3">
      <c r="K677" s="1" t="s">
        <v>589</v>
      </c>
      <c r="L677" s="2">
        <v>13687</v>
      </c>
      <c r="M677" s="13" t="str">
        <f t="shared" si="12"/>
        <v>A8</v>
      </c>
    </row>
    <row r="678" spans="11:13" ht="15.6" x14ac:dyDescent="0.3">
      <c r="K678" s="1" t="s">
        <v>590</v>
      </c>
      <c r="L678" s="2">
        <v>13644</v>
      </c>
      <c r="M678" s="13" t="str">
        <f t="shared" si="12"/>
        <v>A7</v>
      </c>
    </row>
    <row r="679" spans="11:13" ht="15.6" x14ac:dyDescent="0.3">
      <c r="K679" s="1" t="s">
        <v>591</v>
      </c>
      <c r="L679" s="2">
        <v>13643</v>
      </c>
      <c r="M679" s="13" t="str">
        <f t="shared" si="12"/>
        <v>A7</v>
      </c>
    </row>
    <row r="680" spans="11:13" ht="15.6" x14ac:dyDescent="0.3">
      <c r="K680" s="1" t="s">
        <v>592</v>
      </c>
      <c r="L680" s="2">
        <v>13701</v>
      </c>
      <c r="M680" s="13" t="str">
        <f t="shared" si="12"/>
        <v>A8</v>
      </c>
    </row>
    <row r="681" spans="11:13" ht="15.6" x14ac:dyDescent="0.3">
      <c r="K681" s="1" t="s">
        <v>593</v>
      </c>
      <c r="L681" s="2">
        <v>13701</v>
      </c>
      <c r="M681" s="13" t="str">
        <f t="shared" si="12"/>
        <v>A8</v>
      </c>
    </row>
    <row r="682" spans="11:13" ht="15.6" x14ac:dyDescent="0.3">
      <c r="K682" s="1" t="s">
        <v>594</v>
      </c>
      <c r="L682" s="2">
        <v>13701</v>
      </c>
      <c r="M682" s="13" t="str">
        <f t="shared" si="12"/>
        <v>A8</v>
      </c>
    </row>
    <row r="683" spans="11:13" ht="15.6" x14ac:dyDescent="0.3">
      <c r="K683" s="1" t="s">
        <v>595</v>
      </c>
      <c r="L683" s="2">
        <v>13801</v>
      </c>
      <c r="M683" s="13" t="str">
        <f t="shared" si="12"/>
        <v>A8</v>
      </c>
    </row>
    <row r="684" spans="11:13" ht="15.6" x14ac:dyDescent="0.3">
      <c r="K684" s="1" t="s">
        <v>596</v>
      </c>
      <c r="L684" s="2">
        <v>13780</v>
      </c>
      <c r="M684" s="13" t="str">
        <f t="shared" si="12"/>
        <v>A8</v>
      </c>
    </row>
    <row r="685" spans="11:13" ht="15.6" x14ac:dyDescent="0.3">
      <c r="K685" s="1" t="s">
        <v>597</v>
      </c>
      <c r="L685" s="2">
        <v>13832</v>
      </c>
      <c r="M685" s="13" t="str">
        <f t="shared" si="12"/>
        <v>A8</v>
      </c>
    </row>
    <row r="686" spans="11:13" ht="15.6" x14ac:dyDescent="0.3">
      <c r="K686" s="1" t="s">
        <v>598</v>
      </c>
      <c r="L686" s="2">
        <v>13856</v>
      </c>
      <c r="M686" s="13" t="str">
        <f t="shared" si="12"/>
        <v>A8</v>
      </c>
    </row>
    <row r="687" spans="11:13" ht="15.6" x14ac:dyDescent="0.3">
      <c r="K687" s="1" t="s">
        <v>599</v>
      </c>
      <c r="L687" s="2">
        <v>13808</v>
      </c>
      <c r="M687" s="13" t="str">
        <f t="shared" si="12"/>
        <v>A8</v>
      </c>
    </row>
    <row r="688" spans="11:13" ht="15.6" x14ac:dyDescent="0.3">
      <c r="K688" s="1" t="s">
        <v>600</v>
      </c>
      <c r="L688" s="2">
        <v>13808</v>
      </c>
      <c r="M688" s="13" t="str">
        <f t="shared" si="12"/>
        <v>A8</v>
      </c>
    </row>
    <row r="689" spans="11:13" ht="15.6" x14ac:dyDescent="0.3">
      <c r="K689" s="1" t="s">
        <v>601</v>
      </c>
      <c r="L689" s="2">
        <v>13808</v>
      </c>
      <c r="M689" s="13" t="str">
        <f t="shared" si="12"/>
        <v>A8</v>
      </c>
    </row>
    <row r="690" spans="11:13" ht="15.6" x14ac:dyDescent="0.3">
      <c r="K690" s="1" t="s">
        <v>602</v>
      </c>
      <c r="L690" s="2">
        <v>13764</v>
      </c>
      <c r="M690" s="13" t="str">
        <f t="shared" si="12"/>
        <v>A8</v>
      </c>
    </row>
    <row r="691" spans="11:13" ht="15.6" x14ac:dyDescent="0.3">
      <c r="K691" s="1" t="s">
        <v>603</v>
      </c>
      <c r="L691" s="2">
        <v>13792</v>
      </c>
      <c r="M691" s="13" t="str">
        <f t="shared" si="12"/>
        <v>A8</v>
      </c>
    </row>
    <row r="692" spans="11:13" ht="15.6" x14ac:dyDescent="0.3">
      <c r="K692" s="1" t="s">
        <v>604</v>
      </c>
      <c r="L692" s="2">
        <v>13741</v>
      </c>
      <c r="M692" s="13" t="str">
        <f t="shared" si="12"/>
        <v>A8</v>
      </c>
    </row>
    <row r="693" spans="11:13" ht="15.6" x14ac:dyDescent="0.3">
      <c r="K693" s="1" t="s">
        <v>605</v>
      </c>
      <c r="L693" s="2">
        <v>13802</v>
      </c>
      <c r="M693" s="13" t="str">
        <f t="shared" si="12"/>
        <v>A8</v>
      </c>
    </row>
    <row r="694" spans="11:13" ht="15.6" x14ac:dyDescent="0.3">
      <c r="K694" s="1" t="s">
        <v>606</v>
      </c>
      <c r="L694" s="2">
        <v>13816</v>
      </c>
      <c r="M694" s="13" t="str">
        <f t="shared" si="12"/>
        <v>A8</v>
      </c>
    </row>
    <row r="695" spans="11:13" ht="15.6" x14ac:dyDescent="0.3">
      <c r="K695" s="1" t="s">
        <v>607</v>
      </c>
      <c r="L695" s="2">
        <v>13816</v>
      </c>
      <c r="M695" s="13" t="str">
        <f t="shared" si="12"/>
        <v>A8</v>
      </c>
    </row>
    <row r="696" spans="11:13" ht="15.6" x14ac:dyDescent="0.3">
      <c r="K696" s="1" t="s">
        <v>608</v>
      </c>
      <c r="L696" s="2">
        <v>13816</v>
      </c>
      <c r="M696" s="13" t="str">
        <f t="shared" si="12"/>
        <v>A8</v>
      </c>
    </row>
    <row r="697" spans="11:13" ht="15.6" x14ac:dyDescent="0.3">
      <c r="K697" s="1" t="s">
        <v>609</v>
      </c>
      <c r="L697" s="2">
        <v>13909</v>
      </c>
      <c r="M697" s="13" t="str">
        <f t="shared" si="12"/>
        <v>A8</v>
      </c>
    </row>
    <row r="698" spans="11:13" ht="15.6" x14ac:dyDescent="0.3">
      <c r="K698" s="1" t="s">
        <v>610</v>
      </c>
      <c r="L698" s="2">
        <v>13877</v>
      </c>
      <c r="M698" s="13" t="str">
        <f t="shared" si="12"/>
        <v>A8</v>
      </c>
    </row>
    <row r="699" spans="11:13" ht="15.6" x14ac:dyDescent="0.3">
      <c r="K699" s="1" t="s">
        <v>611</v>
      </c>
      <c r="L699" s="2">
        <v>13826</v>
      </c>
      <c r="M699" s="13" t="str">
        <f t="shared" si="12"/>
        <v>A8</v>
      </c>
    </row>
    <row r="700" spans="11:13" ht="15.6" x14ac:dyDescent="0.3">
      <c r="K700" s="1" t="s">
        <v>612</v>
      </c>
      <c r="L700" s="2">
        <v>13914</v>
      </c>
      <c r="M700" s="13" t="str">
        <f t="shared" si="12"/>
        <v>A8</v>
      </c>
    </row>
    <row r="701" spans="11:13" ht="15.6" x14ac:dyDescent="0.3">
      <c r="K701" s="1" t="s">
        <v>613</v>
      </c>
      <c r="L701" s="2">
        <v>13902</v>
      </c>
      <c r="M701" s="13" t="str">
        <f t="shared" si="12"/>
        <v>A8</v>
      </c>
    </row>
    <row r="702" spans="11:13" ht="15.6" x14ac:dyDescent="0.3">
      <c r="K702" s="3">
        <v>42136</v>
      </c>
      <c r="L702" s="2">
        <v>13902</v>
      </c>
      <c r="M702" s="13" t="str">
        <f t="shared" si="12"/>
        <v>A8</v>
      </c>
    </row>
    <row r="703" spans="11:13" ht="15.6" x14ac:dyDescent="0.3">
      <c r="K703" s="3">
        <v>42167</v>
      </c>
      <c r="L703" s="2">
        <v>13902</v>
      </c>
      <c r="M703" s="13" t="str">
        <f t="shared" si="12"/>
        <v>A8</v>
      </c>
    </row>
    <row r="704" spans="11:13" ht="15.6" x14ac:dyDescent="0.3">
      <c r="K704" s="1" t="s">
        <v>614</v>
      </c>
      <c r="L704" s="2">
        <v>13906</v>
      </c>
      <c r="M704" s="13" t="str">
        <f t="shared" si="12"/>
        <v>A8</v>
      </c>
    </row>
    <row r="705" spans="11:13" ht="15.6" x14ac:dyDescent="0.3">
      <c r="K705" s="1" t="s">
        <v>615</v>
      </c>
      <c r="L705" s="2">
        <v>13922</v>
      </c>
      <c r="M705" s="13" t="str">
        <f t="shared" si="12"/>
        <v>A8</v>
      </c>
    </row>
    <row r="706" spans="11:13" ht="15.6" x14ac:dyDescent="0.3">
      <c r="K706" s="3">
        <v>42259</v>
      </c>
      <c r="L706" s="2">
        <v>13922</v>
      </c>
      <c r="M706" s="13" t="str">
        <f t="shared" si="12"/>
        <v>A8</v>
      </c>
    </row>
    <row r="707" spans="11:13" ht="15.6" x14ac:dyDescent="0.3">
      <c r="K707" s="1" t="s">
        <v>616</v>
      </c>
      <c r="L707" s="2">
        <v>14024</v>
      </c>
      <c r="M707" s="13" t="str">
        <f t="shared" si="12"/>
        <v>A9</v>
      </c>
    </row>
    <row r="708" spans="11:13" ht="15.6" x14ac:dyDescent="0.3">
      <c r="K708" s="1" t="s">
        <v>617</v>
      </c>
      <c r="L708" s="2">
        <v>14007</v>
      </c>
      <c r="M708" s="13" t="str">
        <f t="shared" si="12"/>
        <v>A9</v>
      </c>
    </row>
    <row r="709" spans="11:13" ht="15.6" x14ac:dyDescent="0.3">
      <c r="K709" s="3">
        <v>42350</v>
      </c>
      <c r="L709" s="2">
        <v>14007</v>
      </c>
      <c r="M709" s="13" t="str">
        <f t="shared" ref="M709:M772" si="13">VLOOKUP(L709,$G$3:$H$15,2,TRUE)</f>
        <v>A9</v>
      </c>
    </row>
    <row r="710" spans="11:13" ht="15.6" x14ac:dyDescent="0.3">
      <c r="K710" s="1" t="s">
        <v>618</v>
      </c>
      <c r="L710" s="2">
        <v>14007</v>
      </c>
      <c r="M710" s="13" t="str">
        <f t="shared" si="13"/>
        <v>A9</v>
      </c>
    </row>
    <row r="711" spans="11:13" ht="15.6" x14ac:dyDescent="0.3">
      <c r="K711" s="1" t="s">
        <v>619</v>
      </c>
      <c r="L711" s="2">
        <v>14146</v>
      </c>
      <c r="M711" s="13" t="str">
        <f t="shared" si="13"/>
        <v>A9</v>
      </c>
    </row>
    <row r="712" spans="11:13" ht="15.6" x14ac:dyDescent="0.3">
      <c r="K712" s="1" t="s">
        <v>620</v>
      </c>
      <c r="L712" s="2">
        <v>14135</v>
      </c>
      <c r="M712" s="13" t="str">
        <f t="shared" si="13"/>
        <v>A9</v>
      </c>
    </row>
    <row r="713" spans="11:13" ht="15.6" x14ac:dyDescent="0.3">
      <c r="K713" s="1" t="s">
        <v>621</v>
      </c>
      <c r="L713" s="2">
        <v>14120</v>
      </c>
      <c r="M713" s="13" t="str">
        <f t="shared" si="13"/>
        <v>A9</v>
      </c>
    </row>
    <row r="714" spans="11:13" ht="15.6" x14ac:dyDescent="0.3">
      <c r="K714" s="1" t="s">
        <v>622</v>
      </c>
      <c r="L714" s="2">
        <v>14098</v>
      </c>
      <c r="M714" s="13" t="str">
        <f t="shared" si="13"/>
        <v>A9</v>
      </c>
    </row>
    <row r="715" spans="11:13" ht="15.6" x14ac:dyDescent="0.3">
      <c r="K715" s="1" t="s">
        <v>623</v>
      </c>
      <c r="L715" s="2">
        <v>14102</v>
      </c>
      <c r="M715" s="13" t="str">
        <f t="shared" si="13"/>
        <v>A9</v>
      </c>
    </row>
    <row r="716" spans="11:13" ht="15.6" x14ac:dyDescent="0.3">
      <c r="K716" s="1" t="s">
        <v>624</v>
      </c>
      <c r="L716" s="2">
        <v>14102</v>
      </c>
      <c r="M716" s="13" t="str">
        <f t="shared" si="13"/>
        <v>A9</v>
      </c>
    </row>
    <row r="717" spans="11:13" ht="15.6" x14ac:dyDescent="0.3">
      <c r="K717" s="1" t="s">
        <v>625</v>
      </c>
      <c r="L717" s="2">
        <v>14102</v>
      </c>
      <c r="M717" s="13" t="str">
        <f t="shared" si="13"/>
        <v>A9</v>
      </c>
    </row>
    <row r="718" spans="11:13" ht="15.6" x14ac:dyDescent="0.3">
      <c r="K718" s="1" t="s">
        <v>626</v>
      </c>
      <c r="L718" s="2">
        <v>13941</v>
      </c>
      <c r="M718" s="13" t="str">
        <f t="shared" si="13"/>
        <v>A8</v>
      </c>
    </row>
    <row r="719" spans="11:13" ht="15.6" x14ac:dyDescent="0.3">
      <c r="K719" s="1" t="s">
        <v>627</v>
      </c>
      <c r="L719" s="2">
        <v>13683</v>
      </c>
      <c r="M719" s="13" t="str">
        <f t="shared" si="13"/>
        <v>A8</v>
      </c>
    </row>
    <row r="720" spans="11:13" ht="15.6" x14ac:dyDescent="0.3">
      <c r="K720" s="1" t="s">
        <v>628</v>
      </c>
      <c r="L720" s="2">
        <v>13712</v>
      </c>
      <c r="M720" s="13" t="str">
        <f t="shared" si="13"/>
        <v>A8</v>
      </c>
    </row>
    <row r="721" spans="11:13" ht="15.6" x14ac:dyDescent="0.3">
      <c r="K721" s="1" t="s">
        <v>629</v>
      </c>
      <c r="L721" s="2">
        <v>13712</v>
      </c>
      <c r="M721" s="13" t="str">
        <f t="shared" si="13"/>
        <v>A8</v>
      </c>
    </row>
    <row r="722" spans="11:13" ht="15.6" x14ac:dyDescent="0.3">
      <c r="K722" s="1" t="s">
        <v>630</v>
      </c>
      <c r="L722" s="2">
        <v>13712</v>
      </c>
      <c r="M722" s="13" t="str">
        <f t="shared" si="13"/>
        <v>A8</v>
      </c>
    </row>
    <row r="723" spans="11:13" ht="15.6" x14ac:dyDescent="0.3">
      <c r="K723" s="1" t="s">
        <v>631</v>
      </c>
      <c r="L723" s="2">
        <v>13712</v>
      </c>
      <c r="M723" s="13" t="str">
        <f t="shared" si="13"/>
        <v>A8</v>
      </c>
    </row>
    <row r="724" spans="11:13" ht="15.6" x14ac:dyDescent="0.3">
      <c r="K724" s="1" t="s">
        <v>632</v>
      </c>
      <c r="L724" s="2">
        <v>13712</v>
      </c>
      <c r="M724" s="13" t="str">
        <f t="shared" si="13"/>
        <v>A8</v>
      </c>
    </row>
    <row r="725" spans="11:13" ht="15.6" x14ac:dyDescent="0.3">
      <c r="K725" s="1" t="s">
        <v>633</v>
      </c>
      <c r="L725" s="2">
        <v>13707</v>
      </c>
      <c r="M725" s="13" t="str">
        <f t="shared" si="13"/>
        <v>A8</v>
      </c>
    </row>
    <row r="726" spans="11:13" ht="15.6" x14ac:dyDescent="0.3">
      <c r="K726" s="1" t="s">
        <v>634</v>
      </c>
      <c r="L726" s="2">
        <v>13726</v>
      </c>
      <c r="M726" s="13" t="str">
        <f t="shared" si="13"/>
        <v>A8</v>
      </c>
    </row>
    <row r="727" spans="11:13" ht="15.6" x14ac:dyDescent="0.3">
      <c r="K727" s="1" t="s">
        <v>635</v>
      </c>
      <c r="L727" s="2">
        <v>13863</v>
      </c>
      <c r="M727" s="13" t="str">
        <f t="shared" si="13"/>
        <v>A8</v>
      </c>
    </row>
    <row r="728" spans="11:13" ht="15.6" x14ac:dyDescent="0.3">
      <c r="K728" s="1" t="s">
        <v>636</v>
      </c>
      <c r="L728" s="2">
        <v>13864</v>
      </c>
      <c r="M728" s="13" t="str">
        <f t="shared" si="13"/>
        <v>A8</v>
      </c>
    </row>
    <row r="729" spans="11:13" ht="15.6" x14ac:dyDescent="0.3">
      <c r="K729" s="3">
        <v>42370</v>
      </c>
      <c r="L729" s="2">
        <v>13864</v>
      </c>
      <c r="M729" s="13" t="str">
        <f t="shared" si="13"/>
        <v>A8</v>
      </c>
    </row>
    <row r="730" spans="11:13" ht="15.6" x14ac:dyDescent="0.3">
      <c r="K730" s="3">
        <v>42401</v>
      </c>
      <c r="L730" s="2">
        <v>13864</v>
      </c>
      <c r="M730" s="13" t="str">
        <f t="shared" si="13"/>
        <v>A8</v>
      </c>
    </row>
    <row r="731" spans="11:13" ht="15.6" x14ac:dyDescent="0.3">
      <c r="K731" s="3">
        <v>42430</v>
      </c>
      <c r="L731" s="2">
        <v>13864</v>
      </c>
      <c r="M731" s="13" t="str">
        <f t="shared" si="13"/>
        <v>A8</v>
      </c>
    </row>
    <row r="732" spans="11:13" ht="15.6" x14ac:dyDescent="0.3">
      <c r="K732" s="1" t="s">
        <v>637</v>
      </c>
      <c r="L732" s="2">
        <v>13967</v>
      </c>
      <c r="M732" s="13" t="str">
        <f t="shared" si="13"/>
        <v>A8</v>
      </c>
    </row>
    <row r="733" spans="11:13" ht="15.6" x14ac:dyDescent="0.3">
      <c r="K733" s="1" t="s">
        <v>638</v>
      </c>
      <c r="L733" s="2">
        <v>14001</v>
      </c>
      <c r="M733" s="13" t="str">
        <f t="shared" si="13"/>
        <v>A8</v>
      </c>
    </row>
    <row r="734" spans="11:13" ht="15.6" x14ac:dyDescent="0.3">
      <c r="K734" s="1" t="s">
        <v>639</v>
      </c>
      <c r="L734" s="2">
        <v>13932</v>
      </c>
      <c r="M734" s="13" t="str">
        <f t="shared" si="13"/>
        <v>A8</v>
      </c>
    </row>
    <row r="735" spans="11:13" ht="15.6" x14ac:dyDescent="0.3">
      <c r="K735" s="1" t="s">
        <v>640</v>
      </c>
      <c r="L735" s="2">
        <v>14016</v>
      </c>
      <c r="M735" s="13" t="str">
        <f t="shared" si="13"/>
        <v>A9</v>
      </c>
    </row>
    <row r="736" spans="11:13" ht="15.6" x14ac:dyDescent="0.3">
      <c r="K736" s="1" t="s">
        <v>641</v>
      </c>
      <c r="L736" s="2">
        <v>13943</v>
      </c>
      <c r="M736" s="13" t="str">
        <f t="shared" si="13"/>
        <v>A8</v>
      </c>
    </row>
    <row r="737" spans="11:13" ht="15.6" x14ac:dyDescent="0.3">
      <c r="K737" s="3">
        <v>42614</v>
      </c>
      <c r="L737" s="2">
        <v>13943</v>
      </c>
      <c r="M737" s="13" t="str">
        <f t="shared" si="13"/>
        <v>A8</v>
      </c>
    </row>
    <row r="738" spans="11:13" ht="15.6" x14ac:dyDescent="0.3">
      <c r="K738" s="3">
        <v>42644</v>
      </c>
      <c r="L738" s="2">
        <v>13943</v>
      </c>
      <c r="M738" s="13" t="str">
        <f t="shared" si="13"/>
        <v>A8</v>
      </c>
    </row>
    <row r="739" spans="11:13" ht="15.6" x14ac:dyDescent="0.3">
      <c r="K739" s="1" t="s">
        <v>642</v>
      </c>
      <c r="L739" s="2">
        <v>14005</v>
      </c>
      <c r="M739" s="13" t="str">
        <f t="shared" si="13"/>
        <v>A9</v>
      </c>
    </row>
    <row r="740" spans="11:13" ht="15.6" x14ac:dyDescent="0.3">
      <c r="K740" s="1" t="s">
        <v>643</v>
      </c>
      <c r="L740" s="2">
        <v>13904</v>
      </c>
      <c r="M740" s="13" t="str">
        <f t="shared" si="13"/>
        <v>A8</v>
      </c>
    </row>
    <row r="741" spans="11:13" ht="15.6" x14ac:dyDescent="0.3">
      <c r="K741" s="1" t="s">
        <v>644</v>
      </c>
      <c r="L741" s="2">
        <v>13930</v>
      </c>
      <c r="M741" s="13" t="str">
        <f t="shared" si="13"/>
        <v>A8</v>
      </c>
    </row>
    <row r="742" spans="11:13" ht="15.6" x14ac:dyDescent="0.3">
      <c r="K742" s="1" t="s">
        <v>645</v>
      </c>
      <c r="L742" s="2">
        <v>13946</v>
      </c>
      <c r="M742" s="13" t="str">
        <f t="shared" si="13"/>
        <v>A8</v>
      </c>
    </row>
    <row r="743" spans="11:13" ht="15.6" x14ac:dyDescent="0.3">
      <c r="K743" s="1" t="s">
        <v>646</v>
      </c>
      <c r="L743" s="2">
        <v>13955</v>
      </c>
      <c r="M743" s="13" t="str">
        <f t="shared" si="13"/>
        <v>A8</v>
      </c>
    </row>
    <row r="744" spans="11:13" ht="15.6" x14ac:dyDescent="0.3">
      <c r="K744" s="1" t="s">
        <v>647</v>
      </c>
      <c r="L744" s="2">
        <v>13955</v>
      </c>
      <c r="M744" s="13" t="str">
        <f t="shared" si="13"/>
        <v>A8</v>
      </c>
    </row>
    <row r="745" spans="11:13" ht="15.6" x14ac:dyDescent="0.3">
      <c r="K745" s="1" t="s">
        <v>648</v>
      </c>
      <c r="L745" s="2">
        <v>13955</v>
      </c>
      <c r="M745" s="13" t="str">
        <f t="shared" si="13"/>
        <v>A8</v>
      </c>
    </row>
    <row r="746" spans="11:13" ht="15.6" x14ac:dyDescent="0.3">
      <c r="K746" s="1" t="s">
        <v>649</v>
      </c>
      <c r="L746" s="2">
        <v>14001</v>
      </c>
      <c r="M746" s="13" t="str">
        <f t="shared" si="13"/>
        <v>A8</v>
      </c>
    </row>
    <row r="747" spans="11:13" ht="15.6" x14ac:dyDescent="0.3">
      <c r="K747" s="1" t="s">
        <v>650</v>
      </c>
      <c r="L747" s="2">
        <v>13991</v>
      </c>
      <c r="M747" s="13" t="str">
        <f t="shared" si="13"/>
        <v>A8</v>
      </c>
    </row>
    <row r="748" spans="11:13" ht="15.6" x14ac:dyDescent="0.3">
      <c r="K748" s="1" t="s">
        <v>651</v>
      </c>
      <c r="L748" s="2">
        <v>13965</v>
      </c>
      <c r="M748" s="13" t="str">
        <f t="shared" si="13"/>
        <v>A8</v>
      </c>
    </row>
    <row r="749" spans="11:13" ht="15.6" x14ac:dyDescent="0.3">
      <c r="K749" s="1" t="s">
        <v>652</v>
      </c>
      <c r="L749" s="2">
        <v>13968</v>
      </c>
      <c r="M749" s="13" t="str">
        <f t="shared" si="13"/>
        <v>A8</v>
      </c>
    </row>
    <row r="750" spans="11:13" ht="15.6" x14ac:dyDescent="0.3">
      <c r="K750" s="1" t="s">
        <v>653</v>
      </c>
      <c r="L750" s="2">
        <v>13943</v>
      </c>
      <c r="M750" s="13" t="str">
        <f t="shared" si="13"/>
        <v>A8</v>
      </c>
    </row>
    <row r="751" spans="11:13" ht="15.6" x14ac:dyDescent="0.3">
      <c r="K751" s="1" t="s">
        <v>654</v>
      </c>
      <c r="L751" s="2">
        <v>13943</v>
      </c>
      <c r="M751" s="13" t="str">
        <f t="shared" si="13"/>
        <v>A8</v>
      </c>
    </row>
    <row r="752" spans="11:13" ht="15.6" x14ac:dyDescent="0.3">
      <c r="K752" s="1" t="s">
        <v>655</v>
      </c>
      <c r="L752" s="2">
        <v>13943</v>
      </c>
      <c r="M752" s="13" t="str">
        <f t="shared" si="13"/>
        <v>A8</v>
      </c>
    </row>
    <row r="753" spans="11:13" ht="15.6" x14ac:dyDescent="0.3">
      <c r="K753" s="1" t="s">
        <v>656</v>
      </c>
      <c r="L753" s="2">
        <v>13913</v>
      </c>
      <c r="M753" s="13" t="str">
        <f t="shared" si="13"/>
        <v>A8</v>
      </c>
    </row>
    <row r="754" spans="11:13" ht="15.6" x14ac:dyDescent="0.3">
      <c r="K754" s="1" t="s">
        <v>657</v>
      </c>
      <c r="L754" s="2">
        <v>13974</v>
      </c>
      <c r="M754" s="13" t="str">
        <f t="shared" si="13"/>
        <v>A8</v>
      </c>
    </row>
    <row r="755" spans="11:13" ht="15.6" x14ac:dyDescent="0.3">
      <c r="K755" s="1" t="s">
        <v>658</v>
      </c>
      <c r="L755" s="2">
        <v>13940</v>
      </c>
      <c r="M755" s="13" t="str">
        <f t="shared" si="13"/>
        <v>A8</v>
      </c>
    </row>
    <row r="756" spans="11:13" ht="15.6" x14ac:dyDescent="0.3">
      <c r="K756" s="1" t="s">
        <v>659</v>
      </c>
      <c r="L756" s="2">
        <v>13958</v>
      </c>
      <c r="M756" s="13" t="str">
        <f t="shared" si="13"/>
        <v>A8</v>
      </c>
    </row>
    <row r="757" spans="11:13" ht="15.6" x14ac:dyDescent="0.3">
      <c r="K757" s="1" t="s">
        <v>660</v>
      </c>
      <c r="L757" s="2">
        <v>13915</v>
      </c>
      <c r="M757" s="13" t="str">
        <f t="shared" si="13"/>
        <v>A8</v>
      </c>
    </row>
    <row r="758" spans="11:13" ht="15.6" x14ac:dyDescent="0.3">
      <c r="K758" s="1" t="s">
        <v>661</v>
      </c>
      <c r="L758" s="2">
        <v>13915</v>
      </c>
      <c r="M758" s="13" t="str">
        <f t="shared" si="13"/>
        <v>A8</v>
      </c>
    </row>
    <row r="759" spans="11:13" ht="15.6" x14ac:dyDescent="0.3">
      <c r="K759" s="1" t="s">
        <v>662</v>
      </c>
      <c r="L759" s="2">
        <v>13915</v>
      </c>
      <c r="M759" s="13" t="str">
        <f t="shared" si="13"/>
        <v>A8</v>
      </c>
    </row>
    <row r="760" spans="11:13" ht="15.6" x14ac:dyDescent="0.3">
      <c r="K760" s="1" t="s">
        <v>663</v>
      </c>
      <c r="L760" s="2">
        <v>13767</v>
      </c>
      <c r="M760" s="13" t="str">
        <f t="shared" si="13"/>
        <v>A8</v>
      </c>
    </row>
    <row r="761" spans="11:13" ht="15.6" x14ac:dyDescent="0.3">
      <c r="K761" s="1" t="s">
        <v>664</v>
      </c>
      <c r="L761" s="2">
        <v>13689</v>
      </c>
      <c r="M761" s="13" t="str">
        <f t="shared" si="13"/>
        <v>A8</v>
      </c>
    </row>
    <row r="762" spans="11:13" ht="15.6" x14ac:dyDescent="0.3">
      <c r="K762" s="1" t="s">
        <v>665</v>
      </c>
      <c r="L762" s="2">
        <v>13826</v>
      </c>
      <c r="M762" s="13" t="str">
        <f t="shared" si="13"/>
        <v>A8</v>
      </c>
    </row>
    <row r="763" spans="11:13" ht="15.6" x14ac:dyDescent="0.3">
      <c r="K763" s="1" t="s">
        <v>666</v>
      </c>
      <c r="L763" s="2">
        <v>13730</v>
      </c>
      <c r="M763" s="13" t="str">
        <f t="shared" si="13"/>
        <v>A8</v>
      </c>
    </row>
    <row r="764" spans="11:13" ht="15.6" x14ac:dyDescent="0.3">
      <c r="K764" s="1" t="s">
        <v>667</v>
      </c>
      <c r="L764" s="2">
        <v>13721</v>
      </c>
      <c r="M764" s="13" t="str">
        <f t="shared" si="13"/>
        <v>A8</v>
      </c>
    </row>
    <row r="765" spans="11:13" ht="15.6" x14ac:dyDescent="0.3">
      <c r="K765" s="3">
        <v>42523</v>
      </c>
      <c r="L765" s="2">
        <v>13721</v>
      </c>
      <c r="M765" s="13" t="str">
        <f t="shared" si="13"/>
        <v>A8</v>
      </c>
    </row>
    <row r="766" spans="11:13" ht="15.6" x14ac:dyDescent="0.3">
      <c r="K766" s="3">
        <v>42553</v>
      </c>
      <c r="L766" s="2">
        <v>13721</v>
      </c>
      <c r="M766" s="13" t="str">
        <f t="shared" si="13"/>
        <v>A8</v>
      </c>
    </row>
    <row r="767" spans="11:13" ht="15.6" x14ac:dyDescent="0.3">
      <c r="K767" s="3">
        <v>42584</v>
      </c>
      <c r="L767" s="2">
        <v>13721</v>
      </c>
      <c r="M767" s="13" t="str">
        <f t="shared" si="13"/>
        <v>A8</v>
      </c>
    </row>
    <row r="768" spans="11:13" ht="15.6" x14ac:dyDescent="0.3">
      <c r="K768" s="1" t="s">
        <v>668</v>
      </c>
      <c r="L768" s="2">
        <v>13757</v>
      </c>
      <c r="M768" s="13" t="str">
        <f t="shared" si="13"/>
        <v>A8</v>
      </c>
    </row>
    <row r="769" spans="11:13" ht="15.6" x14ac:dyDescent="0.3">
      <c r="K769" s="1" t="s">
        <v>669</v>
      </c>
      <c r="L769" s="2">
        <v>13606</v>
      </c>
      <c r="M769" s="13" t="str">
        <f t="shared" si="13"/>
        <v>A7</v>
      </c>
    </row>
    <row r="770" spans="11:13" ht="15.6" x14ac:dyDescent="0.3">
      <c r="K770" s="1" t="s">
        <v>670</v>
      </c>
      <c r="L770" s="2">
        <v>13436</v>
      </c>
      <c r="M770" s="13" t="str">
        <f t="shared" si="13"/>
        <v>A7</v>
      </c>
    </row>
    <row r="771" spans="11:13" ht="15.6" x14ac:dyDescent="0.3">
      <c r="K771" s="1" t="s">
        <v>671</v>
      </c>
      <c r="L771" s="2">
        <v>13538</v>
      </c>
      <c r="M771" s="13" t="str">
        <f t="shared" si="13"/>
        <v>A7</v>
      </c>
    </row>
    <row r="772" spans="11:13" ht="15.6" x14ac:dyDescent="0.3">
      <c r="K772" s="1" t="s">
        <v>672</v>
      </c>
      <c r="L772" s="2">
        <v>13538</v>
      </c>
      <c r="M772" s="13" t="str">
        <f t="shared" si="13"/>
        <v>A7</v>
      </c>
    </row>
    <row r="773" spans="11:13" ht="15.6" x14ac:dyDescent="0.3">
      <c r="K773" s="1" t="s">
        <v>673</v>
      </c>
      <c r="L773" s="2">
        <v>13538</v>
      </c>
      <c r="M773" s="13" t="str">
        <f t="shared" ref="M773:M836" si="14">VLOOKUP(L773,$G$3:$H$15,2,TRUE)</f>
        <v>A7</v>
      </c>
    </row>
    <row r="774" spans="11:13" ht="15.6" x14ac:dyDescent="0.3">
      <c r="K774" s="1" t="s">
        <v>674</v>
      </c>
      <c r="L774" s="2">
        <v>13543</v>
      </c>
      <c r="M774" s="13" t="str">
        <f t="shared" si="14"/>
        <v>A7</v>
      </c>
    </row>
    <row r="775" spans="11:13" ht="15.6" x14ac:dyDescent="0.3">
      <c r="K775" s="1" t="s">
        <v>675</v>
      </c>
      <c r="L775" s="2">
        <v>13400</v>
      </c>
      <c r="M775" s="13" t="str">
        <f t="shared" si="14"/>
        <v>A7</v>
      </c>
    </row>
    <row r="776" spans="11:13" ht="15.6" x14ac:dyDescent="0.3">
      <c r="K776" s="1" t="s">
        <v>676</v>
      </c>
      <c r="L776" s="2">
        <v>13572</v>
      </c>
      <c r="M776" s="13" t="str">
        <f t="shared" si="14"/>
        <v>A7</v>
      </c>
    </row>
    <row r="777" spans="11:13" ht="15.6" x14ac:dyDescent="0.3">
      <c r="K777" s="1" t="s">
        <v>677</v>
      </c>
      <c r="L777" s="2">
        <v>13546</v>
      </c>
      <c r="M777" s="13" t="str">
        <f t="shared" si="14"/>
        <v>A7</v>
      </c>
    </row>
    <row r="778" spans="11:13" ht="15.6" x14ac:dyDescent="0.3">
      <c r="K778" s="1" t="s">
        <v>678</v>
      </c>
      <c r="L778" s="2">
        <v>13617</v>
      </c>
      <c r="M778" s="13" t="str">
        <f t="shared" si="14"/>
        <v>A7</v>
      </c>
    </row>
    <row r="779" spans="11:13" ht="15.6" x14ac:dyDescent="0.3">
      <c r="K779" s="1" t="s">
        <v>679</v>
      </c>
      <c r="L779" s="2">
        <v>13617</v>
      </c>
      <c r="M779" s="13" t="str">
        <f t="shared" si="14"/>
        <v>A7</v>
      </c>
    </row>
    <row r="780" spans="11:13" ht="15.6" x14ac:dyDescent="0.3">
      <c r="K780" s="1" t="s">
        <v>680</v>
      </c>
      <c r="L780" s="2">
        <v>13617</v>
      </c>
      <c r="M780" s="13" t="str">
        <f t="shared" si="14"/>
        <v>A7</v>
      </c>
    </row>
    <row r="781" spans="11:13" ht="15.6" x14ac:dyDescent="0.3">
      <c r="K781" s="1" t="s">
        <v>681</v>
      </c>
      <c r="L781" s="2">
        <v>13527</v>
      </c>
      <c r="M781" s="13" t="str">
        <f t="shared" si="14"/>
        <v>A7</v>
      </c>
    </row>
    <row r="782" spans="11:13" ht="15.6" x14ac:dyDescent="0.3">
      <c r="K782" s="1" t="s">
        <v>682</v>
      </c>
      <c r="L782" s="2">
        <v>13464</v>
      </c>
      <c r="M782" s="13" t="str">
        <f t="shared" si="14"/>
        <v>A7</v>
      </c>
    </row>
    <row r="783" spans="11:13" ht="15.6" x14ac:dyDescent="0.3">
      <c r="K783" s="1" t="s">
        <v>683</v>
      </c>
      <c r="L783" s="2">
        <v>13513</v>
      </c>
      <c r="M783" s="13" t="str">
        <f t="shared" si="14"/>
        <v>A7</v>
      </c>
    </row>
    <row r="784" spans="11:13" ht="15.6" x14ac:dyDescent="0.3">
      <c r="K784" s="1" t="s">
        <v>684</v>
      </c>
      <c r="L784" s="2">
        <v>13483</v>
      </c>
      <c r="M784" s="13" t="str">
        <f t="shared" si="14"/>
        <v>A7</v>
      </c>
    </row>
    <row r="785" spans="11:13" ht="15.6" x14ac:dyDescent="0.3">
      <c r="K785" s="1" t="s">
        <v>685</v>
      </c>
      <c r="L785" s="2">
        <v>13467</v>
      </c>
      <c r="M785" s="13" t="str">
        <f t="shared" si="14"/>
        <v>A7</v>
      </c>
    </row>
    <row r="786" spans="11:13" ht="15.6" x14ac:dyDescent="0.3">
      <c r="K786" s="1" t="s">
        <v>686</v>
      </c>
      <c r="L786" s="2">
        <v>13467</v>
      </c>
      <c r="M786" s="13" t="str">
        <f t="shared" si="14"/>
        <v>A7</v>
      </c>
    </row>
    <row r="787" spans="11:13" ht="15.6" x14ac:dyDescent="0.3">
      <c r="K787" s="1" t="s">
        <v>687</v>
      </c>
      <c r="L787" s="2">
        <v>13467</v>
      </c>
      <c r="M787" s="13" t="str">
        <f t="shared" si="14"/>
        <v>A7</v>
      </c>
    </row>
    <row r="788" spans="11:13" ht="15.6" x14ac:dyDescent="0.3">
      <c r="K788" s="1" t="s">
        <v>688</v>
      </c>
      <c r="L788" s="2">
        <v>13462</v>
      </c>
      <c r="M788" s="13" t="str">
        <f t="shared" si="14"/>
        <v>A7</v>
      </c>
    </row>
    <row r="789" spans="11:13" ht="15.6" x14ac:dyDescent="0.3">
      <c r="K789" s="1" t="s">
        <v>689</v>
      </c>
      <c r="L789" s="2">
        <v>13434</v>
      </c>
      <c r="M789" s="13" t="str">
        <f t="shared" si="14"/>
        <v>A7</v>
      </c>
    </row>
    <row r="790" spans="11:13" ht="15.6" x14ac:dyDescent="0.3">
      <c r="K790" s="1" t="s">
        <v>690</v>
      </c>
      <c r="L790" s="2">
        <v>13381</v>
      </c>
      <c r="M790" s="13" t="str">
        <f t="shared" si="14"/>
        <v>A7</v>
      </c>
    </row>
    <row r="791" spans="11:13" ht="15.6" x14ac:dyDescent="0.3">
      <c r="K791" s="1" t="s">
        <v>691</v>
      </c>
      <c r="L791" s="2">
        <v>13326</v>
      </c>
      <c r="M791" s="13" t="str">
        <f t="shared" si="14"/>
        <v>A6</v>
      </c>
    </row>
    <row r="792" spans="11:13" ht="15.6" x14ac:dyDescent="0.3">
      <c r="K792" s="1" t="s">
        <v>692</v>
      </c>
      <c r="L792" s="2">
        <v>13225</v>
      </c>
      <c r="M792" s="13" t="str">
        <f t="shared" si="14"/>
        <v>A6</v>
      </c>
    </row>
    <row r="793" spans="11:13" ht="15.6" x14ac:dyDescent="0.3">
      <c r="K793" s="3">
        <v>42493</v>
      </c>
      <c r="L793" s="2">
        <v>13225</v>
      </c>
      <c r="M793" s="13" t="str">
        <f t="shared" si="14"/>
        <v>A6</v>
      </c>
    </row>
    <row r="794" spans="11:13" ht="15.6" x14ac:dyDescent="0.3">
      <c r="K794" s="3">
        <v>42524</v>
      </c>
      <c r="L794" s="2">
        <v>13225</v>
      </c>
      <c r="M794" s="13" t="str">
        <f t="shared" si="14"/>
        <v>A6</v>
      </c>
    </row>
    <row r="795" spans="11:13" ht="15.6" x14ac:dyDescent="0.3">
      <c r="K795" s="1" t="s">
        <v>693</v>
      </c>
      <c r="L795" s="2">
        <v>13094</v>
      </c>
      <c r="M795" s="13" t="str">
        <f t="shared" si="14"/>
        <v>A6</v>
      </c>
    </row>
    <row r="796" spans="11:13" ht="15.6" x14ac:dyDescent="0.3">
      <c r="K796" s="1" t="s">
        <v>694</v>
      </c>
      <c r="L796" s="2">
        <v>13194</v>
      </c>
      <c r="M796" s="13" t="str">
        <f t="shared" si="14"/>
        <v>A6</v>
      </c>
    </row>
    <row r="797" spans="11:13" ht="15.6" x14ac:dyDescent="0.3">
      <c r="K797" s="3">
        <v>42616</v>
      </c>
      <c r="L797" s="2">
        <v>13194</v>
      </c>
      <c r="M797" s="13" t="str">
        <f t="shared" si="14"/>
        <v>A6</v>
      </c>
    </row>
    <row r="798" spans="11:13" ht="15.6" x14ac:dyDescent="0.3">
      <c r="K798" s="1" t="s">
        <v>695</v>
      </c>
      <c r="L798" s="2">
        <v>13215</v>
      </c>
      <c r="M798" s="13" t="str">
        <f t="shared" si="14"/>
        <v>A6</v>
      </c>
    </row>
    <row r="799" spans="11:13" ht="15.6" x14ac:dyDescent="0.3">
      <c r="K799" s="1" t="s">
        <v>696</v>
      </c>
      <c r="L799" s="2">
        <v>13152</v>
      </c>
      <c r="M799" s="13" t="str">
        <f t="shared" si="14"/>
        <v>A6</v>
      </c>
    </row>
    <row r="800" spans="11:13" ht="15.6" x14ac:dyDescent="0.3">
      <c r="K800" s="3">
        <v>42707</v>
      </c>
      <c r="L800" s="2">
        <v>13152</v>
      </c>
      <c r="M800" s="13" t="str">
        <f t="shared" si="14"/>
        <v>A6</v>
      </c>
    </row>
    <row r="801" spans="11:13" ht="15.6" x14ac:dyDescent="0.3">
      <c r="K801" s="1" t="s">
        <v>697</v>
      </c>
      <c r="L801" s="2">
        <v>13152</v>
      </c>
      <c r="M801" s="13" t="str">
        <f t="shared" si="14"/>
        <v>A6</v>
      </c>
    </row>
    <row r="802" spans="11:13" ht="15.6" x14ac:dyDescent="0.3">
      <c r="K802" s="1" t="s">
        <v>698</v>
      </c>
      <c r="L802" s="2">
        <v>13085</v>
      </c>
      <c r="M802" s="13" t="str">
        <f t="shared" si="14"/>
        <v>A6</v>
      </c>
    </row>
    <row r="803" spans="11:13" ht="15.6" x14ac:dyDescent="0.3">
      <c r="K803" s="1" t="s">
        <v>699</v>
      </c>
      <c r="L803" s="2">
        <v>13152</v>
      </c>
      <c r="M803" s="13" t="str">
        <f t="shared" si="14"/>
        <v>A6</v>
      </c>
    </row>
    <row r="804" spans="11:13" ht="15.6" x14ac:dyDescent="0.3">
      <c r="K804" s="1" t="s">
        <v>700</v>
      </c>
      <c r="L804" s="2">
        <v>13235</v>
      </c>
      <c r="M804" s="13" t="str">
        <f t="shared" si="14"/>
        <v>A6</v>
      </c>
    </row>
    <row r="805" spans="11:13" ht="15.6" x14ac:dyDescent="0.3">
      <c r="K805" s="1" t="s">
        <v>701</v>
      </c>
      <c r="L805" s="2">
        <v>13232</v>
      </c>
      <c r="M805" s="13" t="str">
        <f t="shared" si="14"/>
        <v>A6</v>
      </c>
    </row>
    <row r="806" spans="11:13" ht="15.6" x14ac:dyDescent="0.3">
      <c r="K806" s="1" t="s">
        <v>702</v>
      </c>
      <c r="L806" s="2">
        <v>13113</v>
      </c>
      <c r="M806" s="13" t="str">
        <f t="shared" si="14"/>
        <v>A6</v>
      </c>
    </row>
    <row r="807" spans="11:13" ht="15.6" x14ac:dyDescent="0.3">
      <c r="K807" s="1" t="s">
        <v>703</v>
      </c>
      <c r="L807" s="2">
        <v>13113</v>
      </c>
      <c r="M807" s="13" t="str">
        <f t="shared" si="14"/>
        <v>A6</v>
      </c>
    </row>
    <row r="808" spans="11:13" ht="15.6" x14ac:dyDescent="0.3">
      <c r="K808" s="1" t="s">
        <v>704</v>
      </c>
      <c r="L808" s="2">
        <v>13113</v>
      </c>
      <c r="M808" s="13" t="str">
        <f t="shared" si="14"/>
        <v>A6</v>
      </c>
    </row>
    <row r="809" spans="11:13" ht="15.6" x14ac:dyDescent="0.3">
      <c r="K809" s="1" t="s">
        <v>705</v>
      </c>
      <c r="L809" s="2">
        <v>13226</v>
      </c>
      <c r="M809" s="13" t="str">
        <f t="shared" si="14"/>
        <v>A6</v>
      </c>
    </row>
    <row r="810" spans="11:13" ht="15.6" x14ac:dyDescent="0.3">
      <c r="K810" s="1" t="s">
        <v>706</v>
      </c>
      <c r="L810" s="2">
        <v>13241</v>
      </c>
      <c r="M810" s="13" t="str">
        <f t="shared" si="14"/>
        <v>A6</v>
      </c>
    </row>
    <row r="811" spans="11:13" ht="15.6" x14ac:dyDescent="0.3">
      <c r="K811" s="1" t="s">
        <v>707</v>
      </c>
      <c r="L811" s="2">
        <v>13233</v>
      </c>
      <c r="M811" s="13" t="str">
        <f t="shared" si="14"/>
        <v>A6</v>
      </c>
    </row>
    <row r="812" spans="11:13" ht="15.6" x14ac:dyDescent="0.3">
      <c r="K812" s="1" t="s">
        <v>708</v>
      </c>
      <c r="L812" s="2">
        <v>13316</v>
      </c>
      <c r="M812" s="13" t="str">
        <f t="shared" si="14"/>
        <v>A6</v>
      </c>
    </row>
    <row r="813" spans="11:13" ht="15.6" x14ac:dyDescent="0.3">
      <c r="K813" s="1" t="s">
        <v>709</v>
      </c>
      <c r="L813" s="2">
        <v>13316</v>
      </c>
      <c r="M813" s="13" t="str">
        <f t="shared" si="14"/>
        <v>A6</v>
      </c>
    </row>
    <row r="814" spans="11:13" ht="15.6" x14ac:dyDescent="0.3">
      <c r="K814" s="1" t="s">
        <v>710</v>
      </c>
      <c r="L814" s="2">
        <v>13316</v>
      </c>
      <c r="M814" s="13" t="str">
        <f t="shared" si="14"/>
        <v>A6</v>
      </c>
    </row>
    <row r="815" spans="11:13" ht="15.6" x14ac:dyDescent="0.3">
      <c r="K815" s="1" t="s">
        <v>711</v>
      </c>
      <c r="L815" s="2">
        <v>13316</v>
      </c>
      <c r="M815" s="13" t="str">
        <f t="shared" si="14"/>
        <v>A6</v>
      </c>
    </row>
    <row r="816" spans="11:13" ht="15.6" x14ac:dyDescent="0.3">
      <c r="K816" s="1" t="s">
        <v>712</v>
      </c>
      <c r="L816" s="2">
        <v>13390</v>
      </c>
      <c r="M816" s="13" t="str">
        <f t="shared" si="14"/>
        <v>A7</v>
      </c>
    </row>
    <row r="817" spans="11:13" ht="15.6" x14ac:dyDescent="0.3">
      <c r="K817" s="1" t="s">
        <v>713</v>
      </c>
      <c r="L817" s="2">
        <v>13430</v>
      </c>
      <c r="M817" s="13" t="str">
        <f t="shared" si="14"/>
        <v>A7</v>
      </c>
    </row>
    <row r="818" spans="11:13" ht="15.6" x14ac:dyDescent="0.3">
      <c r="K818" s="1" t="s">
        <v>714</v>
      </c>
      <c r="L818" s="2">
        <v>13426</v>
      </c>
      <c r="M818" s="13" t="str">
        <f t="shared" si="14"/>
        <v>A7</v>
      </c>
    </row>
    <row r="819" spans="11:13" ht="15.6" x14ac:dyDescent="0.3">
      <c r="K819" s="1" t="s">
        <v>715</v>
      </c>
      <c r="L819" s="2">
        <v>13342</v>
      </c>
      <c r="M819" s="13" t="str">
        <f t="shared" si="14"/>
        <v>A7</v>
      </c>
    </row>
    <row r="820" spans="11:13" ht="15.6" x14ac:dyDescent="0.3">
      <c r="K820" s="1" t="s">
        <v>716</v>
      </c>
      <c r="L820" s="2">
        <v>13266</v>
      </c>
      <c r="M820" s="13" t="str">
        <f t="shared" si="14"/>
        <v>A6</v>
      </c>
    </row>
    <row r="821" spans="11:13" ht="15.6" x14ac:dyDescent="0.3">
      <c r="K821" s="3">
        <v>42404</v>
      </c>
      <c r="L821" s="2">
        <v>13266</v>
      </c>
      <c r="M821" s="13" t="str">
        <f t="shared" si="14"/>
        <v>A6</v>
      </c>
    </row>
    <row r="822" spans="11:13" ht="15.6" x14ac:dyDescent="0.3">
      <c r="K822" s="3">
        <v>42433</v>
      </c>
      <c r="L822" s="2">
        <v>13266</v>
      </c>
      <c r="M822" s="13" t="str">
        <f t="shared" si="14"/>
        <v>A6</v>
      </c>
    </row>
    <row r="823" spans="11:13" ht="15.6" x14ac:dyDescent="0.3">
      <c r="K823" s="1" t="s">
        <v>717</v>
      </c>
      <c r="L823" s="2">
        <v>13211</v>
      </c>
      <c r="M823" s="13" t="str">
        <f t="shared" si="14"/>
        <v>A6</v>
      </c>
    </row>
    <row r="824" spans="11:13" ht="15.6" x14ac:dyDescent="0.3">
      <c r="K824" s="1" t="s">
        <v>718</v>
      </c>
      <c r="L824" s="2">
        <v>13283</v>
      </c>
      <c r="M824" s="13" t="str">
        <f t="shared" si="14"/>
        <v>A6</v>
      </c>
    </row>
    <row r="825" spans="11:13" ht="15.6" x14ac:dyDescent="0.3">
      <c r="K825" s="1" t="s">
        <v>719</v>
      </c>
      <c r="L825" s="2">
        <v>13289</v>
      </c>
      <c r="M825" s="13" t="str">
        <f t="shared" si="14"/>
        <v>A6</v>
      </c>
    </row>
    <row r="826" spans="11:13" ht="15.6" x14ac:dyDescent="0.3">
      <c r="K826" s="1" t="s">
        <v>720</v>
      </c>
      <c r="L826" s="2">
        <v>13263</v>
      </c>
      <c r="M826" s="13" t="str">
        <f t="shared" si="14"/>
        <v>A6</v>
      </c>
    </row>
    <row r="827" spans="11:13" ht="15.6" x14ac:dyDescent="0.3">
      <c r="K827" s="1" t="s">
        <v>721</v>
      </c>
      <c r="L827" s="2">
        <v>13235</v>
      </c>
      <c r="M827" s="13" t="str">
        <f t="shared" si="14"/>
        <v>A6</v>
      </c>
    </row>
    <row r="828" spans="11:13" ht="15.6" x14ac:dyDescent="0.3">
      <c r="K828" s="3">
        <v>42617</v>
      </c>
      <c r="L828" s="2">
        <v>13235</v>
      </c>
      <c r="M828" s="13" t="str">
        <f t="shared" si="14"/>
        <v>A6</v>
      </c>
    </row>
    <row r="829" spans="11:13" ht="15.6" x14ac:dyDescent="0.3">
      <c r="K829" s="3">
        <v>42647</v>
      </c>
      <c r="L829" s="2">
        <v>13235</v>
      </c>
      <c r="M829" s="13" t="str">
        <f t="shared" si="14"/>
        <v>A6</v>
      </c>
    </row>
    <row r="830" spans="11:13" ht="15.6" x14ac:dyDescent="0.3">
      <c r="K830" s="1" t="s">
        <v>722</v>
      </c>
      <c r="L830" s="2">
        <v>13200</v>
      </c>
      <c r="M830" s="13" t="str">
        <f t="shared" si="14"/>
        <v>A6</v>
      </c>
    </row>
    <row r="831" spans="11:13" ht="15.6" x14ac:dyDescent="0.3">
      <c r="K831" s="1" t="s">
        <v>723</v>
      </c>
      <c r="L831" s="2">
        <v>13189</v>
      </c>
      <c r="M831" s="13" t="str">
        <f t="shared" si="14"/>
        <v>A6</v>
      </c>
    </row>
    <row r="832" spans="11:13" ht="15.6" x14ac:dyDescent="0.3">
      <c r="K832" s="1" t="s">
        <v>724</v>
      </c>
      <c r="L832" s="2">
        <v>13161</v>
      </c>
      <c r="M832" s="13" t="str">
        <f t="shared" si="14"/>
        <v>A6</v>
      </c>
    </row>
    <row r="833" spans="11:13" ht="15.6" x14ac:dyDescent="0.3">
      <c r="K833" s="1" t="s">
        <v>725</v>
      </c>
      <c r="L833" s="2">
        <v>13304</v>
      </c>
      <c r="M833" s="13" t="str">
        <f t="shared" si="14"/>
        <v>A6</v>
      </c>
    </row>
    <row r="834" spans="11:13" ht="15.6" x14ac:dyDescent="0.3">
      <c r="K834" s="1" t="s">
        <v>726</v>
      </c>
      <c r="L834" s="2">
        <v>13232</v>
      </c>
      <c r="M834" s="13" t="str">
        <f t="shared" si="14"/>
        <v>A6</v>
      </c>
    </row>
    <row r="835" spans="11:13" ht="15.6" x14ac:dyDescent="0.3">
      <c r="K835" s="1" t="s">
        <v>727</v>
      </c>
      <c r="L835" s="2">
        <v>13232</v>
      </c>
      <c r="M835" s="13" t="str">
        <f t="shared" si="14"/>
        <v>A6</v>
      </c>
    </row>
    <row r="836" spans="11:13" ht="15.6" x14ac:dyDescent="0.3">
      <c r="K836" s="1" t="s">
        <v>728</v>
      </c>
      <c r="L836" s="2">
        <v>13232</v>
      </c>
      <c r="M836" s="13" t="str">
        <f t="shared" si="14"/>
        <v>A6</v>
      </c>
    </row>
    <row r="837" spans="11:13" ht="15.6" x14ac:dyDescent="0.3">
      <c r="K837" s="1" t="s">
        <v>729</v>
      </c>
      <c r="L837" s="2">
        <v>13270</v>
      </c>
      <c r="M837" s="13" t="str">
        <f t="shared" ref="M837:M900" si="15">VLOOKUP(L837,$G$3:$H$15,2,TRUE)</f>
        <v>A6</v>
      </c>
    </row>
    <row r="838" spans="11:13" ht="15.6" x14ac:dyDescent="0.3">
      <c r="K838" s="1" t="s">
        <v>730</v>
      </c>
      <c r="L838" s="2">
        <v>13216</v>
      </c>
      <c r="M838" s="13" t="str">
        <f t="shared" si="15"/>
        <v>A6</v>
      </c>
    </row>
    <row r="839" spans="11:13" ht="15.6" x14ac:dyDescent="0.3">
      <c r="K839" s="1" t="s">
        <v>731</v>
      </c>
      <c r="L839" s="2">
        <v>13199</v>
      </c>
      <c r="M839" s="13" t="str">
        <f t="shared" si="15"/>
        <v>A6</v>
      </c>
    </row>
    <row r="840" spans="11:13" ht="15.6" x14ac:dyDescent="0.3">
      <c r="K840" s="1" t="s">
        <v>732</v>
      </c>
      <c r="L840" s="2">
        <v>13248</v>
      </c>
      <c r="M840" s="13" t="str">
        <f t="shared" si="15"/>
        <v>A6</v>
      </c>
    </row>
    <row r="841" spans="11:13" ht="15.6" x14ac:dyDescent="0.3">
      <c r="K841" s="1" t="s">
        <v>733</v>
      </c>
      <c r="L841" s="2">
        <v>13235</v>
      </c>
      <c r="M841" s="13" t="str">
        <f t="shared" si="15"/>
        <v>A6</v>
      </c>
    </row>
    <row r="842" spans="11:13" ht="15.6" x14ac:dyDescent="0.3">
      <c r="K842" s="1" t="s">
        <v>734</v>
      </c>
      <c r="L842" s="2">
        <v>13235</v>
      </c>
      <c r="M842" s="13" t="str">
        <f t="shared" si="15"/>
        <v>A6</v>
      </c>
    </row>
    <row r="843" spans="11:13" ht="15.6" x14ac:dyDescent="0.3">
      <c r="K843" s="1" t="s">
        <v>735</v>
      </c>
      <c r="L843" s="2">
        <v>13235</v>
      </c>
      <c r="M843" s="13" t="str">
        <f t="shared" si="15"/>
        <v>A6</v>
      </c>
    </row>
    <row r="844" spans="11:13" ht="15.6" x14ac:dyDescent="0.3">
      <c r="K844" s="1" t="s">
        <v>736</v>
      </c>
      <c r="L844" s="2">
        <v>13301</v>
      </c>
      <c r="M844" s="13" t="str">
        <f t="shared" si="15"/>
        <v>A6</v>
      </c>
    </row>
    <row r="845" spans="11:13" ht="15.6" x14ac:dyDescent="0.3">
      <c r="K845" s="1" t="s">
        <v>737</v>
      </c>
      <c r="L845" s="2">
        <v>13281</v>
      </c>
      <c r="M845" s="13" t="str">
        <f t="shared" si="15"/>
        <v>A6</v>
      </c>
    </row>
    <row r="846" spans="11:13" ht="15.6" x14ac:dyDescent="0.3">
      <c r="K846" s="1" t="s">
        <v>738</v>
      </c>
      <c r="L846" s="2">
        <v>13239</v>
      </c>
      <c r="M846" s="13" t="str">
        <f t="shared" si="15"/>
        <v>A6</v>
      </c>
    </row>
    <row r="847" spans="11:13" ht="15.6" x14ac:dyDescent="0.3">
      <c r="K847" s="1" t="s">
        <v>739</v>
      </c>
      <c r="L847" s="2">
        <v>13270</v>
      </c>
      <c r="M847" s="13" t="str">
        <f t="shared" si="15"/>
        <v>A6</v>
      </c>
    </row>
    <row r="848" spans="11:13" ht="15.6" x14ac:dyDescent="0.3">
      <c r="K848" s="1" t="s">
        <v>740</v>
      </c>
      <c r="L848" s="2">
        <v>13270</v>
      </c>
      <c r="M848" s="13" t="str">
        <f t="shared" si="15"/>
        <v>A6</v>
      </c>
    </row>
    <row r="849" spans="11:13" ht="15.6" x14ac:dyDescent="0.3">
      <c r="K849" s="1" t="s">
        <v>741</v>
      </c>
      <c r="L849" s="2">
        <v>13270</v>
      </c>
      <c r="M849" s="13" t="str">
        <f t="shared" si="15"/>
        <v>A6</v>
      </c>
    </row>
    <row r="850" spans="11:13" ht="15.6" x14ac:dyDescent="0.3">
      <c r="K850" s="3">
        <v>42374</v>
      </c>
      <c r="L850" s="2">
        <v>13270</v>
      </c>
      <c r="M850" s="13" t="str">
        <f t="shared" si="15"/>
        <v>A6</v>
      </c>
    </row>
    <row r="851" spans="11:13" ht="15.6" x14ac:dyDescent="0.3">
      <c r="K851" s="1" t="s">
        <v>742</v>
      </c>
      <c r="L851" s="2">
        <v>13258</v>
      </c>
      <c r="M851" s="13" t="str">
        <f t="shared" si="15"/>
        <v>A6</v>
      </c>
    </row>
    <row r="852" spans="11:13" ht="15.6" x14ac:dyDescent="0.3">
      <c r="K852" s="1" t="s">
        <v>743</v>
      </c>
      <c r="L852" s="2">
        <v>13228</v>
      </c>
      <c r="M852" s="13" t="str">
        <f t="shared" si="15"/>
        <v>A6</v>
      </c>
    </row>
    <row r="853" spans="11:13" ht="15.6" x14ac:dyDescent="0.3">
      <c r="K853" s="1" t="s">
        <v>744</v>
      </c>
      <c r="L853" s="2">
        <v>13312</v>
      </c>
      <c r="M853" s="13" t="str">
        <f t="shared" si="15"/>
        <v>A6</v>
      </c>
    </row>
    <row r="854" spans="11:13" ht="15.6" x14ac:dyDescent="0.3">
      <c r="K854" s="3">
        <v>42495</v>
      </c>
      <c r="L854" s="2">
        <v>13312</v>
      </c>
      <c r="M854" s="13" t="str">
        <f t="shared" si="15"/>
        <v>A6</v>
      </c>
    </row>
    <row r="855" spans="11:13" ht="15.6" x14ac:dyDescent="0.3">
      <c r="K855" s="3">
        <v>42526</v>
      </c>
      <c r="L855" s="2">
        <v>13312</v>
      </c>
      <c r="M855" s="13" t="str">
        <f t="shared" si="15"/>
        <v>A6</v>
      </c>
    </row>
    <row r="856" spans="11:13" ht="15.6" x14ac:dyDescent="0.3">
      <c r="K856" s="3">
        <v>42556</v>
      </c>
      <c r="L856" s="2">
        <v>13312</v>
      </c>
      <c r="M856" s="13" t="str">
        <f t="shared" si="15"/>
        <v>A6</v>
      </c>
    </row>
    <row r="857" spans="11:13" ht="15.6" x14ac:dyDescent="0.3">
      <c r="K857" s="3">
        <v>42587</v>
      </c>
      <c r="L857" s="2">
        <v>13312</v>
      </c>
      <c r="M857" s="13" t="str">
        <f t="shared" si="15"/>
        <v>A6</v>
      </c>
    </row>
    <row r="858" spans="11:13" ht="15.6" x14ac:dyDescent="0.3">
      <c r="K858" s="1" t="s">
        <v>745</v>
      </c>
      <c r="L858" s="2">
        <v>13350</v>
      </c>
      <c r="M858" s="13" t="str">
        <f t="shared" si="15"/>
        <v>A7</v>
      </c>
    </row>
    <row r="859" spans="11:13" ht="15.6" x14ac:dyDescent="0.3">
      <c r="K859" s="1" t="s">
        <v>746</v>
      </c>
      <c r="L859" s="2">
        <v>13400</v>
      </c>
      <c r="M859" s="13" t="str">
        <f t="shared" si="15"/>
        <v>A7</v>
      </c>
    </row>
    <row r="860" spans="11:13" ht="15.6" x14ac:dyDescent="0.3">
      <c r="K860" s="1" t="s">
        <v>747</v>
      </c>
      <c r="L860" s="2">
        <v>13337</v>
      </c>
      <c r="M860" s="13" t="str">
        <f t="shared" si="15"/>
        <v>A7</v>
      </c>
    </row>
    <row r="861" spans="11:13" ht="15.6" x14ac:dyDescent="0.3">
      <c r="K861" s="1" t="s">
        <v>748</v>
      </c>
      <c r="L861" s="2">
        <v>13365</v>
      </c>
      <c r="M861" s="13" t="str">
        <f t="shared" si="15"/>
        <v>A7</v>
      </c>
    </row>
    <row r="862" spans="11:13" ht="15.6" x14ac:dyDescent="0.3">
      <c r="K862" s="1" t="s">
        <v>749</v>
      </c>
      <c r="L862" s="2">
        <v>13378</v>
      </c>
      <c r="M862" s="13" t="str">
        <f t="shared" si="15"/>
        <v>A7</v>
      </c>
    </row>
    <row r="863" spans="11:13" ht="15.6" x14ac:dyDescent="0.3">
      <c r="K863" s="1" t="s">
        <v>750</v>
      </c>
      <c r="L863" s="2">
        <v>13378</v>
      </c>
      <c r="M863" s="13" t="str">
        <f t="shared" si="15"/>
        <v>A7</v>
      </c>
    </row>
    <row r="864" spans="11:13" ht="15.6" x14ac:dyDescent="0.3">
      <c r="K864" s="1" t="s">
        <v>751</v>
      </c>
      <c r="L864" s="2">
        <v>13378</v>
      </c>
      <c r="M864" s="13" t="str">
        <f t="shared" si="15"/>
        <v>A7</v>
      </c>
    </row>
    <row r="865" spans="11:13" ht="15.6" x14ac:dyDescent="0.3">
      <c r="K865" s="1" t="s">
        <v>752</v>
      </c>
      <c r="L865" s="2">
        <v>13395</v>
      </c>
      <c r="M865" s="13" t="str">
        <f t="shared" si="15"/>
        <v>A7</v>
      </c>
    </row>
    <row r="866" spans="11:13" ht="15.6" x14ac:dyDescent="0.3">
      <c r="K866" s="1" t="s">
        <v>753</v>
      </c>
      <c r="L866" s="2">
        <v>13344</v>
      </c>
      <c r="M866" s="13" t="str">
        <f t="shared" si="15"/>
        <v>A7</v>
      </c>
    </row>
    <row r="867" spans="11:13" ht="15.6" x14ac:dyDescent="0.3">
      <c r="K867" s="1" t="s">
        <v>754</v>
      </c>
      <c r="L867" s="2">
        <v>13386</v>
      </c>
      <c r="M867" s="13" t="str">
        <f t="shared" si="15"/>
        <v>A7</v>
      </c>
    </row>
    <row r="868" spans="11:13" ht="15.6" x14ac:dyDescent="0.3">
      <c r="K868" s="1" t="s">
        <v>755</v>
      </c>
      <c r="L868" s="2">
        <v>13534</v>
      </c>
      <c r="M868" s="13" t="str">
        <f t="shared" si="15"/>
        <v>A7</v>
      </c>
    </row>
    <row r="869" spans="11:13" ht="15.6" x14ac:dyDescent="0.3">
      <c r="K869" s="1" t="s">
        <v>756</v>
      </c>
      <c r="L869" s="2">
        <v>13641</v>
      </c>
      <c r="M869" s="13" t="str">
        <f t="shared" si="15"/>
        <v>A7</v>
      </c>
    </row>
    <row r="870" spans="11:13" ht="15.6" x14ac:dyDescent="0.3">
      <c r="K870" s="1" t="s">
        <v>757</v>
      </c>
      <c r="L870" s="2">
        <v>13641</v>
      </c>
      <c r="M870" s="13" t="str">
        <f t="shared" si="15"/>
        <v>A7</v>
      </c>
    </row>
    <row r="871" spans="11:13" ht="15.6" x14ac:dyDescent="0.3">
      <c r="K871" s="1" t="s">
        <v>758</v>
      </c>
      <c r="L871" s="2">
        <v>13641</v>
      </c>
      <c r="M871" s="13" t="str">
        <f t="shared" si="15"/>
        <v>A7</v>
      </c>
    </row>
    <row r="872" spans="11:13" ht="15.6" x14ac:dyDescent="0.3">
      <c r="K872" s="1" t="s">
        <v>759</v>
      </c>
      <c r="L872" s="2">
        <v>13675</v>
      </c>
      <c r="M872" s="13" t="str">
        <f t="shared" si="15"/>
        <v>A8</v>
      </c>
    </row>
    <row r="873" spans="11:13" ht="15.6" x14ac:dyDescent="0.3">
      <c r="K873" s="1" t="s">
        <v>760</v>
      </c>
      <c r="L873" s="2">
        <v>13674</v>
      </c>
      <c r="M873" s="13" t="str">
        <f t="shared" si="15"/>
        <v>A8</v>
      </c>
    </row>
    <row r="874" spans="11:13" ht="15.6" x14ac:dyDescent="0.3">
      <c r="K874" s="1" t="s">
        <v>761</v>
      </c>
      <c r="L874" s="2">
        <v>13739</v>
      </c>
      <c r="M874" s="13" t="str">
        <f t="shared" si="15"/>
        <v>A8</v>
      </c>
    </row>
    <row r="875" spans="11:13" ht="15.6" x14ac:dyDescent="0.3">
      <c r="K875" s="1" t="s">
        <v>762</v>
      </c>
      <c r="L875" s="2">
        <v>13683</v>
      </c>
      <c r="M875" s="13" t="str">
        <f t="shared" si="15"/>
        <v>A8</v>
      </c>
    </row>
    <row r="876" spans="11:13" ht="15.6" x14ac:dyDescent="0.3">
      <c r="K876" s="1" t="s">
        <v>763</v>
      </c>
      <c r="L876" s="2">
        <v>13643</v>
      </c>
      <c r="M876" s="13" t="str">
        <f t="shared" si="15"/>
        <v>A7</v>
      </c>
    </row>
    <row r="877" spans="11:13" ht="15.6" x14ac:dyDescent="0.3">
      <c r="K877" s="1" t="s">
        <v>764</v>
      </c>
      <c r="L877" s="2">
        <v>13643</v>
      </c>
      <c r="M877" s="13" t="str">
        <f t="shared" si="15"/>
        <v>A7</v>
      </c>
    </row>
    <row r="878" spans="11:13" ht="15.6" x14ac:dyDescent="0.3">
      <c r="K878" s="1" t="s">
        <v>765</v>
      </c>
      <c r="L878" s="2">
        <v>13643</v>
      </c>
      <c r="M878" s="13" t="str">
        <f t="shared" si="15"/>
        <v>A7</v>
      </c>
    </row>
    <row r="879" spans="11:13" ht="15.6" x14ac:dyDescent="0.3">
      <c r="K879" s="1" t="s">
        <v>766</v>
      </c>
      <c r="L879" s="2">
        <v>13709</v>
      </c>
      <c r="M879" s="13" t="str">
        <f t="shared" si="15"/>
        <v>A8</v>
      </c>
    </row>
    <row r="880" spans="11:13" ht="15.6" x14ac:dyDescent="0.3">
      <c r="K880" s="1" t="s">
        <v>767</v>
      </c>
      <c r="L880" s="2">
        <v>13683</v>
      </c>
      <c r="M880" s="13" t="str">
        <f t="shared" si="15"/>
        <v>A8</v>
      </c>
    </row>
    <row r="881" spans="11:13" ht="15.6" x14ac:dyDescent="0.3">
      <c r="K881" s="1" t="s">
        <v>768</v>
      </c>
      <c r="L881" s="2">
        <v>13739</v>
      </c>
      <c r="M881" s="13" t="str">
        <f t="shared" si="15"/>
        <v>A8</v>
      </c>
    </row>
    <row r="882" spans="11:13" ht="15.6" x14ac:dyDescent="0.3">
      <c r="K882" s="1" t="s">
        <v>769</v>
      </c>
      <c r="L882" s="2">
        <v>13763</v>
      </c>
      <c r="M882" s="13" t="str">
        <f t="shared" si="15"/>
        <v>A8</v>
      </c>
    </row>
    <row r="883" spans="11:13" ht="15.6" x14ac:dyDescent="0.3">
      <c r="K883" s="1" t="s">
        <v>770</v>
      </c>
      <c r="L883" s="2">
        <v>13680</v>
      </c>
      <c r="M883" s="13" t="str">
        <f t="shared" si="15"/>
        <v>A8</v>
      </c>
    </row>
    <row r="884" spans="11:13" ht="15.6" x14ac:dyDescent="0.3">
      <c r="K884" s="3">
        <v>42466</v>
      </c>
      <c r="L884" s="2">
        <v>13680</v>
      </c>
      <c r="M884" s="13" t="str">
        <f t="shared" si="15"/>
        <v>A8</v>
      </c>
    </row>
    <row r="885" spans="11:13" ht="15.6" x14ac:dyDescent="0.3">
      <c r="K885" s="3">
        <v>42496</v>
      </c>
      <c r="L885" s="2">
        <v>13680</v>
      </c>
      <c r="M885" s="13" t="str">
        <f t="shared" si="15"/>
        <v>A8</v>
      </c>
    </row>
    <row r="886" spans="11:13" ht="15.6" x14ac:dyDescent="0.3">
      <c r="K886" s="1" t="s">
        <v>771</v>
      </c>
      <c r="L886" s="2">
        <v>13545</v>
      </c>
      <c r="M886" s="13" t="str">
        <f t="shared" si="15"/>
        <v>A7</v>
      </c>
    </row>
    <row r="887" spans="11:13" ht="15.6" x14ac:dyDescent="0.3">
      <c r="K887" s="1" t="s">
        <v>772</v>
      </c>
      <c r="L887" s="2">
        <v>13442</v>
      </c>
      <c r="M887" s="13" t="str">
        <f t="shared" si="15"/>
        <v>A7</v>
      </c>
    </row>
    <row r="888" spans="11:13" ht="15.6" x14ac:dyDescent="0.3">
      <c r="K888" s="1" t="s">
        <v>773</v>
      </c>
      <c r="L888" s="2">
        <v>13307</v>
      </c>
      <c r="M888" s="13" t="str">
        <f t="shared" si="15"/>
        <v>A6</v>
      </c>
    </row>
    <row r="889" spans="11:13" ht="15.6" x14ac:dyDescent="0.3">
      <c r="K889" s="1" t="s">
        <v>774</v>
      </c>
      <c r="L889" s="2">
        <v>13297</v>
      </c>
      <c r="M889" s="13" t="str">
        <f t="shared" si="15"/>
        <v>A6</v>
      </c>
    </row>
    <row r="890" spans="11:13" ht="15.6" x14ac:dyDescent="0.3">
      <c r="K890" s="1" t="s">
        <v>775</v>
      </c>
      <c r="L890" s="2">
        <v>13376</v>
      </c>
      <c r="M890" s="13" t="str">
        <f t="shared" si="15"/>
        <v>A7</v>
      </c>
    </row>
    <row r="891" spans="11:13" ht="15.6" x14ac:dyDescent="0.3">
      <c r="K891" s="3">
        <v>42680</v>
      </c>
      <c r="L891" s="2">
        <v>13376</v>
      </c>
      <c r="M891" s="13" t="str">
        <f t="shared" si="15"/>
        <v>A7</v>
      </c>
    </row>
    <row r="892" spans="11:13" ht="15.6" x14ac:dyDescent="0.3">
      <c r="K892" s="3">
        <v>42710</v>
      </c>
      <c r="L892" s="2">
        <v>13376</v>
      </c>
      <c r="M892" s="13" t="str">
        <f t="shared" si="15"/>
        <v>A7</v>
      </c>
    </row>
    <row r="893" spans="11:13" ht="15.6" x14ac:dyDescent="0.3">
      <c r="K893" s="1" t="s">
        <v>776</v>
      </c>
      <c r="L893" s="2">
        <v>13408</v>
      </c>
      <c r="M893" s="13" t="str">
        <f t="shared" si="15"/>
        <v>A7</v>
      </c>
    </row>
    <row r="894" spans="11:13" ht="15.6" x14ac:dyDescent="0.3">
      <c r="K894" s="1" t="s">
        <v>777</v>
      </c>
      <c r="L894" s="2">
        <v>13339</v>
      </c>
      <c r="M894" s="13" t="str">
        <f t="shared" si="15"/>
        <v>A7</v>
      </c>
    </row>
    <row r="895" spans="11:13" ht="15.6" x14ac:dyDescent="0.3">
      <c r="K895" s="1" t="s">
        <v>778</v>
      </c>
      <c r="L895" s="2">
        <v>13465</v>
      </c>
      <c r="M895" s="13" t="str">
        <f t="shared" si="15"/>
        <v>A7</v>
      </c>
    </row>
    <row r="896" spans="11:13" ht="15.6" x14ac:dyDescent="0.3">
      <c r="K896" s="1" t="s">
        <v>779</v>
      </c>
      <c r="L896" s="2">
        <v>13394</v>
      </c>
      <c r="M896" s="13" t="str">
        <f t="shared" si="15"/>
        <v>A7</v>
      </c>
    </row>
    <row r="897" spans="11:13" ht="15.6" x14ac:dyDescent="0.3">
      <c r="K897" s="1" t="s">
        <v>780</v>
      </c>
      <c r="L897" s="2">
        <v>13425</v>
      </c>
      <c r="M897" s="13" t="str">
        <f t="shared" si="15"/>
        <v>A7</v>
      </c>
    </row>
    <row r="898" spans="11:13" ht="15.6" x14ac:dyDescent="0.3">
      <c r="K898" s="1" t="s">
        <v>781</v>
      </c>
      <c r="L898" s="2">
        <v>13425</v>
      </c>
      <c r="M898" s="13" t="str">
        <f t="shared" si="15"/>
        <v>A7</v>
      </c>
    </row>
    <row r="899" spans="11:13" ht="15.6" x14ac:dyDescent="0.3">
      <c r="K899" s="1" t="s">
        <v>782</v>
      </c>
      <c r="L899" s="2">
        <v>13425</v>
      </c>
      <c r="M899" s="13" t="str">
        <f t="shared" si="15"/>
        <v>A7</v>
      </c>
    </row>
    <row r="900" spans="11:13" ht="15.6" x14ac:dyDescent="0.3">
      <c r="K900" s="1" t="s">
        <v>783</v>
      </c>
      <c r="L900" s="2">
        <v>13326</v>
      </c>
      <c r="M900" s="13" t="str">
        <f t="shared" si="15"/>
        <v>A6</v>
      </c>
    </row>
    <row r="901" spans="11:13" ht="15.6" x14ac:dyDescent="0.3">
      <c r="K901" s="1" t="s">
        <v>784</v>
      </c>
      <c r="L901" s="2">
        <v>13352</v>
      </c>
      <c r="M901" s="13" t="str">
        <f t="shared" ref="M901:M964" si="16">VLOOKUP(L901,$G$3:$H$15,2,TRUE)</f>
        <v>A7</v>
      </c>
    </row>
    <row r="902" spans="11:13" ht="15.6" x14ac:dyDescent="0.3">
      <c r="K902" s="1" t="s">
        <v>785</v>
      </c>
      <c r="L902" s="2">
        <v>13364</v>
      </c>
      <c r="M902" s="13" t="str">
        <f t="shared" si="16"/>
        <v>A7</v>
      </c>
    </row>
    <row r="903" spans="11:13" ht="15.6" x14ac:dyDescent="0.3">
      <c r="K903" s="1" t="s">
        <v>786</v>
      </c>
      <c r="L903" s="2">
        <v>13331</v>
      </c>
      <c r="M903" s="13" t="str">
        <f t="shared" si="16"/>
        <v>A6</v>
      </c>
    </row>
    <row r="904" spans="11:13" ht="15.6" x14ac:dyDescent="0.3">
      <c r="K904" s="1" t="s">
        <v>787</v>
      </c>
      <c r="L904" s="2">
        <v>13362</v>
      </c>
      <c r="M904" s="13" t="str">
        <f t="shared" si="16"/>
        <v>A7</v>
      </c>
    </row>
    <row r="905" spans="11:13" ht="15.6" x14ac:dyDescent="0.3">
      <c r="K905" s="1" t="s">
        <v>788</v>
      </c>
      <c r="L905" s="2">
        <v>13362</v>
      </c>
      <c r="M905" s="13" t="str">
        <f t="shared" si="16"/>
        <v>A7</v>
      </c>
    </row>
    <row r="906" spans="11:13" ht="15.6" x14ac:dyDescent="0.3">
      <c r="K906" s="1" t="s">
        <v>789</v>
      </c>
      <c r="L906" s="2">
        <v>13362</v>
      </c>
      <c r="M906" s="13" t="str">
        <f t="shared" si="16"/>
        <v>A7</v>
      </c>
    </row>
    <row r="907" spans="11:13" ht="15.6" x14ac:dyDescent="0.3">
      <c r="K907" s="1" t="s">
        <v>790</v>
      </c>
      <c r="L907" s="2">
        <v>13562</v>
      </c>
      <c r="M907" s="13" t="str">
        <f t="shared" si="16"/>
        <v>A7</v>
      </c>
    </row>
    <row r="908" spans="11:13" ht="15.6" x14ac:dyDescent="0.3">
      <c r="K908" s="1" t="s">
        <v>791</v>
      </c>
      <c r="L908" s="2">
        <v>13322</v>
      </c>
      <c r="M908" s="13" t="str">
        <f t="shared" si="16"/>
        <v>A6</v>
      </c>
    </row>
    <row r="909" spans="11:13" ht="15.6" x14ac:dyDescent="0.3">
      <c r="K909" s="1" t="s">
        <v>792</v>
      </c>
      <c r="L909" s="2">
        <v>13232</v>
      </c>
      <c r="M909" s="13" t="str">
        <f t="shared" si="16"/>
        <v>A6</v>
      </c>
    </row>
    <row r="910" spans="11:13" ht="15.6" x14ac:dyDescent="0.3">
      <c r="K910" s="1" t="s">
        <v>793</v>
      </c>
      <c r="L910" s="2">
        <v>13246</v>
      </c>
      <c r="M910" s="13" t="str">
        <f t="shared" si="16"/>
        <v>A6</v>
      </c>
    </row>
    <row r="911" spans="11:13" ht="15.6" x14ac:dyDescent="0.3">
      <c r="K911" s="1" t="s">
        <v>794</v>
      </c>
      <c r="L911" s="2">
        <v>13238</v>
      </c>
      <c r="M911" s="13" t="str">
        <f t="shared" si="16"/>
        <v>A6</v>
      </c>
    </row>
    <row r="912" spans="11:13" ht="15.6" x14ac:dyDescent="0.3">
      <c r="K912" s="3">
        <v>42407</v>
      </c>
      <c r="L912" s="2">
        <v>13238</v>
      </c>
      <c r="M912" s="13" t="str">
        <f t="shared" si="16"/>
        <v>A6</v>
      </c>
    </row>
    <row r="913" spans="11:13" ht="15.6" x14ac:dyDescent="0.3">
      <c r="K913" s="3">
        <v>42436</v>
      </c>
      <c r="L913" s="2">
        <v>13238</v>
      </c>
      <c r="M913" s="13" t="str">
        <f t="shared" si="16"/>
        <v>A6</v>
      </c>
    </row>
    <row r="914" spans="11:13" ht="15.6" x14ac:dyDescent="0.3">
      <c r="K914" s="3">
        <v>42467</v>
      </c>
      <c r="L914" s="2">
        <v>13238</v>
      </c>
      <c r="M914" s="13" t="str">
        <f t="shared" si="16"/>
        <v>A6</v>
      </c>
    </row>
    <row r="915" spans="11:13" ht="15.6" x14ac:dyDescent="0.3">
      <c r="K915" s="3">
        <v>42497</v>
      </c>
      <c r="L915" s="2">
        <v>13238</v>
      </c>
      <c r="M915" s="13" t="str">
        <f t="shared" si="16"/>
        <v>A6</v>
      </c>
    </row>
    <row r="916" spans="11:13" ht="15.6" x14ac:dyDescent="0.3">
      <c r="K916" s="3">
        <v>42528</v>
      </c>
      <c r="L916" s="2">
        <v>13238</v>
      </c>
      <c r="M916" s="13" t="str">
        <f t="shared" si="16"/>
        <v>A6</v>
      </c>
    </row>
    <row r="917" spans="11:13" ht="15.6" x14ac:dyDescent="0.3">
      <c r="K917" s="3">
        <v>42558</v>
      </c>
      <c r="L917" s="2">
        <v>13238</v>
      </c>
      <c r="M917" s="13" t="str">
        <f t="shared" si="16"/>
        <v>A6</v>
      </c>
    </row>
    <row r="918" spans="11:13" ht="15.6" x14ac:dyDescent="0.3">
      <c r="K918" s="3">
        <v>42589</v>
      </c>
      <c r="L918" s="2">
        <v>13238</v>
      </c>
      <c r="M918" s="13" t="str">
        <f t="shared" si="16"/>
        <v>A6</v>
      </c>
    </row>
    <row r="919" spans="11:13" ht="15.6" x14ac:dyDescent="0.3">
      <c r="K919" s="3">
        <v>42620</v>
      </c>
      <c r="L919" s="2">
        <v>13238</v>
      </c>
      <c r="M919" s="13" t="str">
        <f t="shared" si="16"/>
        <v>A6</v>
      </c>
    </row>
    <row r="920" spans="11:13" ht="15.6" x14ac:dyDescent="0.3">
      <c r="K920" s="3">
        <v>42650</v>
      </c>
      <c r="L920" s="2">
        <v>13238</v>
      </c>
      <c r="M920" s="13" t="str">
        <f t="shared" si="16"/>
        <v>A6</v>
      </c>
    </row>
    <row r="921" spans="11:13" ht="15.6" x14ac:dyDescent="0.3">
      <c r="K921" s="1" t="s">
        <v>795</v>
      </c>
      <c r="L921" s="2">
        <v>13178</v>
      </c>
      <c r="M921" s="13" t="str">
        <f t="shared" si="16"/>
        <v>A6</v>
      </c>
    </row>
    <row r="922" spans="11:13" ht="15.6" x14ac:dyDescent="0.3">
      <c r="K922" s="1" t="s">
        <v>796</v>
      </c>
      <c r="L922" s="2">
        <v>13217</v>
      </c>
      <c r="M922" s="13" t="str">
        <f t="shared" si="16"/>
        <v>A6</v>
      </c>
    </row>
    <row r="923" spans="11:13" ht="15.6" x14ac:dyDescent="0.3">
      <c r="K923" s="1" t="s">
        <v>797</v>
      </c>
      <c r="L923" s="2">
        <v>13160</v>
      </c>
      <c r="M923" s="13" t="str">
        <f t="shared" si="16"/>
        <v>A6</v>
      </c>
    </row>
    <row r="924" spans="11:13" ht="15.6" x14ac:dyDescent="0.3">
      <c r="K924" s="1" t="s">
        <v>798</v>
      </c>
      <c r="L924" s="2">
        <v>13153</v>
      </c>
      <c r="M924" s="13" t="str">
        <f t="shared" si="16"/>
        <v>A6</v>
      </c>
    </row>
    <row r="925" spans="11:13" ht="15.6" x14ac:dyDescent="0.3">
      <c r="K925" s="1" t="s">
        <v>799</v>
      </c>
      <c r="L925" s="2">
        <v>13151</v>
      </c>
      <c r="M925" s="13" t="str">
        <f t="shared" si="16"/>
        <v>A6</v>
      </c>
    </row>
    <row r="926" spans="11:13" ht="15.6" x14ac:dyDescent="0.3">
      <c r="K926" s="1" t="s">
        <v>800</v>
      </c>
      <c r="L926" s="2">
        <v>13151</v>
      </c>
      <c r="M926" s="13" t="str">
        <f t="shared" si="16"/>
        <v>A6</v>
      </c>
    </row>
    <row r="927" spans="11:13" ht="15.6" x14ac:dyDescent="0.3">
      <c r="K927" s="1" t="s">
        <v>801</v>
      </c>
      <c r="L927" s="2">
        <v>13151</v>
      </c>
      <c r="M927" s="13" t="str">
        <f t="shared" si="16"/>
        <v>A6</v>
      </c>
    </row>
    <row r="928" spans="11:13" ht="15.6" x14ac:dyDescent="0.3">
      <c r="K928" s="1" t="s">
        <v>802</v>
      </c>
      <c r="L928" s="2">
        <v>13178</v>
      </c>
      <c r="M928" s="13" t="str">
        <f t="shared" si="16"/>
        <v>A6</v>
      </c>
    </row>
    <row r="929" spans="11:13" ht="15.6" x14ac:dyDescent="0.3">
      <c r="K929" s="1" t="s">
        <v>803</v>
      </c>
      <c r="L929" s="2">
        <v>13151</v>
      </c>
      <c r="M929" s="13" t="str">
        <f t="shared" si="16"/>
        <v>A6</v>
      </c>
    </row>
    <row r="930" spans="11:13" ht="15.6" x14ac:dyDescent="0.3">
      <c r="K930" s="1" t="s">
        <v>804</v>
      </c>
      <c r="L930" s="2">
        <v>13166</v>
      </c>
      <c r="M930" s="13" t="str">
        <f t="shared" si="16"/>
        <v>A6</v>
      </c>
    </row>
    <row r="931" spans="11:13" ht="15.6" x14ac:dyDescent="0.3">
      <c r="K931" s="1" t="s">
        <v>805</v>
      </c>
      <c r="L931" s="2">
        <v>13188</v>
      </c>
      <c r="M931" s="13" t="str">
        <f t="shared" si="16"/>
        <v>A6</v>
      </c>
    </row>
    <row r="932" spans="11:13" ht="15.6" x14ac:dyDescent="0.3">
      <c r="K932" s="1" t="s">
        <v>806</v>
      </c>
      <c r="L932" s="2">
        <v>13168</v>
      </c>
      <c r="M932" s="13" t="str">
        <f t="shared" si="16"/>
        <v>A6</v>
      </c>
    </row>
    <row r="933" spans="11:13" ht="15.6" x14ac:dyDescent="0.3">
      <c r="K933" s="1" t="s">
        <v>807</v>
      </c>
      <c r="L933" s="2">
        <v>13168</v>
      </c>
      <c r="M933" s="13" t="str">
        <f t="shared" si="16"/>
        <v>A6</v>
      </c>
    </row>
    <row r="934" spans="11:13" ht="15.6" x14ac:dyDescent="0.3">
      <c r="K934" s="1" t="s">
        <v>808</v>
      </c>
      <c r="L934" s="2">
        <v>13168</v>
      </c>
      <c r="M934" s="13" t="str">
        <f t="shared" si="16"/>
        <v>A6</v>
      </c>
    </row>
    <row r="935" spans="11:13" ht="15.6" x14ac:dyDescent="0.3">
      <c r="K935" s="1" t="s">
        <v>809</v>
      </c>
      <c r="L935" s="2">
        <v>13201</v>
      </c>
      <c r="M935" s="13" t="str">
        <f t="shared" si="16"/>
        <v>A6</v>
      </c>
    </row>
    <row r="936" spans="11:13" ht="15.6" x14ac:dyDescent="0.3">
      <c r="K936" s="1" t="s">
        <v>810</v>
      </c>
      <c r="L936" s="2">
        <v>13216</v>
      </c>
      <c r="M936" s="13" t="str">
        <f t="shared" si="16"/>
        <v>A6</v>
      </c>
    </row>
    <row r="937" spans="11:13" ht="15.6" x14ac:dyDescent="0.3">
      <c r="K937" s="1" t="s">
        <v>811</v>
      </c>
      <c r="L937" s="2">
        <v>13196</v>
      </c>
      <c r="M937" s="13" t="str">
        <f t="shared" si="16"/>
        <v>A6</v>
      </c>
    </row>
    <row r="938" spans="11:13" ht="15.6" x14ac:dyDescent="0.3">
      <c r="K938" s="1" t="s">
        <v>812</v>
      </c>
      <c r="L938" s="2">
        <v>13179</v>
      </c>
      <c r="M938" s="13" t="str">
        <f t="shared" si="16"/>
        <v>A6</v>
      </c>
    </row>
    <row r="939" spans="11:13" ht="15.6" x14ac:dyDescent="0.3">
      <c r="K939" s="1" t="s">
        <v>813</v>
      </c>
      <c r="L939" s="2">
        <v>13159</v>
      </c>
      <c r="M939" s="13" t="str">
        <f t="shared" si="16"/>
        <v>A6</v>
      </c>
    </row>
    <row r="940" spans="11:13" ht="15.6" x14ac:dyDescent="0.3">
      <c r="K940" s="1" t="s">
        <v>814</v>
      </c>
      <c r="L940" s="2">
        <v>13159</v>
      </c>
      <c r="M940" s="13" t="str">
        <f t="shared" si="16"/>
        <v>A6</v>
      </c>
    </row>
    <row r="941" spans="11:13" ht="15.6" x14ac:dyDescent="0.3">
      <c r="K941" s="1" t="s">
        <v>815</v>
      </c>
      <c r="L941" s="2">
        <v>13159</v>
      </c>
      <c r="M941" s="13" t="str">
        <f t="shared" si="16"/>
        <v>A6</v>
      </c>
    </row>
    <row r="942" spans="11:13" ht="15.6" x14ac:dyDescent="0.3">
      <c r="K942" s="1" t="s">
        <v>816</v>
      </c>
      <c r="L942" s="2">
        <v>13145</v>
      </c>
      <c r="M942" s="13" t="str">
        <f t="shared" si="16"/>
        <v>A6</v>
      </c>
    </row>
    <row r="943" spans="11:13" ht="15.6" x14ac:dyDescent="0.3">
      <c r="K943" s="1" t="s">
        <v>817</v>
      </c>
      <c r="L943" s="2">
        <v>13144</v>
      </c>
      <c r="M943" s="13" t="str">
        <f t="shared" si="16"/>
        <v>A6</v>
      </c>
    </row>
    <row r="944" spans="11:13" ht="15.6" x14ac:dyDescent="0.3">
      <c r="K944" s="1" t="s">
        <v>818</v>
      </c>
      <c r="L944" s="2">
        <v>13180</v>
      </c>
      <c r="M944" s="13" t="str">
        <f t="shared" si="16"/>
        <v>A6</v>
      </c>
    </row>
    <row r="945" spans="11:13" ht="15.6" x14ac:dyDescent="0.3">
      <c r="K945" s="1" t="s">
        <v>819</v>
      </c>
      <c r="L945" s="2">
        <v>13204</v>
      </c>
      <c r="M945" s="13" t="str">
        <f t="shared" si="16"/>
        <v>A6</v>
      </c>
    </row>
    <row r="946" spans="11:13" ht="15.6" x14ac:dyDescent="0.3">
      <c r="K946" s="1" t="s">
        <v>820</v>
      </c>
      <c r="L946" s="2">
        <v>13191</v>
      </c>
      <c r="M946" s="13" t="str">
        <f t="shared" si="16"/>
        <v>A6</v>
      </c>
    </row>
    <row r="947" spans="11:13" ht="15.6" x14ac:dyDescent="0.3">
      <c r="K947" s="3">
        <v>42529</v>
      </c>
      <c r="L947" s="2">
        <v>13191</v>
      </c>
      <c r="M947" s="13" t="str">
        <f t="shared" si="16"/>
        <v>A6</v>
      </c>
    </row>
    <row r="948" spans="11:13" ht="15.6" x14ac:dyDescent="0.3">
      <c r="K948" s="3">
        <v>42559</v>
      </c>
      <c r="L948" s="2">
        <v>13191</v>
      </c>
      <c r="M948" s="13" t="str">
        <f t="shared" si="16"/>
        <v>A6</v>
      </c>
    </row>
    <row r="949" spans="11:13" ht="15.6" x14ac:dyDescent="0.3">
      <c r="K949" s="1" t="s">
        <v>821</v>
      </c>
      <c r="L949" s="2">
        <v>13210</v>
      </c>
      <c r="M949" s="13" t="str">
        <f t="shared" si="16"/>
        <v>A6</v>
      </c>
    </row>
    <row r="950" spans="11:13" ht="15.6" x14ac:dyDescent="0.3">
      <c r="K950" s="1" t="s">
        <v>822</v>
      </c>
      <c r="L950" s="2">
        <v>13199</v>
      </c>
      <c r="M950" s="13" t="str">
        <f t="shared" si="16"/>
        <v>A6</v>
      </c>
    </row>
    <row r="951" spans="11:13" ht="15.6" x14ac:dyDescent="0.3">
      <c r="K951" s="1" t="s">
        <v>823</v>
      </c>
      <c r="L951" s="2">
        <v>13189</v>
      </c>
      <c r="M951" s="13" t="str">
        <f t="shared" si="16"/>
        <v>A6</v>
      </c>
    </row>
    <row r="952" spans="11:13" ht="15.6" x14ac:dyDescent="0.3">
      <c r="K952" s="1" t="s">
        <v>824</v>
      </c>
      <c r="L952" s="2">
        <v>13179</v>
      </c>
      <c r="M952" s="13" t="str">
        <f t="shared" si="16"/>
        <v>A6</v>
      </c>
    </row>
    <row r="953" spans="11:13" ht="15.6" x14ac:dyDescent="0.3">
      <c r="K953" s="1" t="s">
        <v>825</v>
      </c>
      <c r="L953" s="2">
        <v>13186</v>
      </c>
      <c r="M953" s="13" t="str">
        <f t="shared" si="16"/>
        <v>A6</v>
      </c>
    </row>
    <row r="954" spans="11:13" ht="15.6" x14ac:dyDescent="0.3">
      <c r="K954" s="1" t="s">
        <v>826</v>
      </c>
      <c r="L954" s="2">
        <v>13186</v>
      </c>
      <c r="M954" s="13" t="str">
        <f t="shared" si="16"/>
        <v>A6</v>
      </c>
    </row>
    <row r="955" spans="11:13" ht="15.6" x14ac:dyDescent="0.3">
      <c r="K955" s="1" t="s">
        <v>827</v>
      </c>
      <c r="L955" s="2">
        <v>13186</v>
      </c>
      <c r="M955" s="13" t="str">
        <f t="shared" si="16"/>
        <v>A6</v>
      </c>
    </row>
    <row r="956" spans="11:13" ht="15.6" x14ac:dyDescent="0.3">
      <c r="K956" s="1" t="s">
        <v>828</v>
      </c>
      <c r="L956" s="2">
        <v>13187</v>
      </c>
      <c r="M956" s="13" t="str">
        <f t="shared" si="16"/>
        <v>A6</v>
      </c>
    </row>
    <row r="957" spans="11:13" ht="15.6" x14ac:dyDescent="0.3">
      <c r="K957" s="1" t="s">
        <v>829</v>
      </c>
      <c r="L957" s="2">
        <v>13163</v>
      </c>
      <c r="M957" s="13" t="str">
        <f t="shared" si="16"/>
        <v>A6</v>
      </c>
    </row>
    <row r="958" spans="11:13" ht="15.6" x14ac:dyDescent="0.3">
      <c r="K958" s="1" t="s">
        <v>830</v>
      </c>
      <c r="L958" s="2">
        <v>13180</v>
      </c>
      <c r="M958" s="13" t="str">
        <f t="shared" si="16"/>
        <v>A6</v>
      </c>
    </row>
    <row r="959" spans="11:13" ht="15.6" x14ac:dyDescent="0.3">
      <c r="K959" s="1" t="s">
        <v>831</v>
      </c>
      <c r="L959" s="2">
        <v>13185</v>
      </c>
      <c r="M959" s="13" t="str">
        <f t="shared" si="16"/>
        <v>A6</v>
      </c>
    </row>
    <row r="960" spans="11:13" ht="15.6" x14ac:dyDescent="0.3">
      <c r="K960" s="1" t="s">
        <v>832</v>
      </c>
      <c r="L960" s="2">
        <v>13185</v>
      </c>
      <c r="M960" s="13" t="str">
        <f t="shared" si="16"/>
        <v>A6</v>
      </c>
    </row>
    <row r="961" spans="11:13" ht="15.6" x14ac:dyDescent="0.3">
      <c r="K961" s="1" t="s">
        <v>833</v>
      </c>
      <c r="L961" s="2">
        <v>13185</v>
      </c>
      <c r="M961" s="13" t="str">
        <f t="shared" si="16"/>
        <v>A6</v>
      </c>
    </row>
    <row r="962" spans="11:13" ht="15.6" x14ac:dyDescent="0.3">
      <c r="K962" s="1" t="s">
        <v>834</v>
      </c>
      <c r="L962" s="2">
        <v>13185</v>
      </c>
      <c r="M962" s="13" t="str">
        <f t="shared" si="16"/>
        <v>A6</v>
      </c>
    </row>
    <row r="963" spans="11:13" ht="15.6" x14ac:dyDescent="0.3">
      <c r="K963" s="1" t="s">
        <v>835</v>
      </c>
      <c r="L963" s="2">
        <v>13263</v>
      </c>
      <c r="M963" s="13" t="str">
        <f t="shared" si="16"/>
        <v>A6</v>
      </c>
    </row>
    <row r="964" spans="11:13" ht="15.6" x14ac:dyDescent="0.3">
      <c r="K964" s="1" t="s">
        <v>836</v>
      </c>
      <c r="L964" s="2">
        <v>13282</v>
      </c>
      <c r="M964" s="13" t="str">
        <f t="shared" si="16"/>
        <v>A6</v>
      </c>
    </row>
    <row r="965" spans="11:13" ht="15.6" x14ac:dyDescent="0.3">
      <c r="K965" s="1" t="s">
        <v>837</v>
      </c>
      <c r="L965" s="2">
        <v>13318</v>
      </c>
      <c r="M965" s="13" t="str">
        <f t="shared" ref="M965:M1028" si="17">VLOOKUP(L965,$G$3:$H$15,2,TRUE)</f>
        <v>A6</v>
      </c>
    </row>
    <row r="966" spans="11:13" ht="15.6" x14ac:dyDescent="0.3">
      <c r="K966" s="1" t="s">
        <v>838</v>
      </c>
      <c r="L966" s="2">
        <v>13333</v>
      </c>
      <c r="M966" s="13" t="str">
        <f t="shared" si="17"/>
        <v>A7</v>
      </c>
    </row>
    <row r="967" spans="11:13" ht="15.6" x14ac:dyDescent="0.3">
      <c r="K967" s="1" t="s">
        <v>839</v>
      </c>
      <c r="L967" s="2">
        <v>13308</v>
      </c>
      <c r="M967" s="13" t="str">
        <f t="shared" si="17"/>
        <v>A6</v>
      </c>
    </row>
    <row r="968" spans="11:13" ht="15.6" x14ac:dyDescent="0.3">
      <c r="K968" s="1" t="s">
        <v>840</v>
      </c>
      <c r="L968" s="2">
        <v>13308</v>
      </c>
      <c r="M968" s="13" t="str">
        <f t="shared" si="17"/>
        <v>A6</v>
      </c>
    </row>
    <row r="969" spans="11:13" ht="15.6" x14ac:dyDescent="0.3">
      <c r="K969" s="1" t="s">
        <v>841</v>
      </c>
      <c r="L969" s="2">
        <v>13308</v>
      </c>
      <c r="M969" s="13" t="str">
        <f t="shared" si="17"/>
        <v>A6</v>
      </c>
    </row>
    <row r="970" spans="11:13" ht="15.6" x14ac:dyDescent="0.3">
      <c r="K970" s="1" t="s">
        <v>842</v>
      </c>
      <c r="L970" s="2">
        <v>13341</v>
      </c>
      <c r="M970" s="13" t="str">
        <f t="shared" si="17"/>
        <v>A7</v>
      </c>
    </row>
    <row r="971" spans="11:13" ht="15.6" x14ac:dyDescent="0.3">
      <c r="K971" s="1" t="s">
        <v>843</v>
      </c>
      <c r="L971" s="2">
        <v>13326</v>
      </c>
      <c r="M971" s="13" t="str">
        <f t="shared" si="17"/>
        <v>A6</v>
      </c>
    </row>
    <row r="972" spans="11:13" ht="15.6" x14ac:dyDescent="0.3">
      <c r="K972" s="1" t="s">
        <v>844</v>
      </c>
      <c r="L972" s="2">
        <v>13367</v>
      </c>
      <c r="M972" s="13" t="str">
        <f t="shared" si="17"/>
        <v>A7</v>
      </c>
    </row>
    <row r="973" spans="11:13" ht="15.6" x14ac:dyDescent="0.3">
      <c r="K973" s="1" t="s">
        <v>845</v>
      </c>
      <c r="L973" s="2">
        <v>13335</v>
      </c>
      <c r="M973" s="13" t="str">
        <f t="shared" si="17"/>
        <v>A7</v>
      </c>
    </row>
    <row r="974" spans="11:13" ht="15.6" x14ac:dyDescent="0.3">
      <c r="K974" s="1" t="s">
        <v>846</v>
      </c>
      <c r="L974" s="2">
        <v>13327</v>
      </c>
      <c r="M974" s="13" t="str">
        <f t="shared" si="17"/>
        <v>A6</v>
      </c>
    </row>
    <row r="975" spans="11:13" ht="15.6" x14ac:dyDescent="0.3">
      <c r="K975" s="3">
        <v>42438</v>
      </c>
      <c r="L975" s="2">
        <v>13327</v>
      </c>
      <c r="M975" s="13" t="str">
        <f t="shared" si="17"/>
        <v>A6</v>
      </c>
    </row>
    <row r="976" spans="11:13" ht="15.6" x14ac:dyDescent="0.3">
      <c r="K976" s="3">
        <v>42469</v>
      </c>
      <c r="L976" s="2">
        <v>13327</v>
      </c>
      <c r="M976" s="13" t="str">
        <f t="shared" si="17"/>
        <v>A6</v>
      </c>
    </row>
    <row r="977" spans="11:13" ht="15.6" x14ac:dyDescent="0.3">
      <c r="K977" s="1" t="s">
        <v>847</v>
      </c>
      <c r="L977" s="2">
        <v>13263</v>
      </c>
      <c r="M977" s="13" t="str">
        <f t="shared" si="17"/>
        <v>A6</v>
      </c>
    </row>
    <row r="978" spans="11:13" ht="15.6" x14ac:dyDescent="0.3">
      <c r="K978" s="1" t="s">
        <v>848</v>
      </c>
      <c r="L978" s="2">
        <v>13228</v>
      </c>
      <c r="M978" s="13" t="str">
        <f t="shared" si="17"/>
        <v>A6</v>
      </c>
    </row>
    <row r="979" spans="11:13" ht="15.6" x14ac:dyDescent="0.3">
      <c r="K979" s="1" t="s">
        <v>849</v>
      </c>
      <c r="L979" s="2">
        <v>13151</v>
      </c>
      <c r="M979" s="13" t="str">
        <f t="shared" si="17"/>
        <v>A6</v>
      </c>
    </row>
    <row r="980" spans="11:13" ht="15.6" x14ac:dyDescent="0.3">
      <c r="K980" s="1" t="s">
        <v>850</v>
      </c>
      <c r="L980" s="2">
        <v>13155</v>
      </c>
      <c r="M980" s="13" t="str">
        <f t="shared" si="17"/>
        <v>A6</v>
      </c>
    </row>
    <row r="981" spans="11:13" ht="15.6" x14ac:dyDescent="0.3">
      <c r="K981" s="1" t="s">
        <v>851</v>
      </c>
      <c r="L981" s="2">
        <v>13154</v>
      </c>
      <c r="M981" s="13" t="str">
        <f t="shared" si="17"/>
        <v>A6</v>
      </c>
    </row>
    <row r="982" spans="11:13" ht="15.6" x14ac:dyDescent="0.3">
      <c r="K982" s="3">
        <v>42652</v>
      </c>
      <c r="L982" s="2">
        <v>13154</v>
      </c>
      <c r="M982" s="13" t="str">
        <f t="shared" si="17"/>
        <v>A6</v>
      </c>
    </row>
    <row r="983" spans="11:13" ht="15.6" x14ac:dyDescent="0.3">
      <c r="K983" s="3">
        <v>42683</v>
      </c>
      <c r="L983" s="2">
        <v>13154</v>
      </c>
      <c r="M983" s="13" t="str">
        <f t="shared" si="17"/>
        <v>A6</v>
      </c>
    </row>
    <row r="984" spans="11:13" ht="15.6" x14ac:dyDescent="0.3">
      <c r="K984" s="3">
        <v>42713</v>
      </c>
      <c r="L984" s="2">
        <v>13154</v>
      </c>
      <c r="M984" s="13" t="str">
        <f t="shared" si="17"/>
        <v>A6</v>
      </c>
    </row>
    <row r="985" spans="11:13" ht="15.6" x14ac:dyDescent="0.3">
      <c r="K985" s="1" t="s">
        <v>852</v>
      </c>
      <c r="L985" s="2">
        <v>13217</v>
      </c>
      <c r="M985" s="13" t="str">
        <f t="shared" si="17"/>
        <v>A6</v>
      </c>
    </row>
    <row r="986" spans="11:13" ht="15.6" x14ac:dyDescent="0.3">
      <c r="K986" s="1" t="s">
        <v>853</v>
      </c>
      <c r="L986" s="2">
        <v>13294</v>
      </c>
      <c r="M986" s="13" t="str">
        <f t="shared" si="17"/>
        <v>A6</v>
      </c>
    </row>
    <row r="987" spans="11:13" ht="15.6" x14ac:dyDescent="0.3">
      <c r="K987" s="1" t="s">
        <v>854</v>
      </c>
      <c r="L987" s="2">
        <v>13256</v>
      </c>
      <c r="M987" s="13" t="str">
        <f t="shared" si="17"/>
        <v>A6</v>
      </c>
    </row>
    <row r="988" spans="11:13" ht="15.6" x14ac:dyDescent="0.3">
      <c r="K988" s="1" t="s">
        <v>855</v>
      </c>
      <c r="L988" s="2">
        <v>13197</v>
      </c>
      <c r="M988" s="13" t="str">
        <f t="shared" si="17"/>
        <v>A6</v>
      </c>
    </row>
    <row r="989" spans="11:13" ht="15.6" x14ac:dyDescent="0.3">
      <c r="K989" s="1" t="s">
        <v>856</v>
      </c>
      <c r="L989" s="2">
        <v>13197</v>
      </c>
      <c r="M989" s="13" t="str">
        <f t="shared" si="17"/>
        <v>A6</v>
      </c>
    </row>
    <row r="990" spans="11:13" ht="15.6" x14ac:dyDescent="0.3">
      <c r="K990" s="1" t="s">
        <v>857</v>
      </c>
      <c r="L990" s="2">
        <v>13197</v>
      </c>
      <c r="M990" s="13" t="str">
        <f t="shared" si="17"/>
        <v>A6</v>
      </c>
    </row>
    <row r="991" spans="11:13" ht="15.6" x14ac:dyDescent="0.3">
      <c r="K991" s="1" t="s">
        <v>858</v>
      </c>
      <c r="L991" s="2">
        <v>13230</v>
      </c>
      <c r="M991" s="13" t="str">
        <f t="shared" si="17"/>
        <v>A6</v>
      </c>
    </row>
    <row r="992" spans="11:13" ht="15.6" x14ac:dyDescent="0.3">
      <c r="K992" s="1" t="s">
        <v>859</v>
      </c>
      <c r="L992" s="2">
        <v>13208</v>
      </c>
      <c r="M992" s="13" t="str">
        <f t="shared" si="17"/>
        <v>A6</v>
      </c>
    </row>
    <row r="993" spans="11:13" ht="15.6" x14ac:dyDescent="0.3">
      <c r="K993" s="1" t="s">
        <v>860</v>
      </c>
      <c r="L993" s="2">
        <v>13214</v>
      </c>
      <c r="M993" s="13" t="str">
        <f t="shared" si="17"/>
        <v>A6</v>
      </c>
    </row>
    <row r="994" spans="11:13" ht="15.6" x14ac:dyDescent="0.3">
      <c r="K994" s="1" t="s">
        <v>861</v>
      </c>
      <c r="L994" s="2">
        <v>13163</v>
      </c>
      <c r="M994" s="13" t="str">
        <f t="shared" si="17"/>
        <v>A6</v>
      </c>
    </row>
    <row r="995" spans="11:13" ht="15.6" x14ac:dyDescent="0.3">
      <c r="K995" s="1" t="s">
        <v>862</v>
      </c>
      <c r="L995" s="2">
        <v>13163</v>
      </c>
      <c r="M995" s="13" t="str">
        <f t="shared" si="17"/>
        <v>A6</v>
      </c>
    </row>
    <row r="996" spans="11:13" ht="15.6" x14ac:dyDescent="0.3">
      <c r="K996" s="1" t="s">
        <v>863</v>
      </c>
      <c r="L996" s="2">
        <v>13163</v>
      </c>
      <c r="M996" s="13" t="str">
        <f t="shared" si="17"/>
        <v>A6</v>
      </c>
    </row>
    <row r="997" spans="11:13" ht="15.6" x14ac:dyDescent="0.3">
      <c r="K997" s="1" t="s">
        <v>864</v>
      </c>
      <c r="L997" s="2">
        <v>13163</v>
      </c>
      <c r="M997" s="13" t="str">
        <f t="shared" si="17"/>
        <v>A6</v>
      </c>
    </row>
    <row r="998" spans="11:13" ht="15.6" x14ac:dyDescent="0.3">
      <c r="K998" s="1" t="s">
        <v>865</v>
      </c>
      <c r="L998" s="2">
        <v>13141</v>
      </c>
      <c r="M998" s="13" t="str">
        <f t="shared" si="17"/>
        <v>A6</v>
      </c>
    </row>
    <row r="999" spans="11:13" ht="15.6" x14ac:dyDescent="0.3">
      <c r="K999" s="1" t="s">
        <v>866</v>
      </c>
      <c r="L999" s="2">
        <v>13092</v>
      </c>
      <c r="M999" s="13" t="str">
        <f t="shared" si="17"/>
        <v>A6</v>
      </c>
    </row>
    <row r="1000" spans="11:13" ht="15.6" x14ac:dyDescent="0.3">
      <c r="K1000" s="1" t="s">
        <v>867</v>
      </c>
      <c r="L1000" s="2">
        <v>12991</v>
      </c>
      <c r="M1000" s="13" t="str">
        <f t="shared" si="17"/>
        <v>A5</v>
      </c>
    </row>
    <row r="1001" spans="11:13" ht="15.6" x14ac:dyDescent="0.3">
      <c r="K1001" s="1" t="s">
        <v>868</v>
      </c>
      <c r="L1001" s="2">
        <v>13017</v>
      </c>
      <c r="M1001" s="13" t="str">
        <f t="shared" si="17"/>
        <v>A6</v>
      </c>
    </row>
    <row r="1002" spans="11:13" ht="15.6" x14ac:dyDescent="0.3">
      <c r="K1002" s="1" t="s">
        <v>869</v>
      </c>
      <c r="L1002" s="2">
        <v>13063</v>
      </c>
      <c r="M1002" s="13" t="str">
        <f t="shared" si="17"/>
        <v>A6</v>
      </c>
    </row>
    <row r="1003" spans="11:13" ht="15.6" x14ac:dyDescent="0.3">
      <c r="K1003" s="3">
        <v>42379</v>
      </c>
      <c r="L1003" s="2">
        <v>13063</v>
      </c>
      <c r="M1003" s="13" t="str">
        <f t="shared" si="17"/>
        <v>A6</v>
      </c>
    </row>
    <row r="1004" spans="11:13" ht="15.6" x14ac:dyDescent="0.3">
      <c r="K1004" s="3">
        <v>42410</v>
      </c>
      <c r="L1004" s="2">
        <v>13063</v>
      </c>
      <c r="M1004" s="13" t="str">
        <f t="shared" si="17"/>
        <v>A6</v>
      </c>
    </row>
    <row r="1005" spans="11:13" ht="15.6" x14ac:dyDescent="0.3">
      <c r="K1005" s="1" t="s">
        <v>870</v>
      </c>
      <c r="L1005" s="2">
        <v>13075</v>
      </c>
      <c r="M1005" s="13" t="str">
        <f t="shared" si="17"/>
        <v>A6</v>
      </c>
    </row>
    <row r="1006" spans="11:13" ht="15.6" x14ac:dyDescent="0.3">
      <c r="K1006" s="1" t="s">
        <v>871</v>
      </c>
      <c r="L1006" s="2">
        <v>13053</v>
      </c>
      <c r="M1006" s="13" t="str">
        <f t="shared" si="17"/>
        <v>A6</v>
      </c>
    </row>
    <row r="1007" spans="11:13" ht="15.6" x14ac:dyDescent="0.3">
      <c r="K1007" s="1" t="s">
        <v>872</v>
      </c>
      <c r="L1007" s="2">
        <v>13060</v>
      </c>
      <c r="M1007" s="13" t="str">
        <f t="shared" si="17"/>
        <v>A6</v>
      </c>
    </row>
    <row r="1008" spans="11:13" ht="15.6" x14ac:dyDescent="0.3">
      <c r="K1008" s="1" t="s">
        <v>873</v>
      </c>
      <c r="L1008" s="2">
        <v>13057</v>
      </c>
      <c r="M1008" s="13" t="str">
        <f t="shared" si="17"/>
        <v>A6</v>
      </c>
    </row>
    <row r="1009" spans="11:13" ht="15.6" x14ac:dyDescent="0.3">
      <c r="K1009" s="1" t="s">
        <v>874</v>
      </c>
      <c r="L1009" s="2">
        <v>13067</v>
      </c>
      <c r="M1009" s="13" t="str">
        <f t="shared" si="17"/>
        <v>A6</v>
      </c>
    </row>
    <row r="1010" spans="11:13" ht="15.6" x14ac:dyDescent="0.3">
      <c r="K1010" s="3">
        <v>42592</v>
      </c>
      <c r="L1010" s="2">
        <v>13067</v>
      </c>
      <c r="M1010" s="13" t="str">
        <f t="shared" si="17"/>
        <v>A6</v>
      </c>
    </row>
    <row r="1011" spans="11:13" ht="15.6" x14ac:dyDescent="0.3">
      <c r="K1011" s="3">
        <v>42623</v>
      </c>
      <c r="L1011" s="2">
        <v>13067</v>
      </c>
      <c r="M1011" s="13" t="str">
        <f t="shared" si="17"/>
        <v>A6</v>
      </c>
    </row>
    <row r="1012" spans="11:13" ht="15.6" x14ac:dyDescent="0.3">
      <c r="K1012" s="1" t="s">
        <v>875</v>
      </c>
      <c r="L1012" s="2">
        <v>13034</v>
      </c>
      <c r="M1012" s="13" t="str">
        <f t="shared" si="17"/>
        <v>A6</v>
      </c>
    </row>
    <row r="1013" spans="11:13" ht="15.6" x14ac:dyDescent="0.3">
      <c r="K1013" s="1" t="s">
        <v>876</v>
      </c>
      <c r="L1013" s="2">
        <v>13057</v>
      </c>
      <c r="M1013" s="13" t="str">
        <f t="shared" si="17"/>
        <v>A6</v>
      </c>
    </row>
    <row r="1014" spans="11:13" ht="15.6" x14ac:dyDescent="0.3">
      <c r="K1014" s="1" t="s">
        <v>877</v>
      </c>
      <c r="L1014" s="2">
        <v>13088</v>
      </c>
      <c r="M1014" s="13" t="str">
        <f t="shared" si="17"/>
        <v>A6</v>
      </c>
    </row>
    <row r="1015" spans="11:13" ht="15.6" x14ac:dyDescent="0.3">
      <c r="K1015" s="1" t="s">
        <v>878</v>
      </c>
      <c r="L1015" s="2">
        <v>13093</v>
      </c>
      <c r="M1015" s="13" t="str">
        <f t="shared" si="17"/>
        <v>A6</v>
      </c>
    </row>
    <row r="1016" spans="11:13" ht="15.6" x14ac:dyDescent="0.3">
      <c r="K1016" s="1" t="s">
        <v>879</v>
      </c>
      <c r="L1016" s="2">
        <v>13112</v>
      </c>
      <c r="M1016" s="13" t="str">
        <f t="shared" si="17"/>
        <v>A6</v>
      </c>
    </row>
    <row r="1017" spans="11:13" ht="15.6" x14ac:dyDescent="0.3">
      <c r="K1017" s="1" t="s">
        <v>880</v>
      </c>
      <c r="L1017" s="2">
        <v>13112</v>
      </c>
      <c r="M1017" s="13" t="str">
        <f t="shared" si="17"/>
        <v>A6</v>
      </c>
    </row>
    <row r="1018" spans="11:13" ht="15.6" x14ac:dyDescent="0.3">
      <c r="K1018" s="1" t="s">
        <v>881</v>
      </c>
      <c r="L1018" s="2">
        <v>13112</v>
      </c>
      <c r="M1018" s="13" t="str">
        <f t="shared" si="17"/>
        <v>A6</v>
      </c>
    </row>
    <row r="1019" spans="11:13" ht="15.6" x14ac:dyDescent="0.3">
      <c r="K1019" s="1" t="s">
        <v>882</v>
      </c>
      <c r="L1019" s="2">
        <v>13119</v>
      </c>
      <c r="M1019" s="13" t="str">
        <f t="shared" si="17"/>
        <v>A6</v>
      </c>
    </row>
    <row r="1020" spans="11:13" ht="15.6" x14ac:dyDescent="0.3">
      <c r="K1020" s="1" t="s">
        <v>883</v>
      </c>
      <c r="L1020" s="2">
        <v>13109</v>
      </c>
      <c r="M1020" s="13" t="str">
        <f t="shared" si="17"/>
        <v>A6</v>
      </c>
    </row>
    <row r="1021" spans="11:13" ht="15.6" x14ac:dyDescent="0.3">
      <c r="K1021" s="1" t="s">
        <v>884</v>
      </c>
      <c r="L1021" s="2">
        <v>13072</v>
      </c>
      <c r="M1021" s="13" t="str">
        <f t="shared" si="17"/>
        <v>A6</v>
      </c>
    </row>
    <row r="1022" spans="11:13" ht="15.6" x14ac:dyDescent="0.3">
      <c r="K1022" s="1" t="s">
        <v>885</v>
      </c>
      <c r="L1022" s="2">
        <v>13064</v>
      </c>
      <c r="M1022" s="13" t="str">
        <f t="shared" si="17"/>
        <v>A6</v>
      </c>
    </row>
    <row r="1023" spans="11:13" ht="15.6" x14ac:dyDescent="0.3">
      <c r="K1023" s="1" t="s">
        <v>886</v>
      </c>
      <c r="L1023" s="2">
        <v>13085</v>
      </c>
      <c r="M1023" s="13" t="str">
        <f t="shared" si="17"/>
        <v>A6</v>
      </c>
    </row>
    <row r="1024" spans="11:13" ht="15.6" x14ac:dyDescent="0.3">
      <c r="K1024" s="1" t="s">
        <v>887</v>
      </c>
      <c r="L1024" s="2">
        <v>13085</v>
      </c>
      <c r="M1024" s="13" t="str">
        <f t="shared" si="17"/>
        <v>A6</v>
      </c>
    </row>
    <row r="1025" spans="11:13" ht="15.6" x14ac:dyDescent="0.3">
      <c r="K1025" s="1" t="s">
        <v>888</v>
      </c>
      <c r="L1025" s="2">
        <v>13085</v>
      </c>
      <c r="M1025" s="13" t="str">
        <f t="shared" si="17"/>
        <v>A6</v>
      </c>
    </row>
    <row r="1026" spans="11:13" ht="15.6" x14ac:dyDescent="0.3">
      <c r="K1026" s="1" t="s">
        <v>889</v>
      </c>
      <c r="L1026" s="2">
        <v>13112</v>
      </c>
      <c r="M1026" s="13" t="str">
        <f t="shared" si="17"/>
        <v>A6</v>
      </c>
    </row>
    <row r="1027" spans="11:13" ht="15.6" x14ac:dyDescent="0.3">
      <c r="K1027" s="1" t="s">
        <v>890</v>
      </c>
      <c r="L1027" s="2">
        <v>13087</v>
      </c>
      <c r="M1027" s="13" t="str">
        <f t="shared" si="17"/>
        <v>A6</v>
      </c>
    </row>
    <row r="1028" spans="11:13" ht="15.6" x14ac:dyDescent="0.3">
      <c r="K1028" s="1" t="s">
        <v>891</v>
      </c>
      <c r="L1028" s="2">
        <v>13062</v>
      </c>
      <c r="M1028" s="13" t="str">
        <f t="shared" si="17"/>
        <v>A6</v>
      </c>
    </row>
    <row r="1029" spans="11:13" ht="15.6" x14ac:dyDescent="0.3">
      <c r="K1029" s="1" t="s">
        <v>892</v>
      </c>
      <c r="L1029" s="2">
        <v>13092</v>
      </c>
      <c r="M1029" s="13" t="str">
        <f t="shared" ref="M1029:M1092" si="18">VLOOKUP(L1029,$G$3:$H$15,2,TRUE)</f>
        <v>A6</v>
      </c>
    </row>
    <row r="1030" spans="11:13" ht="15.6" x14ac:dyDescent="0.3">
      <c r="K1030" s="1" t="s">
        <v>893</v>
      </c>
      <c r="L1030" s="2">
        <v>13113</v>
      </c>
      <c r="M1030" s="13" t="str">
        <f t="shared" si="18"/>
        <v>A6</v>
      </c>
    </row>
    <row r="1031" spans="11:13" ht="15.6" x14ac:dyDescent="0.3">
      <c r="K1031" s="1" t="s">
        <v>894</v>
      </c>
      <c r="L1031" s="2">
        <v>13113</v>
      </c>
      <c r="M1031" s="13" t="str">
        <f t="shared" si="18"/>
        <v>A6</v>
      </c>
    </row>
    <row r="1032" spans="11:13" ht="15.6" x14ac:dyDescent="0.3">
      <c r="K1032" s="1" t="s">
        <v>895</v>
      </c>
      <c r="L1032" s="2">
        <v>13113</v>
      </c>
      <c r="M1032" s="13" t="str">
        <f t="shared" si="18"/>
        <v>A6</v>
      </c>
    </row>
    <row r="1033" spans="11:13" ht="15.6" x14ac:dyDescent="0.3">
      <c r="K1033" s="1" t="s">
        <v>896</v>
      </c>
      <c r="L1033" s="2">
        <v>13116</v>
      </c>
      <c r="M1033" s="13" t="str">
        <f t="shared" si="18"/>
        <v>A6</v>
      </c>
    </row>
    <row r="1034" spans="11:13" ht="15.6" x14ac:dyDescent="0.3">
      <c r="K1034" s="1" t="s">
        <v>897</v>
      </c>
      <c r="L1034" s="2">
        <v>13101</v>
      </c>
      <c r="M1034" s="13" t="str">
        <f t="shared" si="18"/>
        <v>A6</v>
      </c>
    </row>
    <row r="1035" spans="11:13" ht="15.6" x14ac:dyDescent="0.3">
      <c r="K1035" s="1" t="s">
        <v>898</v>
      </c>
      <c r="L1035" s="2">
        <v>13123</v>
      </c>
      <c r="M1035" s="13" t="str">
        <f t="shared" si="18"/>
        <v>A6</v>
      </c>
    </row>
    <row r="1036" spans="11:13" ht="15.6" x14ac:dyDescent="0.3">
      <c r="K1036" s="1" t="s">
        <v>899</v>
      </c>
      <c r="L1036" s="2">
        <v>13115</v>
      </c>
      <c r="M1036" s="13" t="str">
        <f t="shared" si="18"/>
        <v>A6</v>
      </c>
    </row>
    <row r="1037" spans="11:13" ht="15.6" x14ac:dyDescent="0.3">
      <c r="K1037" s="1" t="s">
        <v>900</v>
      </c>
      <c r="L1037" s="2">
        <v>13169</v>
      </c>
      <c r="M1037" s="13" t="str">
        <f t="shared" si="18"/>
        <v>A6</v>
      </c>
    </row>
    <row r="1038" spans="11:13" ht="15.6" x14ac:dyDescent="0.3">
      <c r="K1038" s="3">
        <v>42501</v>
      </c>
      <c r="L1038" s="2">
        <v>13169</v>
      </c>
      <c r="M1038" s="13" t="str">
        <f t="shared" si="18"/>
        <v>A6</v>
      </c>
    </row>
    <row r="1039" spans="11:13" ht="15.6" x14ac:dyDescent="0.3">
      <c r="K1039" s="3">
        <v>42532</v>
      </c>
      <c r="L1039" s="2">
        <v>13169</v>
      </c>
      <c r="M1039" s="13" t="str">
        <f t="shared" si="18"/>
        <v>A6</v>
      </c>
    </row>
    <row r="1040" spans="11:13" ht="15.6" x14ac:dyDescent="0.3">
      <c r="K1040" s="1" t="s">
        <v>901</v>
      </c>
      <c r="L1040" s="2">
        <v>13147</v>
      </c>
      <c r="M1040" s="13" t="str">
        <f t="shared" si="18"/>
        <v>A6</v>
      </c>
    </row>
    <row r="1041" spans="11:13" ht="15.6" x14ac:dyDescent="0.3">
      <c r="K1041" s="1" t="s">
        <v>902</v>
      </c>
      <c r="L1041" s="2">
        <v>13155</v>
      </c>
      <c r="M1041" s="13" t="str">
        <f t="shared" si="18"/>
        <v>A6</v>
      </c>
    </row>
    <row r="1042" spans="11:13" ht="15.6" x14ac:dyDescent="0.3">
      <c r="K1042" s="1" t="s">
        <v>903</v>
      </c>
      <c r="L1042" s="2">
        <v>13149</v>
      </c>
      <c r="M1042" s="13" t="str">
        <f t="shared" si="18"/>
        <v>A6</v>
      </c>
    </row>
    <row r="1043" spans="11:13" ht="15.6" x14ac:dyDescent="0.3">
      <c r="K1043" s="1" t="s">
        <v>904</v>
      </c>
      <c r="L1043" s="2">
        <v>13184</v>
      </c>
      <c r="M1043" s="13" t="str">
        <f t="shared" si="18"/>
        <v>A6</v>
      </c>
    </row>
    <row r="1044" spans="11:13" ht="15.6" x14ac:dyDescent="0.3">
      <c r="K1044" s="1" t="s">
        <v>905</v>
      </c>
      <c r="L1044" s="2">
        <v>13417</v>
      </c>
      <c r="M1044" s="13" t="str">
        <f t="shared" si="18"/>
        <v>A7</v>
      </c>
    </row>
    <row r="1045" spans="11:13" ht="15.6" x14ac:dyDescent="0.3">
      <c r="K1045" s="3">
        <v>42715</v>
      </c>
      <c r="L1045" s="2">
        <v>13417</v>
      </c>
      <c r="M1045" s="13" t="str">
        <f t="shared" si="18"/>
        <v>A7</v>
      </c>
    </row>
    <row r="1046" spans="11:13" ht="15.6" x14ac:dyDescent="0.3">
      <c r="K1046" s="1" t="s">
        <v>906</v>
      </c>
      <c r="L1046" s="2">
        <v>13417</v>
      </c>
      <c r="M1046" s="13" t="str">
        <f t="shared" si="18"/>
        <v>A7</v>
      </c>
    </row>
    <row r="1047" spans="11:13" ht="15.6" x14ac:dyDescent="0.3">
      <c r="K1047" s="1" t="s">
        <v>907</v>
      </c>
      <c r="L1047" s="2">
        <v>13425</v>
      </c>
      <c r="M1047" s="13" t="str">
        <f t="shared" si="18"/>
        <v>A7</v>
      </c>
    </row>
    <row r="1048" spans="11:13" ht="15.6" x14ac:dyDescent="0.3">
      <c r="K1048" s="1" t="s">
        <v>908</v>
      </c>
      <c r="L1048" s="2">
        <v>13405</v>
      </c>
      <c r="M1048" s="13" t="str">
        <f t="shared" si="18"/>
        <v>A7</v>
      </c>
    </row>
    <row r="1049" spans="11:13" ht="15.6" x14ac:dyDescent="0.3">
      <c r="K1049" s="1" t="s">
        <v>909</v>
      </c>
      <c r="L1049" s="2">
        <v>13414</v>
      </c>
      <c r="M1049" s="13" t="str">
        <f t="shared" si="18"/>
        <v>A7</v>
      </c>
    </row>
    <row r="1050" spans="11:13" ht="15.6" x14ac:dyDescent="0.3">
      <c r="K1050" s="1" t="s">
        <v>910</v>
      </c>
      <c r="L1050" s="2">
        <v>13452</v>
      </c>
      <c r="M1050" s="13" t="str">
        <f t="shared" si="18"/>
        <v>A7</v>
      </c>
    </row>
    <row r="1051" spans="11:13" ht="15.6" x14ac:dyDescent="0.3">
      <c r="K1051" s="1" t="s">
        <v>911</v>
      </c>
      <c r="L1051" s="2">
        <v>13475</v>
      </c>
      <c r="M1051" s="13" t="str">
        <f t="shared" si="18"/>
        <v>A7</v>
      </c>
    </row>
    <row r="1052" spans="11:13" ht="15.6" x14ac:dyDescent="0.3">
      <c r="K1052" s="1" t="s">
        <v>912</v>
      </c>
      <c r="L1052" s="2">
        <v>13475</v>
      </c>
      <c r="M1052" s="13" t="str">
        <f t="shared" si="18"/>
        <v>A7</v>
      </c>
    </row>
    <row r="1053" spans="11:13" ht="15.6" x14ac:dyDescent="0.3">
      <c r="K1053" s="1" t="s">
        <v>913</v>
      </c>
      <c r="L1053" s="2">
        <v>13475</v>
      </c>
      <c r="M1053" s="13" t="str">
        <f t="shared" si="18"/>
        <v>A7</v>
      </c>
    </row>
    <row r="1054" spans="11:13" ht="15.6" x14ac:dyDescent="0.3">
      <c r="K1054" s="1" t="s">
        <v>914</v>
      </c>
      <c r="L1054" s="2">
        <v>13505</v>
      </c>
      <c r="M1054" s="13" t="str">
        <f t="shared" si="18"/>
        <v>A7</v>
      </c>
    </row>
    <row r="1055" spans="11:13" ht="15.6" x14ac:dyDescent="0.3">
      <c r="K1055" s="1" t="s">
        <v>915</v>
      </c>
      <c r="L1055" s="2">
        <v>13491</v>
      </c>
      <c r="M1055" s="13" t="str">
        <f t="shared" si="18"/>
        <v>A7</v>
      </c>
    </row>
    <row r="1056" spans="11:13" ht="15.6" x14ac:dyDescent="0.3">
      <c r="K1056" s="1" t="s">
        <v>916</v>
      </c>
      <c r="L1056" s="2">
        <v>13540</v>
      </c>
      <c r="M1056" s="13" t="str">
        <f t="shared" si="18"/>
        <v>A7</v>
      </c>
    </row>
    <row r="1057" spans="11:13" ht="15.6" x14ac:dyDescent="0.3">
      <c r="K1057" s="1" t="s">
        <v>917</v>
      </c>
      <c r="L1057" s="2">
        <v>13608</v>
      </c>
      <c r="M1057" s="13" t="str">
        <f t="shared" si="18"/>
        <v>A7</v>
      </c>
    </row>
    <row r="1058" spans="11:13" ht="15.6" x14ac:dyDescent="0.3">
      <c r="K1058" s="1" t="s">
        <v>918</v>
      </c>
      <c r="L1058" s="2">
        <v>13638</v>
      </c>
      <c r="M1058" s="13" t="str">
        <f t="shared" si="18"/>
        <v>A7</v>
      </c>
    </row>
    <row r="1059" spans="11:13" ht="15.6" x14ac:dyDescent="0.3">
      <c r="K1059" s="1" t="s">
        <v>919</v>
      </c>
      <c r="L1059" s="2">
        <v>13638</v>
      </c>
      <c r="M1059" s="13" t="str">
        <f t="shared" si="18"/>
        <v>A7</v>
      </c>
    </row>
    <row r="1060" spans="11:13" ht="15.6" x14ac:dyDescent="0.3">
      <c r="K1060" s="1" t="s">
        <v>920</v>
      </c>
      <c r="L1060" s="2">
        <v>13638</v>
      </c>
      <c r="M1060" s="13" t="str">
        <f t="shared" si="18"/>
        <v>A7</v>
      </c>
    </row>
    <row r="1061" spans="11:13" ht="15.6" x14ac:dyDescent="0.3">
      <c r="K1061" s="1" t="s">
        <v>921</v>
      </c>
      <c r="L1061" s="2">
        <v>13534</v>
      </c>
      <c r="M1061" s="13" t="str">
        <f t="shared" si="18"/>
        <v>A7</v>
      </c>
    </row>
    <row r="1062" spans="11:13" ht="15.6" x14ac:dyDescent="0.3">
      <c r="K1062" s="1" t="s">
        <v>922</v>
      </c>
      <c r="L1062" s="2">
        <v>13617</v>
      </c>
      <c r="M1062" s="13" t="str">
        <f t="shared" si="18"/>
        <v>A7</v>
      </c>
    </row>
    <row r="1063" spans="11:13" ht="15.6" x14ac:dyDescent="0.3">
      <c r="K1063" s="1" t="s">
        <v>923</v>
      </c>
      <c r="L1063" s="2">
        <v>13631</v>
      </c>
      <c r="M1063" s="13" t="str">
        <f t="shared" si="18"/>
        <v>A7</v>
      </c>
    </row>
    <row r="1064" spans="11:13" ht="15.6" x14ac:dyDescent="0.3">
      <c r="K1064" s="1" t="s">
        <v>924</v>
      </c>
      <c r="L1064" s="2">
        <v>13650</v>
      </c>
      <c r="M1064" s="13" t="str">
        <f t="shared" si="18"/>
        <v>A7</v>
      </c>
    </row>
    <row r="1065" spans="11:13" ht="15.6" x14ac:dyDescent="0.3">
      <c r="K1065" s="3">
        <v>42412</v>
      </c>
      <c r="L1065" s="2">
        <v>13592</v>
      </c>
      <c r="M1065" s="13" t="str">
        <f t="shared" si="18"/>
        <v>A7</v>
      </c>
    </row>
    <row r="1066" spans="11:13" ht="15.6" x14ac:dyDescent="0.3">
      <c r="K1066" s="3">
        <v>42441</v>
      </c>
      <c r="L1066" s="2">
        <v>13592</v>
      </c>
      <c r="M1066" s="13" t="str">
        <f t="shared" si="18"/>
        <v>A7</v>
      </c>
    </row>
    <row r="1067" spans="11:13" ht="15.6" x14ac:dyDescent="0.3">
      <c r="K1067" s="3">
        <v>42472</v>
      </c>
      <c r="L1067" s="2">
        <v>13592</v>
      </c>
      <c r="M1067" s="13" t="str">
        <f t="shared" si="18"/>
        <v>A7</v>
      </c>
    </row>
    <row r="1068" spans="11:13" ht="15.6" x14ac:dyDescent="0.3">
      <c r="K1068" s="1" t="s">
        <v>925</v>
      </c>
      <c r="L1068" s="2">
        <v>13584</v>
      </c>
      <c r="M1068" s="13" t="str">
        <f t="shared" si="18"/>
        <v>A7</v>
      </c>
    </row>
    <row r="1069" spans="11:13" ht="15.6" x14ac:dyDescent="0.3">
      <c r="K1069" s="1" t="s">
        <v>926</v>
      </c>
      <c r="L1069" s="2">
        <v>13472</v>
      </c>
      <c r="M1069" s="13" t="str">
        <f t="shared" si="18"/>
        <v>A7</v>
      </c>
    </row>
    <row r="1070" spans="11:13" ht="15.6" x14ac:dyDescent="0.3">
      <c r="K1070" s="1" t="s">
        <v>927</v>
      </c>
      <c r="L1070" s="2">
        <v>13403</v>
      </c>
      <c r="M1070" s="13" t="str">
        <f t="shared" si="18"/>
        <v>A7</v>
      </c>
    </row>
    <row r="1071" spans="11:13" ht="15.6" x14ac:dyDescent="0.3">
      <c r="K1071" s="1" t="s">
        <v>928</v>
      </c>
      <c r="L1071" s="2">
        <v>13371</v>
      </c>
      <c r="M1071" s="13" t="str">
        <f t="shared" si="18"/>
        <v>A7</v>
      </c>
    </row>
    <row r="1072" spans="11:13" ht="15.6" x14ac:dyDescent="0.3">
      <c r="K1072" s="1" t="s">
        <v>929</v>
      </c>
      <c r="L1072" s="2">
        <v>13404</v>
      </c>
      <c r="M1072" s="13" t="str">
        <f t="shared" si="18"/>
        <v>A7</v>
      </c>
    </row>
    <row r="1073" spans="11:13" ht="15.6" x14ac:dyDescent="0.3">
      <c r="K1073" s="3">
        <v>42655</v>
      </c>
      <c r="L1073" s="2">
        <v>13404</v>
      </c>
      <c r="M1073" s="13" t="str">
        <f t="shared" si="18"/>
        <v>A7</v>
      </c>
    </row>
    <row r="1074" spans="11:13" ht="15.6" x14ac:dyDescent="0.3">
      <c r="K1074" s="3">
        <v>42686</v>
      </c>
      <c r="L1074" s="2">
        <v>13404</v>
      </c>
      <c r="M1074" s="13" t="str">
        <f t="shared" si="18"/>
        <v>A7</v>
      </c>
    </row>
    <row r="1075" spans="11:13" ht="15.6" x14ac:dyDescent="0.3">
      <c r="K1075" s="3">
        <v>42716</v>
      </c>
      <c r="L1075" s="2">
        <v>13404</v>
      </c>
      <c r="M1075" s="13" t="str">
        <f t="shared" si="18"/>
        <v>A7</v>
      </c>
    </row>
    <row r="1076" spans="11:13" ht="15.6" x14ac:dyDescent="0.3">
      <c r="K1076" s="1" t="s">
        <v>930</v>
      </c>
      <c r="L1076" s="2">
        <v>13376</v>
      </c>
      <c r="M1076" s="13" t="str">
        <f t="shared" si="18"/>
        <v>A7</v>
      </c>
    </row>
    <row r="1077" spans="11:13" ht="15.6" x14ac:dyDescent="0.3">
      <c r="K1077" s="1" t="s">
        <v>931</v>
      </c>
      <c r="L1077" s="2">
        <v>13351</v>
      </c>
      <c r="M1077" s="13" t="str">
        <f t="shared" si="18"/>
        <v>A7</v>
      </c>
    </row>
    <row r="1078" spans="11:13" ht="15.6" x14ac:dyDescent="0.3">
      <c r="K1078" s="1" t="s">
        <v>932</v>
      </c>
      <c r="L1078" s="2">
        <v>13434</v>
      </c>
      <c r="M1078" s="13" t="str">
        <f t="shared" si="18"/>
        <v>A7</v>
      </c>
    </row>
    <row r="1079" spans="11:13" ht="15.6" x14ac:dyDescent="0.3">
      <c r="K1079" s="1" t="s">
        <v>933</v>
      </c>
      <c r="L1079" s="2">
        <v>13493</v>
      </c>
      <c r="M1079" s="13" t="str">
        <f t="shared" si="18"/>
        <v>A7</v>
      </c>
    </row>
    <row r="1080" spans="11:13" ht="15.6" x14ac:dyDescent="0.3">
      <c r="K1080" s="1" t="s">
        <v>934</v>
      </c>
      <c r="L1080" s="2">
        <v>13493</v>
      </c>
      <c r="M1080" s="13" t="str">
        <f t="shared" si="18"/>
        <v>A7</v>
      </c>
    </row>
    <row r="1081" spans="11:13" ht="15.6" x14ac:dyDescent="0.3">
      <c r="K1081" s="1" t="s">
        <v>935</v>
      </c>
      <c r="L1081" s="2">
        <v>13493</v>
      </c>
      <c r="M1081" s="13" t="str">
        <f t="shared" si="18"/>
        <v>A7</v>
      </c>
    </row>
    <row r="1082" spans="11:13" ht="15.6" x14ac:dyDescent="0.3">
      <c r="K1082" s="1" t="s">
        <v>936</v>
      </c>
      <c r="L1082" s="2">
        <v>13448</v>
      </c>
      <c r="M1082" s="13" t="str">
        <f t="shared" si="18"/>
        <v>A7</v>
      </c>
    </row>
    <row r="1083" spans="11:13" ht="15.6" x14ac:dyDescent="0.3">
      <c r="K1083" s="1" t="s">
        <v>937</v>
      </c>
      <c r="L1083" s="2">
        <v>13460</v>
      </c>
      <c r="M1083" s="13" t="str">
        <f t="shared" si="18"/>
        <v>A7</v>
      </c>
    </row>
    <row r="1084" spans="11:13" ht="15.6" x14ac:dyDescent="0.3">
      <c r="K1084" s="1" t="s">
        <v>938</v>
      </c>
      <c r="L1084" s="2">
        <v>13540</v>
      </c>
      <c r="M1084" s="13" t="str">
        <f t="shared" si="18"/>
        <v>A7</v>
      </c>
    </row>
    <row r="1085" spans="11:13" ht="15.6" x14ac:dyDescent="0.3">
      <c r="K1085" s="1" t="s">
        <v>939</v>
      </c>
      <c r="L1085" s="2">
        <v>13502</v>
      </c>
      <c r="M1085" s="13" t="str">
        <f t="shared" si="18"/>
        <v>A7</v>
      </c>
    </row>
    <row r="1086" spans="11:13" ht="15.6" x14ac:dyDescent="0.3">
      <c r="K1086" s="1" t="s">
        <v>940</v>
      </c>
      <c r="L1086" s="2">
        <v>13537</v>
      </c>
      <c r="M1086" s="13" t="str">
        <f t="shared" si="18"/>
        <v>A7</v>
      </c>
    </row>
    <row r="1087" spans="11:13" ht="15.6" x14ac:dyDescent="0.3">
      <c r="K1087" s="1" t="s">
        <v>941</v>
      </c>
      <c r="L1087" s="2">
        <v>13537</v>
      </c>
      <c r="M1087" s="13" t="str">
        <f t="shared" si="18"/>
        <v>A7</v>
      </c>
    </row>
    <row r="1088" spans="11:13" ht="15.6" x14ac:dyDescent="0.3">
      <c r="K1088" s="1" t="s">
        <v>942</v>
      </c>
      <c r="L1088" s="2">
        <v>13537</v>
      </c>
      <c r="M1088" s="13" t="str">
        <f t="shared" si="18"/>
        <v>A7</v>
      </c>
    </row>
    <row r="1089" spans="11:13" ht="15.6" x14ac:dyDescent="0.3">
      <c r="K1089" s="1" t="s">
        <v>943</v>
      </c>
      <c r="L1089" s="2">
        <v>13537</v>
      </c>
      <c r="M1089" s="13" t="str">
        <f t="shared" si="18"/>
        <v>A7</v>
      </c>
    </row>
    <row r="1090" spans="11:13" ht="15.6" x14ac:dyDescent="0.3">
      <c r="K1090" s="1" t="s">
        <v>944</v>
      </c>
      <c r="L1090" s="2">
        <v>13503</v>
      </c>
      <c r="M1090" s="13" t="str">
        <f t="shared" si="18"/>
        <v>A7</v>
      </c>
    </row>
    <row r="1091" spans="11:13" ht="15.6" x14ac:dyDescent="0.3">
      <c r="K1091" s="1" t="s">
        <v>945</v>
      </c>
      <c r="L1091" s="2">
        <v>13514</v>
      </c>
      <c r="M1091" s="13" t="str">
        <f t="shared" si="18"/>
        <v>A7</v>
      </c>
    </row>
    <row r="1092" spans="11:13" ht="15.6" x14ac:dyDescent="0.3">
      <c r="K1092" s="1" t="s">
        <v>946</v>
      </c>
      <c r="L1092" s="2">
        <v>13540</v>
      </c>
      <c r="M1092" s="13" t="str">
        <f t="shared" si="18"/>
        <v>A7</v>
      </c>
    </row>
    <row r="1093" spans="11:13" ht="15.6" x14ac:dyDescent="0.3">
      <c r="K1093" s="1" t="s">
        <v>947</v>
      </c>
      <c r="L1093" s="2">
        <v>13503</v>
      </c>
      <c r="M1093" s="13" t="str">
        <f t="shared" ref="M1093:M1156" si="19">VLOOKUP(L1093,$G$3:$H$15,2,TRUE)</f>
        <v>A7</v>
      </c>
    </row>
    <row r="1094" spans="11:13" ht="15.6" x14ac:dyDescent="0.3">
      <c r="K1094" s="1" t="s">
        <v>948</v>
      </c>
      <c r="L1094" s="2">
        <v>13503</v>
      </c>
      <c r="M1094" s="13" t="str">
        <f t="shared" si="19"/>
        <v>A7</v>
      </c>
    </row>
    <row r="1095" spans="11:13" ht="15.6" x14ac:dyDescent="0.3">
      <c r="K1095" s="3">
        <v>42736</v>
      </c>
      <c r="L1095" s="2">
        <v>13503</v>
      </c>
      <c r="M1095" s="13" t="str">
        <f t="shared" si="19"/>
        <v>A7</v>
      </c>
    </row>
    <row r="1096" spans="11:13" ht="15.6" x14ac:dyDescent="0.3">
      <c r="K1096" s="3">
        <v>42767</v>
      </c>
      <c r="L1096" s="2">
        <v>13503</v>
      </c>
      <c r="M1096" s="13" t="str">
        <f t="shared" si="19"/>
        <v>A7</v>
      </c>
    </row>
    <row r="1097" spans="11:13" ht="15.6" x14ac:dyDescent="0.3">
      <c r="K1097" s="1" t="s">
        <v>949</v>
      </c>
      <c r="L1097" s="2">
        <v>13552</v>
      </c>
      <c r="M1097" s="13" t="str">
        <f t="shared" si="19"/>
        <v>A7</v>
      </c>
    </row>
    <row r="1098" spans="11:13" ht="15.6" x14ac:dyDescent="0.3">
      <c r="K1098" s="1" t="s">
        <v>950</v>
      </c>
      <c r="L1098" s="2">
        <v>13545</v>
      </c>
      <c r="M1098" s="13" t="str">
        <f t="shared" si="19"/>
        <v>A7</v>
      </c>
    </row>
    <row r="1099" spans="11:13" ht="15.6" x14ac:dyDescent="0.3">
      <c r="K1099" s="1" t="s">
        <v>951</v>
      </c>
      <c r="L1099" s="2">
        <v>13437</v>
      </c>
      <c r="M1099" s="13" t="str">
        <f t="shared" si="19"/>
        <v>A7</v>
      </c>
    </row>
    <row r="1100" spans="11:13" ht="15.6" x14ac:dyDescent="0.3">
      <c r="K1100" s="1" t="s">
        <v>952</v>
      </c>
      <c r="L1100" s="2">
        <v>13414</v>
      </c>
      <c r="M1100" s="13" t="str">
        <f t="shared" si="19"/>
        <v>A7</v>
      </c>
    </row>
    <row r="1101" spans="11:13" ht="15.6" x14ac:dyDescent="0.3">
      <c r="K1101" s="3">
        <v>42917</v>
      </c>
      <c r="L1101" s="2">
        <v>13414</v>
      </c>
      <c r="M1101" s="13" t="str">
        <f t="shared" si="19"/>
        <v>A7</v>
      </c>
    </row>
    <row r="1102" spans="11:13" ht="15.6" x14ac:dyDescent="0.3">
      <c r="K1102" s="3">
        <v>42948</v>
      </c>
      <c r="L1102" s="2">
        <v>13414</v>
      </c>
      <c r="M1102" s="13" t="str">
        <f t="shared" si="19"/>
        <v>A7</v>
      </c>
    </row>
    <row r="1103" spans="11:13" ht="15.6" x14ac:dyDescent="0.3">
      <c r="K1103" s="1" t="s">
        <v>953</v>
      </c>
      <c r="L1103" s="2">
        <v>13452</v>
      </c>
      <c r="M1103" s="13" t="str">
        <f t="shared" si="19"/>
        <v>A7</v>
      </c>
    </row>
    <row r="1104" spans="11:13" ht="15.6" x14ac:dyDescent="0.3">
      <c r="K1104" s="1" t="s">
        <v>954</v>
      </c>
      <c r="L1104" s="2">
        <v>13387</v>
      </c>
      <c r="M1104" s="13" t="str">
        <f t="shared" si="19"/>
        <v>A7</v>
      </c>
    </row>
    <row r="1105" spans="11:13" ht="15.6" x14ac:dyDescent="0.3">
      <c r="K1105" s="1" t="s">
        <v>955</v>
      </c>
      <c r="L1105" s="2">
        <v>13394</v>
      </c>
      <c r="M1105" s="13" t="str">
        <f t="shared" si="19"/>
        <v>A7</v>
      </c>
    </row>
    <row r="1106" spans="11:13" ht="15.6" x14ac:dyDescent="0.3">
      <c r="K1106" s="1" t="s">
        <v>956</v>
      </c>
      <c r="L1106" s="2">
        <v>13354</v>
      </c>
      <c r="M1106" s="13" t="str">
        <f t="shared" si="19"/>
        <v>A7</v>
      </c>
    </row>
    <row r="1107" spans="11:13" ht="15.6" x14ac:dyDescent="0.3">
      <c r="K1107" s="1" t="s">
        <v>957</v>
      </c>
      <c r="L1107" s="2">
        <v>13375</v>
      </c>
      <c r="M1107" s="13" t="str">
        <f t="shared" si="19"/>
        <v>A7</v>
      </c>
    </row>
    <row r="1108" spans="11:13" ht="15.6" x14ac:dyDescent="0.3">
      <c r="K1108" s="1" t="s">
        <v>958</v>
      </c>
      <c r="L1108" s="2">
        <v>13375</v>
      </c>
      <c r="M1108" s="13" t="str">
        <f t="shared" si="19"/>
        <v>A7</v>
      </c>
    </row>
    <row r="1109" spans="11:13" ht="15.6" x14ac:dyDescent="0.3">
      <c r="K1109" s="1" t="s">
        <v>959</v>
      </c>
      <c r="L1109" s="2">
        <v>13375</v>
      </c>
      <c r="M1109" s="13" t="str">
        <f t="shared" si="19"/>
        <v>A7</v>
      </c>
    </row>
    <row r="1110" spans="11:13" ht="15.6" x14ac:dyDescent="0.3">
      <c r="K1110" s="1" t="s">
        <v>960</v>
      </c>
      <c r="L1110" s="2">
        <v>13421</v>
      </c>
      <c r="M1110" s="13" t="str">
        <f t="shared" si="19"/>
        <v>A7</v>
      </c>
    </row>
    <row r="1111" spans="11:13" ht="15.6" x14ac:dyDescent="0.3">
      <c r="K1111" s="1" t="s">
        <v>961</v>
      </c>
      <c r="L1111" s="2">
        <v>13448</v>
      </c>
      <c r="M1111" s="13" t="str">
        <f t="shared" si="19"/>
        <v>A7</v>
      </c>
    </row>
    <row r="1112" spans="11:13" ht="15.6" x14ac:dyDescent="0.3">
      <c r="K1112" s="1" t="s">
        <v>962</v>
      </c>
      <c r="L1112" s="2">
        <v>13395</v>
      </c>
      <c r="M1112" s="13" t="str">
        <f t="shared" si="19"/>
        <v>A7</v>
      </c>
    </row>
    <row r="1113" spans="11:13" ht="15.6" x14ac:dyDescent="0.3">
      <c r="K1113" s="1" t="s">
        <v>963</v>
      </c>
      <c r="L1113" s="2">
        <v>13443</v>
      </c>
      <c r="M1113" s="13" t="str">
        <f t="shared" si="19"/>
        <v>A7</v>
      </c>
    </row>
    <row r="1114" spans="11:13" ht="15.6" x14ac:dyDescent="0.3">
      <c r="K1114" s="1" t="s">
        <v>964</v>
      </c>
      <c r="L1114" s="2">
        <v>13449</v>
      </c>
      <c r="M1114" s="13" t="str">
        <f t="shared" si="19"/>
        <v>A7</v>
      </c>
    </row>
    <row r="1115" spans="11:13" ht="15.6" x14ac:dyDescent="0.3">
      <c r="K1115" s="1" t="s">
        <v>965</v>
      </c>
      <c r="L1115" s="2">
        <v>13449</v>
      </c>
      <c r="M1115" s="13" t="str">
        <f t="shared" si="19"/>
        <v>A7</v>
      </c>
    </row>
    <row r="1116" spans="11:13" ht="15.6" x14ac:dyDescent="0.3">
      <c r="K1116" s="1" t="s">
        <v>966</v>
      </c>
      <c r="L1116" s="2">
        <v>13449</v>
      </c>
      <c r="M1116" s="13" t="str">
        <f t="shared" si="19"/>
        <v>A7</v>
      </c>
    </row>
    <row r="1117" spans="11:13" ht="15.6" x14ac:dyDescent="0.3">
      <c r="K1117" s="1" t="s">
        <v>967</v>
      </c>
      <c r="L1117" s="2">
        <v>13439</v>
      </c>
      <c r="M1117" s="13" t="str">
        <f t="shared" si="19"/>
        <v>A7</v>
      </c>
    </row>
    <row r="1118" spans="11:13" ht="15.6" x14ac:dyDescent="0.3">
      <c r="K1118" s="1" t="s">
        <v>968</v>
      </c>
      <c r="L1118" s="2">
        <v>13397</v>
      </c>
      <c r="M1118" s="13" t="str">
        <f t="shared" si="19"/>
        <v>A7</v>
      </c>
    </row>
    <row r="1119" spans="11:13" ht="15.6" x14ac:dyDescent="0.3">
      <c r="K1119" s="1" t="s">
        <v>969</v>
      </c>
      <c r="L1119" s="2">
        <v>13407</v>
      </c>
      <c r="M1119" s="13" t="str">
        <f t="shared" si="19"/>
        <v>A7</v>
      </c>
    </row>
    <row r="1120" spans="11:13" ht="15.6" x14ac:dyDescent="0.3">
      <c r="K1120" s="1" t="s">
        <v>970</v>
      </c>
      <c r="L1120" s="2">
        <v>13392</v>
      </c>
      <c r="M1120" s="13" t="str">
        <f t="shared" si="19"/>
        <v>A7</v>
      </c>
    </row>
    <row r="1121" spans="11:13" ht="15.6" x14ac:dyDescent="0.3">
      <c r="K1121" s="1" t="s">
        <v>971</v>
      </c>
      <c r="L1121" s="2">
        <v>13426</v>
      </c>
      <c r="M1121" s="13" t="str">
        <f t="shared" si="19"/>
        <v>A7</v>
      </c>
    </row>
    <row r="1122" spans="11:13" ht="15.6" x14ac:dyDescent="0.3">
      <c r="K1122" s="1" t="s">
        <v>972</v>
      </c>
      <c r="L1122" s="2">
        <v>13426</v>
      </c>
      <c r="M1122" s="13" t="str">
        <f t="shared" si="19"/>
        <v>A7</v>
      </c>
    </row>
    <row r="1123" spans="11:13" ht="15.6" x14ac:dyDescent="0.3">
      <c r="K1123" s="1" t="s">
        <v>973</v>
      </c>
      <c r="L1123" s="2">
        <v>13426</v>
      </c>
      <c r="M1123" s="13" t="str">
        <f t="shared" si="19"/>
        <v>A7</v>
      </c>
    </row>
    <row r="1124" spans="11:13" ht="15.6" x14ac:dyDescent="0.3">
      <c r="K1124" s="1" t="s">
        <v>974</v>
      </c>
      <c r="L1124" s="2">
        <v>13402</v>
      </c>
      <c r="M1124" s="13" t="str">
        <f t="shared" si="19"/>
        <v>A7</v>
      </c>
    </row>
    <row r="1125" spans="11:13" ht="15.6" x14ac:dyDescent="0.3">
      <c r="K1125" s="1" t="s">
        <v>975</v>
      </c>
      <c r="L1125" s="2">
        <v>13410</v>
      </c>
      <c r="M1125" s="13" t="str">
        <f t="shared" si="19"/>
        <v>A7</v>
      </c>
    </row>
    <row r="1126" spans="11:13" ht="15.6" x14ac:dyDescent="0.3">
      <c r="K1126" s="1" t="s">
        <v>976</v>
      </c>
      <c r="L1126" s="2">
        <v>13416</v>
      </c>
      <c r="M1126" s="13" t="str">
        <f t="shared" si="19"/>
        <v>A7</v>
      </c>
    </row>
    <row r="1127" spans="11:13" ht="15.6" x14ac:dyDescent="0.3">
      <c r="K1127" s="1" t="s">
        <v>977</v>
      </c>
      <c r="L1127" s="2">
        <v>13441</v>
      </c>
      <c r="M1127" s="13" t="str">
        <f t="shared" si="19"/>
        <v>A7</v>
      </c>
    </row>
    <row r="1128" spans="11:13" ht="15.6" x14ac:dyDescent="0.3">
      <c r="K1128" s="1" t="s">
        <v>978</v>
      </c>
      <c r="L1128" s="2">
        <v>13429</v>
      </c>
      <c r="M1128" s="13" t="str">
        <f t="shared" si="19"/>
        <v>A7</v>
      </c>
    </row>
    <row r="1129" spans="11:13" ht="15.6" x14ac:dyDescent="0.3">
      <c r="K1129" s="3">
        <v>42827</v>
      </c>
      <c r="L1129" s="2">
        <v>13429</v>
      </c>
      <c r="M1129" s="13" t="str">
        <f t="shared" si="19"/>
        <v>A7</v>
      </c>
    </row>
    <row r="1130" spans="11:13" ht="15.6" x14ac:dyDescent="0.3">
      <c r="K1130" s="3">
        <v>42857</v>
      </c>
      <c r="L1130" s="2">
        <v>13429</v>
      </c>
      <c r="M1130" s="13" t="str">
        <f t="shared" si="19"/>
        <v>A7</v>
      </c>
    </row>
    <row r="1131" spans="11:13" ht="15.6" x14ac:dyDescent="0.3">
      <c r="K1131" s="1" t="s">
        <v>979</v>
      </c>
      <c r="L1131" s="2">
        <v>13396</v>
      </c>
      <c r="M1131" s="13" t="str">
        <f t="shared" si="19"/>
        <v>A7</v>
      </c>
    </row>
    <row r="1132" spans="11:13" ht="15.6" x14ac:dyDescent="0.3">
      <c r="K1132" s="1" t="s">
        <v>980</v>
      </c>
      <c r="L1132" s="2">
        <v>13389</v>
      </c>
      <c r="M1132" s="13" t="str">
        <f t="shared" si="19"/>
        <v>A7</v>
      </c>
    </row>
    <row r="1133" spans="11:13" ht="15.6" x14ac:dyDescent="0.3">
      <c r="K1133" s="1" t="s">
        <v>981</v>
      </c>
      <c r="L1133" s="2">
        <v>13404</v>
      </c>
      <c r="M1133" s="13" t="str">
        <f t="shared" si="19"/>
        <v>A7</v>
      </c>
    </row>
    <row r="1134" spans="11:13" ht="15.6" x14ac:dyDescent="0.3">
      <c r="K1134" s="1" t="s">
        <v>982</v>
      </c>
      <c r="L1134" s="2">
        <v>13375</v>
      </c>
      <c r="M1134" s="13" t="str">
        <f t="shared" si="19"/>
        <v>A7</v>
      </c>
    </row>
    <row r="1135" spans="11:13" ht="15.6" x14ac:dyDescent="0.3">
      <c r="K1135" s="1" t="s">
        <v>983</v>
      </c>
      <c r="L1135" s="2">
        <v>13385</v>
      </c>
      <c r="M1135" s="13" t="str">
        <f t="shared" si="19"/>
        <v>A7</v>
      </c>
    </row>
    <row r="1136" spans="11:13" ht="15.6" x14ac:dyDescent="0.3">
      <c r="K1136" s="3">
        <v>43041</v>
      </c>
      <c r="L1136" s="2">
        <v>13385</v>
      </c>
      <c r="M1136" s="13" t="str">
        <f t="shared" si="19"/>
        <v>A7</v>
      </c>
    </row>
    <row r="1137" spans="11:13" ht="15.6" x14ac:dyDescent="0.3">
      <c r="K1137" s="3">
        <v>43071</v>
      </c>
      <c r="L1137" s="2">
        <v>13385</v>
      </c>
      <c r="M1137" s="13" t="str">
        <f t="shared" si="19"/>
        <v>A7</v>
      </c>
    </row>
    <row r="1138" spans="11:13" ht="15.6" x14ac:dyDescent="0.3">
      <c r="K1138" s="1" t="s">
        <v>984</v>
      </c>
      <c r="L1138" s="2">
        <v>13397</v>
      </c>
      <c r="M1138" s="13" t="str">
        <f t="shared" si="19"/>
        <v>A7</v>
      </c>
    </row>
    <row r="1139" spans="11:13" ht="15.6" x14ac:dyDescent="0.3">
      <c r="K1139" s="1" t="s">
        <v>985</v>
      </c>
      <c r="L1139" s="2">
        <v>13397</v>
      </c>
      <c r="M1139" s="13" t="str">
        <f t="shared" si="19"/>
        <v>A7</v>
      </c>
    </row>
    <row r="1140" spans="11:13" ht="15.6" x14ac:dyDescent="0.3">
      <c r="K1140" s="1" t="s">
        <v>986</v>
      </c>
      <c r="L1140" s="2">
        <v>13397</v>
      </c>
      <c r="M1140" s="13" t="str">
        <f t="shared" si="19"/>
        <v>A7</v>
      </c>
    </row>
    <row r="1141" spans="11:13" ht="15.6" x14ac:dyDescent="0.3">
      <c r="K1141" s="1" t="s">
        <v>987</v>
      </c>
      <c r="L1141" s="2">
        <v>13396</v>
      </c>
      <c r="M1141" s="13" t="str">
        <f t="shared" si="19"/>
        <v>A7</v>
      </c>
    </row>
    <row r="1142" spans="11:13" ht="15.6" x14ac:dyDescent="0.3">
      <c r="K1142" s="1" t="s">
        <v>988</v>
      </c>
      <c r="L1142" s="2">
        <v>13395</v>
      </c>
      <c r="M1142" s="13" t="str">
        <f t="shared" si="19"/>
        <v>A7</v>
      </c>
    </row>
    <row r="1143" spans="11:13" ht="15.6" x14ac:dyDescent="0.3">
      <c r="K1143" s="1" t="s">
        <v>989</v>
      </c>
      <c r="L1143" s="2">
        <v>13395</v>
      </c>
      <c r="M1143" s="13" t="str">
        <f t="shared" si="19"/>
        <v>A7</v>
      </c>
    </row>
    <row r="1144" spans="11:13" ht="15.6" x14ac:dyDescent="0.3">
      <c r="K1144" s="1" t="s">
        <v>990</v>
      </c>
      <c r="L1144" s="2">
        <v>13395</v>
      </c>
      <c r="M1144" s="13" t="str">
        <f t="shared" si="19"/>
        <v>A7</v>
      </c>
    </row>
    <row r="1145" spans="11:13" ht="15.6" x14ac:dyDescent="0.3">
      <c r="K1145" s="1" t="s">
        <v>991</v>
      </c>
      <c r="L1145" s="2">
        <v>13419</v>
      </c>
      <c r="M1145" s="13" t="str">
        <f t="shared" si="19"/>
        <v>A7</v>
      </c>
    </row>
    <row r="1146" spans="11:13" ht="15.6" x14ac:dyDescent="0.3">
      <c r="K1146" s="1" t="s">
        <v>992</v>
      </c>
      <c r="L1146" s="2">
        <v>13437</v>
      </c>
      <c r="M1146" s="13" t="str">
        <f t="shared" si="19"/>
        <v>A7</v>
      </c>
    </row>
    <row r="1147" spans="11:13" ht="15.6" x14ac:dyDescent="0.3">
      <c r="K1147" s="1" t="s">
        <v>993</v>
      </c>
      <c r="L1147" s="2">
        <v>13423</v>
      </c>
      <c r="M1147" s="13" t="str">
        <f t="shared" si="19"/>
        <v>A7</v>
      </c>
    </row>
    <row r="1148" spans="11:13" ht="15.6" x14ac:dyDescent="0.3">
      <c r="K1148" s="1" t="s">
        <v>994</v>
      </c>
      <c r="L1148" s="2">
        <v>13427</v>
      </c>
      <c r="M1148" s="13" t="str">
        <f t="shared" si="19"/>
        <v>A7</v>
      </c>
    </row>
    <row r="1149" spans="11:13" ht="15.6" x14ac:dyDescent="0.3">
      <c r="K1149" s="1" t="s">
        <v>995</v>
      </c>
      <c r="L1149" s="2">
        <v>13403</v>
      </c>
      <c r="M1149" s="13" t="str">
        <f t="shared" si="19"/>
        <v>A7</v>
      </c>
    </row>
    <row r="1150" spans="11:13" ht="15.6" x14ac:dyDescent="0.3">
      <c r="K1150" s="1" t="s">
        <v>996</v>
      </c>
      <c r="L1150" s="2">
        <v>13403</v>
      </c>
      <c r="M1150" s="13" t="str">
        <f t="shared" si="19"/>
        <v>A7</v>
      </c>
    </row>
    <row r="1151" spans="11:13" ht="15.6" x14ac:dyDescent="0.3">
      <c r="K1151" s="1" t="s">
        <v>997</v>
      </c>
      <c r="L1151" s="2">
        <v>13403</v>
      </c>
      <c r="M1151" s="13" t="str">
        <f t="shared" si="19"/>
        <v>A7</v>
      </c>
    </row>
    <row r="1152" spans="11:13" ht="15.6" x14ac:dyDescent="0.3">
      <c r="K1152" s="1" t="s">
        <v>998</v>
      </c>
      <c r="L1152" s="2">
        <v>13406</v>
      </c>
      <c r="M1152" s="13" t="str">
        <f t="shared" si="19"/>
        <v>A7</v>
      </c>
    </row>
    <row r="1153" spans="11:13" ht="15.6" x14ac:dyDescent="0.3">
      <c r="K1153" s="1" t="s">
        <v>999</v>
      </c>
      <c r="L1153" s="2">
        <v>13414</v>
      </c>
      <c r="M1153" s="13" t="str">
        <f t="shared" si="19"/>
        <v>A7</v>
      </c>
    </row>
    <row r="1154" spans="11:13" ht="15.6" x14ac:dyDescent="0.3">
      <c r="K1154" s="1" t="s">
        <v>1000</v>
      </c>
      <c r="L1154" s="2">
        <v>13428</v>
      </c>
      <c r="M1154" s="13" t="str">
        <f t="shared" si="19"/>
        <v>A7</v>
      </c>
    </row>
    <row r="1155" spans="11:13" ht="15.6" x14ac:dyDescent="0.3">
      <c r="K1155" s="1" t="s">
        <v>1001</v>
      </c>
      <c r="L1155" s="2">
        <v>13428</v>
      </c>
      <c r="M1155" s="13" t="str">
        <f t="shared" si="19"/>
        <v>A7</v>
      </c>
    </row>
    <row r="1156" spans="11:13" ht="15.6" x14ac:dyDescent="0.3">
      <c r="K1156" s="1" t="s">
        <v>1002</v>
      </c>
      <c r="L1156" s="2">
        <v>13442</v>
      </c>
      <c r="M1156" s="13" t="str">
        <f t="shared" si="19"/>
        <v>A7</v>
      </c>
    </row>
    <row r="1157" spans="11:13" ht="15.6" x14ac:dyDescent="0.3">
      <c r="K1157" s="3">
        <v>42828</v>
      </c>
      <c r="L1157" s="2">
        <v>13442</v>
      </c>
      <c r="M1157" s="13" t="str">
        <f t="shared" ref="M1157:M1220" si="20">VLOOKUP(L1157,$G$3:$H$15,2,TRUE)</f>
        <v>A7</v>
      </c>
    </row>
    <row r="1158" spans="11:13" ht="15.6" x14ac:dyDescent="0.3">
      <c r="K1158" s="3">
        <v>42858</v>
      </c>
      <c r="L1158" s="2">
        <v>13442</v>
      </c>
      <c r="M1158" s="13" t="str">
        <f t="shared" si="20"/>
        <v>A7</v>
      </c>
    </row>
    <row r="1159" spans="11:13" ht="15.6" x14ac:dyDescent="0.3">
      <c r="K1159" s="1" t="s">
        <v>1003</v>
      </c>
      <c r="L1159" s="2">
        <v>13431</v>
      </c>
      <c r="M1159" s="13" t="str">
        <f t="shared" si="20"/>
        <v>A7</v>
      </c>
    </row>
    <row r="1160" spans="11:13" ht="15.6" x14ac:dyDescent="0.3">
      <c r="K1160" s="1" t="s">
        <v>1004</v>
      </c>
      <c r="L1160" s="2">
        <v>13417</v>
      </c>
      <c r="M1160" s="13" t="str">
        <f t="shared" si="20"/>
        <v>A7</v>
      </c>
    </row>
    <row r="1161" spans="11:13" ht="15.6" x14ac:dyDescent="0.3">
      <c r="K1161" s="1" t="s">
        <v>1005</v>
      </c>
      <c r="L1161" s="2">
        <v>13407</v>
      </c>
      <c r="M1161" s="13" t="str">
        <f t="shared" si="20"/>
        <v>A7</v>
      </c>
    </row>
    <row r="1162" spans="11:13" ht="15.6" x14ac:dyDescent="0.3">
      <c r="K1162" s="1" t="s">
        <v>1006</v>
      </c>
      <c r="L1162" s="2">
        <v>13440</v>
      </c>
      <c r="M1162" s="13" t="str">
        <f t="shared" si="20"/>
        <v>A7</v>
      </c>
    </row>
    <row r="1163" spans="11:13" ht="15.6" x14ac:dyDescent="0.3">
      <c r="K1163" s="1" t="s">
        <v>1007</v>
      </c>
      <c r="L1163" s="2">
        <v>13460</v>
      </c>
      <c r="M1163" s="13" t="str">
        <f t="shared" si="20"/>
        <v>A7</v>
      </c>
    </row>
    <row r="1164" spans="11:13" ht="15.6" x14ac:dyDescent="0.3">
      <c r="K1164" s="3">
        <v>43042</v>
      </c>
      <c r="L1164" s="2">
        <v>13460</v>
      </c>
      <c r="M1164" s="13" t="str">
        <f t="shared" si="20"/>
        <v>A7</v>
      </c>
    </row>
    <row r="1165" spans="11:13" ht="15.6" x14ac:dyDescent="0.3">
      <c r="K1165" s="3">
        <v>43072</v>
      </c>
      <c r="L1165" s="2">
        <v>13460</v>
      </c>
      <c r="M1165" s="13" t="str">
        <f t="shared" si="20"/>
        <v>A7</v>
      </c>
    </row>
    <row r="1166" spans="11:13" ht="15.6" x14ac:dyDescent="0.3">
      <c r="K1166" s="1" t="s">
        <v>1008</v>
      </c>
      <c r="L1166" s="2">
        <v>13431</v>
      </c>
      <c r="M1166" s="13" t="str">
        <f t="shared" si="20"/>
        <v>A7</v>
      </c>
    </row>
    <row r="1167" spans="11:13" ht="15.6" x14ac:dyDescent="0.3">
      <c r="K1167" s="1" t="s">
        <v>1009</v>
      </c>
      <c r="L1167" s="2">
        <v>13427</v>
      </c>
      <c r="M1167" s="13" t="str">
        <f t="shared" si="20"/>
        <v>A7</v>
      </c>
    </row>
    <row r="1168" spans="11:13" ht="15.6" x14ac:dyDescent="0.3">
      <c r="K1168" s="1" t="s">
        <v>1010</v>
      </c>
      <c r="L1168" s="2">
        <v>13442</v>
      </c>
      <c r="M1168" s="13" t="str">
        <f t="shared" si="20"/>
        <v>A7</v>
      </c>
    </row>
    <row r="1169" spans="11:13" ht="15.6" x14ac:dyDescent="0.3">
      <c r="K1169" s="1" t="s">
        <v>1011</v>
      </c>
      <c r="L1169" s="2">
        <v>13403</v>
      </c>
      <c r="M1169" s="13" t="str">
        <f t="shared" si="20"/>
        <v>A7</v>
      </c>
    </row>
    <row r="1170" spans="11:13" ht="15.6" x14ac:dyDescent="0.3">
      <c r="K1170" s="1" t="s">
        <v>1012</v>
      </c>
      <c r="L1170" s="2">
        <v>13409</v>
      </c>
      <c r="M1170" s="13" t="str">
        <f t="shared" si="20"/>
        <v>A7</v>
      </c>
    </row>
    <row r="1171" spans="11:13" ht="15.6" x14ac:dyDescent="0.3">
      <c r="K1171" s="1" t="s">
        <v>1013</v>
      </c>
      <c r="L1171" s="2">
        <v>13409</v>
      </c>
      <c r="M1171" s="13" t="str">
        <f t="shared" si="20"/>
        <v>A7</v>
      </c>
    </row>
    <row r="1172" spans="11:13" ht="15.6" x14ac:dyDescent="0.3">
      <c r="K1172" s="1" t="s">
        <v>1014</v>
      </c>
      <c r="L1172" s="2">
        <v>13409</v>
      </c>
      <c r="M1172" s="13" t="str">
        <f t="shared" si="20"/>
        <v>A7</v>
      </c>
    </row>
    <row r="1173" spans="11:13" ht="15.6" x14ac:dyDescent="0.3">
      <c r="K1173" s="1" t="s">
        <v>1015</v>
      </c>
      <c r="L1173" s="2">
        <v>13396</v>
      </c>
      <c r="M1173" s="13" t="str">
        <f t="shared" si="20"/>
        <v>A7</v>
      </c>
    </row>
    <row r="1174" spans="11:13" ht="15.6" x14ac:dyDescent="0.3">
      <c r="K1174" s="1" t="s">
        <v>1016</v>
      </c>
      <c r="L1174" s="2">
        <v>13375</v>
      </c>
      <c r="M1174" s="13" t="str">
        <f t="shared" si="20"/>
        <v>A7</v>
      </c>
    </row>
    <row r="1175" spans="11:13" ht="15.6" x14ac:dyDescent="0.3">
      <c r="K1175" s="1" t="s">
        <v>1017</v>
      </c>
      <c r="L1175" s="2">
        <v>13402</v>
      </c>
      <c r="M1175" s="13" t="str">
        <f t="shared" si="20"/>
        <v>A7</v>
      </c>
    </row>
    <row r="1176" spans="11:13" ht="15.6" x14ac:dyDescent="0.3">
      <c r="K1176" s="1" t="s">
        <v>1018</v>
      </c>
      <c r="L1176" s="2">
        <v>13399</v>
      </c>
      <c r="M1176" s="13" t="str">
        <f t="shared" si="20"/>
        <v>A7</v>
      </c>
    </row>
    <row r="1177" spans="11:13" ht="15.6" x14ac:dyDescent="0.3">
      <c r="K1177" s="1" t="s">
        <v>1019</v>
      </c>
      <c r="L1177" s="2">
        <v>13396</v>
      </c>
      <c r="M1177" s="13" t="str">
        <f t="shared" si="20"/>
        <v>A7</v>
      </c>
    </row>
    <row r="1178" spans="11:13" ht="15.6" x14ac:dyDescent="0.3">
      <c r="K1178" s="1" t="s">
        <v>1020</v>
      </c>
      <c r="L1178" s="2">
        <v>13396</v>
      </c>
      <c r="M1178" s="13" t="str">
        <f t="shared" si="20"/>
        <v>A7</v>
      </c>
    </row>
    <row r="1179" spans="11:13" ht="15.6" x14ac:dyDescent="0.3">
      <c r="K1179" s="1" t="s">
        <v>1021</v>
      </c>
      <c r="L1179" s="2">
        <v>13396</v>
      </c>
      <c r="M1179" s="13" t="str">
        <f t="shared" si="20"/>
        <v>A7</v>
      </c>
    </row>
    <row r="1180" spans="11:13" ht="15.6" x14ac:dyDescent="0.3">
      <c r="K1180" s="1" t="s">
        <v>1022</v>
      </c>
      <c r="L1180" s="2">
        <v>13381</v>
      </c>
      <c r="M1180" s="13" t="str">
        <f t="shared" si="20"/>
        <v>A7</v>
      </c>
    </row>
    <row r="1181" spans="11:13" ht="15.6" x14ac:dyDescent="0.3">
      <c r="K1181" s="1" t="s">
        <v>1023</v>
      </c>
      <c r="L1181" s="2">
        <v>13381</v>
      </c>
      <c r="M1181" s="13" t="str">
        <f t="shared" si="20"/>
        <v>A7</v>
      </c>
    </row>
    <row r="1182" spans="11:13" ht="15.6" x14ac:dyDescent="0.3">
      <c r="K1182" s="1" t="s">
        <v>1024</v>
      </c>
      <c r="L1182" s="2">
        <v>13390</v>
      </c>
      <c r="M1182" s="13" t="str">
        <f t="shared" si="20"/>
        <v>A7</v>
      </c>
    </row>
    <row r="1183" spans="11:13" ht="15.6" x14ac:dyDescent="0.3">
      <c r="K1183" s="1" t="s">
        <v>1025</v>
      </c>
      <c r="L1183" s="2">
        <v>13383</v>
      </c>
      <c r="M1183" s="13" t="str">
        <f t="shared" si="20"/>
        <v>A7</v>
      </c>
    </row>
    <row r="1184" spans="11:13" ht="15.6" x14ac:dyDescent="0.3">
      <c r="K1184" s="1" t="s">
        <v>1026</v>
      </c>
      <c r="L1184" s="2">
        <v>13388</v>
      </c>
      <c r="M1184" s="13" t="str">
        <f t="shared" si="20"/>
        <v>A7</v>
      </c>
    </row>
    <row r="1185" spans="11:13" ht="15.6" x14ac:dyDescent="0.3">
      <c r="K1185" s="3">
        <v>42739</v>
      </c>
      <c r="L1185" s="2">
        <v>13388</v>
      </c>
      <c r="M1185" s="13" t="str">
        <f t="shared" si="20"/>
        <v>A7</v>
      </c>
    </row>
    <row r="1186" spans="11:13" ht="15.6" x14ac:dyDescent="0.3">
      <c r="K1186" s="3">
        <v>42770</v>
      </c>
      <c r="L1186" s="2">
        <v>13388</v>
      </c>
      <c r="M1186" s="13" t="str">
        <f t="shared" si="20"/>
        <v>A7</v>
      </c>
    </row>
    <row r="1187" spans="11:13" ht="15.6" x14ac:dyDescent="0.3">
      <c r="K1187" s="1" t="s">
        <v>1027</v>
      </c>
      <c r="L1187" s="2">
        <v>13391</v>
      </c>
      <c r="M1187" s="13" t="str">
        <f t="shared" si="20"/>
        <v>A7</v>
      </c>
    </row>
    <row r="1188" spans="11:13" ht="15.6" x14ac:dyDescent="0.3">
      <c r="K1188" s="1" t="s">
        <v>1028</v>
      </c>
      <c r="L1188" s="2">
        <v>13393</v>
      </c>
      <c r="M1188" s="13" t="str">
        <f t="shared" si="20"/>
        <v>A7</v>
      </c>
    </row>
    <row r="1189" spans="11:13" ht="15.6" x14ac:dyDescent="0.3">
      <c r="K1189" s="1" t="s">
        <v>1029</v>
      </c>
      <c r="L1189" s="2">
        <v>13396</v>
      </c>
      <c r="M1189" s="13" t="str">
        <f t="shared" si="20"/>
        <v>A7</v>
      </c>
    </row>
    <row r="1190" spans="11:13" ht="15.6" x14ac:dyDescent="0.3">
      <c r="K1190" s="1" t="s">
        <v>1030</v>
      </c>
      <c r="L1190" s="2">
        <v>13394</v>
      </c>
      <c r="M1190" s="13" t="str">
        <f t="shared" si="20"/>
        <v>A7</v>
      </c>
    </row>
    <row r="1191" spans="11:13" ht="15.6" x14ac:dyDescent="0.3">
      <c r="K1191" s="1" t="s">
        <v>1031</v>
      </c>
      <c r="L1191" s="2">
        <v>13408</v>
      </c>
      <c r="M1191" s="13" t="str">
        <f t="shared" si="20"/>
        <v>A7</v>
      </c>
    </row>
    <row r="1192" spans="11:13" ht="15.6" x14ac:dyDescent="0.3">
      <c r="K1192" s="3">
        <v>42951</v>
      </c>
      <c r="L1192" s="2">
        <v>13408</v>
      </c>
      <c r="M1192" s="13" t="str">
        <f t="shared" si="20"/>
        <v>A7</v>
      </c>
    </row>
    <row r="1193" spans="11:13" ht="15.6" x14ac:dyDescent="0.3">
      <c r="K1193" s="3">
        <v>42982</v>
      </c>
      <c r="L1193" s="2">
        <v>13408</v>
      </c>
      <c r="M1193" s="13" t="str">
        <f t="shared" si="20"/>
        <v>A7</v>
      </c>
    </row>
    <row r="1194" spans="11:13" ht="15.6" x14ac:dyDescent="0.3">
      <c r="K1194" s="1" t="s">
        <v>1032</v>
      </c>
      <c r="L1194" s="2">
        <v>13390</v>
      </c>
      <c r="M1194" s="13" t="str">
        <f t="shared" si="20"/>
        <v>A7</v>
      </c>
    </row>
    <row r="1195" spans="11:13" ht="15.6" x14ac:dyDescent="0.3">
      <c r="K1195" s="1" t="s">
        <v>1033</v>
      </c>
      <c r="L1195" s="2">
        <v>13348</v>
      </c>
      <c r="M1195" s="13" t="str">
        <f t="shared" si="20"/>
        <v>A7</v>
      </c>
    </row>
    <row r="1196" spans="11:13" ht="15.6" x14ac:dyDescent="0.3">
      <c r="K1196" s="1" t="s">
        <v>1034</v>
      </c>
      <c r="L1196" s="2">
        <v>13364</v>
      </c>
      <c r="M1196" s="13" t="str">
        <f t="shared" si="20"/>
        <v>A7</v>
      </c>
    </row>
    <row r="1197" spans="11:13" ht="15.6" x14ac:dyDescent="0.3">
      <c r="K1197" s="1" t="s">
        <v>1035</v>
      </c>
      <c r="L1197" s="2">
        <v>13330</v>
      </c>
      <c r="M1197" s="13" t="str">
        <f t="shared" si="20"/>
        <v>A6</v>
      </c>
    </row>
    <row r="1198" spans="11:13" ht="15.6" x14ac:dyDescent="0.3">
      <c r="K1198" s="1" t="s">
        <v>1036</v>
      </c>
      <c r="L1198" s="2">
        <v>13330</v>
      </c>
      <c r="M1198" s="13" t="str">
        <f t="shared" si="20"/>
        <v>A6</v>
      </c>
    </row>
    <row r="1199" spans="11:13" ht="15.6" x14ac:dyDescent="0.3">
      <c r="K1199" s="1" t="s">
        <v>1037</v>
      </c>
      <c r="L1199" s="2">
        <v>13330</v>
      </c>
      <c r="M1199" s="13" t="str">
        <f t="shared" si="20"/>
        <v>A6</v>
      </c>
    </row>
    <row r="1200" spans="11:13" ht="15.6" x14ac:dyDescent="0.3">
      <c r="K1200" s="1" t="s">
        <v>1038</v>
      </c>
      <c r="L1200" s="2">
        <v>13330</v>
      </c>
      <c r="M1200" s="13" t="str">
        <f t="shared" si="20"/>
        <v>A6</v>
      </c>
    </row>
    <row r="1201" spans="11:13" ht="15.6" x14ac:dyDescent="0.3">
      <c r="K1201" s="1" t="s">
        <v>1039</v>
      </c>
      <c r="L1201" s="2">
        <v>13321</v>
      </c>
      <c r="M1201" s="13" t="str">
        <f t="shared" si="20"/>
        <v>A6</v>
      </c>
    </row>
    <row r="1202" spans="11:13" ht="15.6" x14ac:dyDescent="0.3">
      <c r="K1202" s="1" t="s">
        <v>1040</v>
      </c>
      <c r="L1202" s="2">
        <v>13365</v>
      </c>
      <c r="M1202" s="13" t="str">
        <f t="shared" si="20"/>
        <v>A7</v>
      </c>
    </row>
    <row r="1203" spans="11:13" ht="15.6" x14ac:dyDescent="0.3">
      <c r="K1203" s="1" t="s">
        <v>1041</v>
      </c>
      <c r="L1203" s="2">
        <v>13365</v>
      </c>
      <c r="M1203" s="13" t="str">
        <f t="shared" si="20"/>
        <v>A7</v>
      </c>
    </row>
    <row r="1204" spans="11:13" ht="15.6" x14ac:dyDescent="0.3">
      <c r="K1204" s="1" t="s">
        <v>1042</v>
      </c>
      <c r="L1204" s="2">
        <v>13395</v>
      </c>
      <c r="M1204" s="13" t="str">
        <f t="shared" si="20"/>
        <v>A7</v>
      </c>
    </row>
    <row r="1205" spans="11:13" ht="15.6" x14ac:dyDescent="0.3">
      <c r="K1205" s="1" t="s">
        <v>1043</v>
      </c>
      <c r="L1205" s="2">
        <v>13387</v>
      </c>
      <c r="M1205" s="13" t="str">
        <f t="shared" si="20"/>
        <v>A7</v>
      </c>
    </row>
    <row r="1206" spans="11:13" ht="15.6" x14ac:dyDescent="0.3">
      <c r="K1206" s="1" t="s">
        <v>1044</v>
      </c>
      <c r="L1206" s="2">
        <v>13387</v>
      </c>
      <c r="M1206" s="13" t="str">
        <f t="shared" si="20"/>
        <v>A7</v>
      </c>
    </row>
    <row r="1207" spans="11:13" ht="15.6" x14ac:dyDescent="0.3">
      <c r="K1207" s="1" t="s">
        <v>1045</v>
      </c>
      <c r="L1207" s="2">
        <v>13387</v>
      </c>
      <c r="M1207" s="13" t="str">
        <f t="shared" si="20"/>
        <v>A7</v>
      </c>
    </row>
    <row r="1208" spans="11:13" ht="15.6" x14ac:dyDescent="0.3">
      <c r="K1208" s="1" t="s">
        <v>1046</v>
      </c>
      <c r="L1208" s="2">
        <v>13387</v>
      </c>
      <c r="M1208" s="13" t="str">
        <f t="shared" si="20"/>
        <v>A7</v>
      </c>
    </row>
    <row r="1209" spans="11:13" ht="15.6" x14ac:dyDescent="0.3">
      <c r="K1209" s="1" t="s">
        <v>1047</v>
      </c>
      <c r="L1209" s="2">
        <v>13362</v>
      </c>
      <c r="M1209" s="13" t="str">
        <f t="shared" si="20"/>
        <v>A7</v>
      </c>
    </row>
    <row r="1210" spans="11:13" ht="15.6" x14ac:dyDescent="0.3">
      <c r="K1210" s="1" t="s">
        <v>1048</v>
      </c>
      <c r="L1210" s="2">
        <v>13344</v>
      </c>
      <c r="M1210" s="13" t="str">
        <f t="shared" si="20"/>
        <v>A7</v>
      </c>
    </row>
    <row r="1211" spans="11:13" ht="15.6" x14ac:dyDescent="0.3">
      <c r="K1211" s="1" t="s">
        <v>1049</v>
      </c>
      <c r="L1211" s="2">
        <v>13365</v>
      </c>
      <c r="M1211" s="13" t="str">
        <f t="shared" si="20"/>
        <v>A7</v>
      </c>
    </row>
    <row r="1212" spans="11:13" ht="15.6" x14ac:dyDescent="0.3">
      <c r="K1212" s="1" t="s">
        <v>1050</v>
      </c>
      <c r="L1212" s="2">
        <v>13394</v>
      </c>
      <c r="M1212" s="13" t="str">
        <f t="shared" si="20"/>
        <v>A7</v>
      </c>
    </row>
    <row r="1213" spans="11:13" ht="15.6" x14ac:dyDescent="0.3">
      <c r="K1213" s="1" t="s">
        <v>1051</v>
      </c>
      <c r="L1213" s="2">
        <v>13394</v>
      </c>
      <c r="M1213" s="13" t="str">
        <f t="shared" si="20"/>
        <v>A7</v>
      </c>
    </row>
    <row r="1214" spans="11:13" ht="15.6" x14ac:dyDescent="0.3">
      <c r="K1214" s="1" t="s">
        <v>1052</v>
      </c>
      <c r="L1214" s="2">
        <v>13394</v>
      </c>
      <c r="M1214" s="13" t="str">
        <f t="shared" si="20"/>
        <v>A7</v>
      </c>
    </row>
    <row r="1215" spans="11:13" ht="15.6" x14ac:dyDescent="0.3">
      <c r="K1215" s="3">
        <v>42740</v>
      </c>
      <c r="L1215" s="2">
        <v>13394</v>
      </c>
      <c r="M1215" s="13" t="str">
        <f t="shared" si="20"/>
        <v>A7</v>
      </c>
    </row>
    <row r="1216" spans="11:13" ht="15.6" x14ac:dyDescent="0.3">
      <c r="K1216" s="1" t="s">
        <v>1053</v>
      </c>
      <c r="L1216" s="2">
        <v>13383</v>
      </c>
      <c r="M1216" s="13" t="str">
        <f t="shared" si="20"/>
        <v>A7</v>
      </c>
    </row>
    <row r="1217" spans="11:13" ht="15.6" x14ac:dyDescent="0.3">
      <c r="K1217" s="1" t="s">
        <v>1054</v>
      </c>
      <c r="L1217" s="2">
        <v>13363</v>
      </c>
      <c r="M1217" s="13" t="str">
        <f t="shared" si="20"/>
        <v>A7</v>
      </c>
    </row>
    <row r="1218" spans="11:13" ht="15.6" x14ac:dyDescent="0.3">
      <c r="K1218" s="1" t="s">
        <v>1055</v>
      </c>
      <c r="L1218" s="2">
        <v>13397</v>
      </c>
      <c r="M1218" s="13" t="str">
        <f t="shared" si="20"/>
        <v>A7</v>
      </c>
    </row>
    <row r="1219" spans="11:13" ht="15.6" x14ac:dyDescent="0.3">
      <c r="K1219" s="1" t="s">
        <v>1056</v>
      </c>
      <c r="L1219" s="2">
        <v>13406</v>
      </c>
      <c r="M1219" s="13" t="str">
        <f t="shared" si="20"/>
        <v>A7</v>
      </c>
    </row>
    <row r="1220" spans="11:13" ht="15.6" x14ac:dyDescent="0.3">
      <c r="K1220" s="3">
        <v>42891</v>
      </c>
      <c r="L1220" s="2">
        <v>13406</v>
      </c>
      <c r="M1220" s="13" t="str">
        <f t="shared" si="20"/>
        <v>A7</v>
      </c>
    </row>
    <row r="1221" spans="11:13" ht="15.6" x14ac:dyDescent="0.3">
      <c r="K1221" s="3">
        <v>42921</v>
      </c>
      <c r="L1221" s="2">
        <v>13406</v>
      </c>
      <c r="M1221" s="13" t="str">
        <f t="shared" ref="M1221:M1284" si="21">VLOOKUP(L1221,$G$3:$H$15,2,TRUE)</f>
        <v>A7</v>
      </c>
    </row>
    <row r="1222" spans="11:13" ht="15.6" x14ac:dyDescent="0.3">
      <c r="K1222" s="1" t="s">
        <v>1057</v>
      </c>
      <c r="L1222" s="2">
        <v>13391</v>
      </c>
      <c r="M1222" s="13" t="str">
        <f t="shared" si="21"/>
        <v>A7</v>
      </c>
    </row>
    <row r="1223" spans="11:13" ht="15.6" x14ac:dyDescent="0.3">
      <c r="K1223" s="1" t="s">
        <v>1058</v>
      </c>
      <c r="L1223" s="2">
        <v>13384</v>
      </c>
      <c r="M1223" s="13" t="str">
        <f t="shared" si="21"/>
        <v>A7</v>
      </c>
    </row>
    <row r="1224" spans="11:13" ht="15.6" x14ac:dyDescent="0.3">
      <c r="K1224" s="1" t="s">
        <v>1059</v>
      </c>
      <c r="L1224" s="2">
        <v>13422</v>
      </c>
      <c r="M1224" s="13" t="str">
        <f t="shared" si="21"/>
        <v>A7</v>
      </c>
    </row>
    <row r="1225" spans="11:13" ht="15.6" x14ac:dyDescent="0.3">
      <c r="K1225" s="3">
        <v>43044</v>
      </c>
      <c r="L1225" s="2">
        <v>13422</v>
      </c>
      <c r="M1225" s="13" t="str">
        <f t="shared" si="21"/>
        <v>A7</v>
      </c>
    </row>
    <row r="1226" spans="11:13" ht="15.6" x14ac:dyDescent="0.3">
      <c r="K1226" s="1" t="s">
        <v>1060</v>
      </c>
      <c r="L1226" s="2">
        <v>13407</v>
      </c>
      <c r="M1226" s="13" t="str">
        <f t="shared" si="21"/>
        <v>A7</v>
      </c>
    </row>
    <row r="1227" spans="11:13" ht="15.6" x14ac:dyDescent="0.3">
      <c r="K1227" s="1" t="s">
        <v>1061</v>
      </c>
      <c r="L1227" s="2">
        <v>13407</v>
      </c>
      <c r="M1227" s="13" t="str">
        <f t="shared" si="21"/>
        <v>A7</v>
      </c>
    </row>
    <row r="1228" spans="11:13" ht="15.6" x14ac:dyDescent="0.3">
      <c r="K1228" s="1" t="s">
        <v>1062</v>
      </c>
      <c r="L1228" s="2">
        <v>13407</v>
      </c>
      <c r="M1228" s="13" t="str">
        <f t="shared" si="21"/>
        <v>A7</v>
      </c>
    </row>
    <row r="1229" spans="11:13" ht="15.6" x14ac:dyDescent="0.3">
      <c r="K1229" s="1" t="s">
        <v>1063</v>
      </c>
      <c r="L1229" s="2">
        <v>13386</v>
      </c>
      <c r="M1229" s="13" t="str">
        <f t="shared" si="21"/>
        <v>A7</v>
      </c>
    </row>
    <row r="1230" spans="11:13" ht="15.6" x14ac:dyDescent="0.3">
      <c r="K1230" s="1" t="s">
        <v>1064</v>
      </c>
      <c r="L1230" s="2">
        <v>13364</v>
      </c>
      <c r="M1230" s="13" t="str">
        <f t="shared" si="21"/>
        <v>A7</v>
      </c>
    </row>
    <row r="1231" spans="11:13" ht="15.6" x14ac:dyDescent="0.3">
      <c r="K1231" s="1" t="s">
        <v>1065</v>
      </c>
      <c r="L1231" s="2">
        <v>13373</v>
      </c>
      <c r="M1231" s="13" t="str">
        <f t="shared" si="21"/>
        <v>A7</v>
      </c>
    </row>
    <row r="1232" spans="11:13" ht="15.6" x14ac:dyDescent="0.3">
      <c r="K1232" s="1" t="s">
        <v>1066</v>
      </c>
      <c r="L1232" s="2">
        <v>13410</v>
      </c>
      <c r="M1232" s="13" t="str">
        <f t="shared" si="21"/>
        <v>A7</v>
      </c>
    </row>
    <row r="1233" spans="11:13" ht="15.6" x14ac:dyDescent="0.3">
      <c r="K1233" s="1" t="s">
        <v>1067</v>
      </c>
      <c r="L1233" s="2">
        <v>13477</v>
      </c>
      <c r="M1233" s="13" t="str">
        <f t="shared" si="21"/>
        <v>A7</v>
      </c>
    </row>
    <row r="1234" spans="11:13" ht="15.6" x14ac:dyDescent="0.3">
      <c r="K1234" s="1" t="s">
        <v>1068</v>
      </c>
      <c r="L1234" s="2">
        <v>13477</v>
      </c>
      <c r="M1234" s="13" t="str">
        <f t="shared" si="21"/>
        <v>A7</v>
      </c>
    </row>
    <row r="1235" spans="11:13" ht="15.6" x14ac:dyDescent="0.3">
      <c r="K1235" s="1" t="s">
        <v>1069</v>
      </c>
      <c r="L1235" s="2">
        <v>13477</v>
      </c>
      <c r="M1235" s="13" t="str">
        <f t="shared" si="21"/>
        <v>A7</v>
      </c>
    </row>
    <row r="1236" spans="11:13" ht="15.6" x14ac:dyDescent="0.3">
      <c r="K1236" s="1" t="s">
        <v>1070</v>
      </c>
      <c r="L1236" s="2">
        <v>13363</v>
      </c>
      <c r="M1236" s="13" t="str">
        <f t="shared" si="21"/>
        <v>A7</v>
      </c>
    </row>
    <row r="1237" spans="11:13" ht="15.6" x14ac:dyDescent="0.3">
      <c r="K1237" s="1" t="s">
        <v>1071</v>
      </c>
      <c r="L1237" s="2">
        <v>13362</v>
      </c>
      <c r="M1237" s="13" t="str">
        <f t="shared" si="21"/>
        <v>A7</v>
      </c>
    </row>
    <row r="1238" spans="11:13" ht="15.6" x14ac:dyDescent="0.3">
      <c r="K1238" s="1" t="s">
        <v>1072</v>
      </c>
      <c r="L1238" s="2">
        <v>13383</v>
      </c>
      <c r="M1238" s="13" t="str">
        <f t="shared" si="21"/>
        <v>A7</v>
      </c>
    </row>
    <row r="1239" spans="11:13" ht="15.6" x14ac:dyDescent="0.3">
      <c r="K1239" s="1" t="s">
        <v>1073</v>
      </c>
      <c r="L1239" s="2">
        <v>13383</v>
      </c>
      <c r="M1239" s="13" t="str">
        <f t="shared" si="21"/>
        <v>A7</v>
      </c>
    </row>
    <row r="1240" spans="11:13" ht="15.6" x14ac:dyDescent="0.3">
      <c r="K1240" s="1" t="s">
        <v>1074</v>
      </c>
      <c r="L1240" s="2">
        <v>13361</v>
      </c>
      <c r="M1240" s="13" t="str">
        <f t="shared" si="21"/>
        <v>A7</v>
      </c>
    </row>
    <row r="1241" spans="11:13" ht="15.6" x14ac:dyDescent="0.3">
      <c r="K1241" s="1" t="s">
        <v>1075</v>
      </c>
      <c r="L1241" s="2">
        <v>13361</v>
      </c>
      <c r="M1241" s="13" t="str">
        <f t="shared" si="21"/>
        <v>A7</v>
      </c>
    </row>
    <row r="1242" spans="11:13" ht="15.6" x14ac:dyDescent="0.3">
      <c r="K1242" s="1" t="s">
        <v>1076</v>
      </c>
      <c r="L1242" s="2">
        <v>13361</v>
      </c>
      <c r="M1242" s="13" t="str">
        <f t="shared" si="21"/>
        <v>A7</v>
      </c>
    </row>
    <row r="1243" spans="11:13" ht="15.6" x14ac:dyDescent="0.3">
      <c r="K1243" s="1" t="s">
        <v>1077</v>
      </c>
      <c r="L1243" s="2">
        <v>13379</v>
      </c>
      <c r="M1243" s="13" t="str">
        <f t="shared" si="21"/>
        <v>A7</v>
      </c>
    </row>
    <row r="1244" spans="11:13" ht="15.6" x14ac:dyDescent="0.3">
      <c r="K1244" s="1" t="s">
        <v>1078</v>
      </c>
      <c r="L1244" s="2">
        <v>13403</v>
      </c>
      <c r="M1244" s="13" t="str">
        <f t="shared" si="21"/>
        <v>A7</v>
      </c>
    </row>
    <row r="1245" spans="11:13" ht="15.6" x14ac:dyDescent="0.3">
      <c r="K1245" s="1" t="s">
        <v>1079</v>
      </c>
      <c r="L1245" s="2">
        <v>13388</v>
      </c>
      <c r="M1245" s="13" t="str">
        <f t="shared" si="21"/>
        <v>A7</v>
      </c>
    </row>
    <row r="1246" spans="11:13" ht="15.6" x14ac:dyDescent="0.3">
      <c r="K1246" s="3">
        <v>42741</v>
      </c>
      <c r="L1246" s="2">
        <v>13388</v>
      </c>
      <c r="M1246" s="13" t="str">
        <f t="shared" si="21"/>
        <v>A7</v>
      </c>
    </row>
    <row r="1247" spans="11:13" ht="15.6" x14ac:dyDescent="0.3">
      <c r="K1247" s="1" t="s">
        <v>1080</v>
      </c>
      <c r="L1247" s="2">
        <v>13378</v>
      </c>
      <c r="M1247" s="13" t="str">
        <f t="shared" si="21"/>
        <v>A7</v>
      </c>
    </row>
    <row r="1248" spans="11:13" ht="15.6" x14ac:dyDescent="0.3">
      <c r="K1248" s="3">
        <v>42800</v>
      </c>
      <c r="L1248" s="2">
        <v>13378</v>
      </c>
      <c r="M1248" s="13" t="str">
        <f t="shared" si="21"/>
        <v>A7</v>
      </c>
    </row>
    <row r="1249" spans="11:13" ht="15.6" x14ac:dyDescent="0.3">
      <c r="K1249" s="3">
        <v>42831</v>
      </c>
      <c r="L1249" s="2">
        <v>13378</v>
      </c>
      <c r="M1249" s="13" t="str">
        <f t="shared" si="21"/>
        <v>A7</v>
      </c>
    </row>
    <row r="1250" spans="11:13" ht="15.6" x14ac:dyDescent="0.3">
      <c r="K1250" s="1" t="s">
        <v>1081</v>
      </c>
      <c r="L1250" s="2">
        <v>13353</v>
      </c>
      <c r="M1250" s="13" t="str">
        <f t="shared" si="21"/>
        <v>A7</v>
      </c>
    </row>
    <row r="1251" spans="11:13" ht="15.6" x14ac:dyDescent="0.3">
      <c r="K1251" s="1" t="s">
        <v>1082</v>
      </c>
      <c r="L1251" s="2">
        <v>13351</v>
      </c>
      <c r="M1251" s="13" t="str">
        <f t="shared" si="21"/>
        <v>A7</v>
      </c>
    </row>
    <row r="1252" spans="11:13" ht="15.6" x14ac:dyDescent="0.3">
      <c r="K1252" s="1" t="s">
        <v>1083</v>
      </c>
      <c r="L1252" s="2">
        <v>13374</v>
      </c>
      <c r="M1252" s="13" t="str">
        <f t="shared" si="21"/>
        <v>A7</v>
      </c>
    </row>
    <row r="1253" spans="11:13" ht="15.6" x14ac:dyDescent="0.3">
      <c r="K1253" s="1" t="s">
        <v>1084</v>
      </c>
      <c r="L1253" s="2">
        <v>13383</v>
      </c>
      <c r="M1253" s="13" t="str">
        <f t="shared" si="21"/>
        <v>A7</v>
      </c>
    </row>
    <row r="1254" spans="11:13" ht="15.6" x14ac:dyDescent="0.3">
      <c r="K1254" s="1" t="s">
        <v>1085</v>
      </c>
      <c r="L1254" s="2">
        <v>13358</v>
      </c>
      <c r="M1254" s="13" t="str">
        <f t="shared" si="21"/>
        <v>A7</v>
      </c>
    </row>
    <row r="1255" spans="11:13" ht="15.6" x14ac:dyDescent="0.3">
      <c r="K1255" s="3">
        <v>43014</v>
      </c>
      <c r="L1255" s="2">
        <v>13358</v>
      </c>
      <c r="M1255" s="13" t="str">
        <f t="shared" si="21"/>
        <v>A7</v>
      </c>
    </row>
    <row r="1256" spans="11:13" ht="15.6" x14ac:dyDescent="0.3">
      <c r="K1256" s="3">
        <v>43045</v>
      </c>
      <c r="L1256" s="2">
        <v>13358</v>
      </c>
      <c r="M1256" s="13" t="str">
        <f t="shared" si="21"/>
        <v>A7</v>
      </c>
    </row>
    <row r="1257" spans="11:13" ht="15.6" x14ac:dyDescent="0.3">
      <c r="K1257" s="1" t="s">
        <v>1086</v>
      </c>
      <c r="L1257" s="2">
        <v>13358</v>
      </c>
      <c r="M1257" s="13" t="str">
        <f t="shared" si="21"/>
        <v>A7</v>
      </c>
    </row>
    <row r="1258" spans="11:13" ht="15.6" x14ac:dyDescent="0.3">
      <c r="K1258" s="1" t="s">
        <v>1087</v>
      </c>
      <c r="L1258" s="2">
        <v>13360</v>
      </c>
      <c r="M1258" s="13" t="str">
        <f t="shared" si="21"/>
        <v>A7</v>
      </c>
    </row>
    <row r="1259" spans="11:13" ht="15.6" x14ac:dyDescent="0.3">
      <c r="K1259" s="1" t="s">
        <v>1088</v>
      </c>
      <c r="L1259" s="2">
        <v>13352</v>
      </c>
      <c r="M1259" s="13" t="str">
        <f t="shared" si="21"/>
        <v>A7</v>
      </c>
    </row>
    <row r="1260" spans="11:13" ht="15.6" x14ac:dyDescent="0.3">
      <c r="K1260" s="1" t="s">
        <v>1089</v>
      </c>
      <c r="L1260" s="2">
        <v>13348</v>
      </c>
      <c r="M1260" s="13" t="str">
        <f t="shared" si="21"/>
        <v>A7</v>
      </c>
    </row>
    <row r="1261" spans="11:13" ht="15.6" x14ac:dyDescent="0.3">
      <c r="K1261" s="1" t="s">
        <v>1090</v>
      </c>
      <c r="L1261" s="2">
        <v>13364</v>
      </c>
      <c r="M1261" s="13" t="str">
        <f t="shared" si="21"/>
        <v>A7</v>
      </c>
    </row>
    <row r="1262" spans="11:13" ht="15.6" x14ac:dyDescent="0.3">
      <c r="K1262" s="1" t="s">
        <v>1091</v>
      </c>
      <c r="L1262" s="2">
        <v>13364</v>
      </c>
      <c r="M1262" s="13" t="str">
        <f t="shared" si="21"/>
        <v>A7</v>
      </c>
    </row>
    <row r="1263" spans="11:13" ht="15.6" x14ac:dyDescent="0.3">
      <c r="K1263" s="1" t="s">
        <v>1092</v>
      </c>
      <c r="L1263" s="2">
        <v>13364</v>
      </c>
      <c r="M1263" s="13" t="str">
        <f t="shared" si="21"/>
        <v>A7</v>
      </c>
    </row>
    <row r="1264" spans="11:13" ht="15.6" x14ac:dyDescent="0.3">
      <c r="K1264" s="1" t="s">
        <v>1093</v>
      </c>
      <c r="L1264" s="2">
        <v>13352</v>
      </c>
      <c r="M1264" s="13" t="str">
        <f t="shared" si="21"/>
        <v>A7</v>
      </c>
    </row>
    <row r="1265" spans="11:13" ht="15.6" x14ac:dyDescent="0.3">
      <c r="K1265" s="1" t="s">
        <v>1094</v>
      </c>
      <c r="L1265" s="2">
        <v>13363</v>
      </c>
      <c r="M1265" s="13" t="str">
        <f t="shared" si="21"/>
        <v>A7</v>
      </c>
    </row>
    <row r="1266" spans="11:13" ht="15.6" x14ac:dyDescent="0.3">
      <c r="K1266" s="1" t="s">
        <v>1095</v>
      </c>
      <c r="L1266" s="2">
        <v>13368</v>
      </c>
      <c r="M1266" s="13" t="str">
        <f t="shared" si="21"/>
        <v>A7</v>
      </c>
    </row>
    <row r="1267" spans="11:13" ht="15.6" x14ac:dyDescent="0.3">
      <c r="K1267" s="1" t="s">
        <v>1096</v>
      </c>
      <c r="L1267" s="2">
        <v>13386</v>
      </c>
      <c r="M1267" s="13" t="str">
        <f t="shared" si="21"/>
        <v>A7</v>
      </c>
    </row>
    <row r="1268" spans="11:13" ht="15.6" x14ac:dyDescent="0.3">
      <c r="K1268" s="1" t="s">
        <v>1097</v>
      </c>
      <c r="L1268" s="2">
        <v>13386</v>
      </c>
      <c r="M1268" s="13" t="str">
        <f t="shared" si="21"/>
        <v>A7</v>
      </c>
    </row>
    <row r="1269" spans="11:13" ht="15.6" x14ac:dyDescent="0.3">
      <c r="K1269" s="1" t="s">
        <v>1098</v>
      </c>
      <c r="L1269" s="2">
        <v>13386</v>
      </c>
      <c r="M1269" s="13" t="str">
        <f t="shared" si="21"/>
        <v>A7</v>
      </c>
    </row>
    <row r="1270" spans="11:13" ht="15.6" x14ac:dyDescent="0.3">
      <c r="K1270" s="1" t="s">
        <v>1099</v>
      </c>
      <c r="L1270" s="2">
        <v>13386</v>
      </c>
      <c r="M1270" s="13" t="str">
        <f t="shared" si="21"/>
        <v>A7</v>
      </c>
    </row>
    <row r="1271" spans="11:13" ht="15.6" x14ac:dyDescent="0.3">
      <c r="K1271" s="1" t="s">
        <v>1100</v>
      </c>
      <c r="L1271" s="2">
        <v>13386</v>
      </c>
      <c r="M1271" s="13" t="str">
        <f t="shared" si="21"/>
        <v>A7</v>
      </c>
    </row>
    <row r="1272" spans="11:13" ht="15.6" x14ac:dyDescent="0.3">
      <c r="K1272" s="1" t="s">
        <v>1101</v>
      </c>
      <c r="L1272" s="2">
        <v>13386</v>
      </c>
      <c r="M1272" s="13" t="str">
        <f t="shared" si="21"/>
        <v>A7</v>
      </c>
    </row>
    <row r="1273" spans="11:13" ht="15.6" x14ac:dyDescent="0.3">
      <c r="K1273" s="1" t="s">
        <v>1102</v>
      </c>
      <c r="L1273" s="2">
        <v>13386</v>
      </c>
      <c r="M1273" s="13" t="str">
        <f t="shared" si="21"/>
        <v>A7</v>
      </c>
    </row>
    <row r="1274" spans="11:13" ht="15.6" x14ac:dyDescent="0.3">
      <c r="K1274" s="1" t="s">
        <v>1103</v>
      </c>
      <c r="L1274" s="2">
        <v>13386</v>
      </c>
      <c r="M1274" s="13" t="str">
        <f t="shared" si="21"/>
        <v>A7</v>
      </c>
    </row>
    <row r="1275" spans="11:13" ht="15.6" x14ac:dyDescent="0.3">
      <c r="K1275" s="1" t="s">
        <v>1104</v>
      </c>
      <c r="L1275" s="2">
        <v>13386</v>
      </c>
      <c r="M1275" s="13" t="str">
        <f t="shared" si="21"/>
        <v>A7</v>
      </c>
    </row>
    <row r="1276" spans="11:13" ht="15.6" x14ac:dyDescent="0.3">
      <c r="K1276" s="3">
        <v>42742</v>
      </c>
      <c r="L1276" s="2">
        <v>13386</v>
      </c>
      <c r="M1276" s="13" t="str">
        <f t="shared" si="21"/>
        <v>A7</v>
      </c>
    </row>
    <row r="1277" spans="11:13" ht="15.6" x14ac:dyDescent="0.3">
      <c r="K1277" s="3">
        <v>42773</v>
      </c>
      <c r="L1277" s="2">
        <v>13386</v>
      </c>
      <c r="M1277" s="13" t="str">
        <f t="shared" si="21"/>
        <v>A7</v>
      </c>
    </row>
    <row r="1278" spans="11:13" ht="15.6" x14ac:dyDescent="0.3">
      <c r="K1278" s="1" t="s">
        <v>1105</v>
      </c>
      <c r="L1278" s="2">
        <v>13392</v>
      </c>
      <c r="M1278" s="13" t="str">
        <f t="shared" si="21"/>
        <v>A7</v>
      </c>
    </row>
    <row r="1279" spans="11:13" ht="15.6" x14ac:dyDescent="0.3">
      <c r="K1279" s="1" t="s">
        <v>1106</v>
      </c>
      <c r="L1279" s="2">
        <v>13453</v>
      </c>
      <c r="M1279" s="13" t="str">
        <f t="shared" si="21"/>
        <v>A7</v>
      </c>
    </row>
    <row r="1280" spans="11:13" ht="15.6" x14ac:dyDescent="0.3">
      <c r="K1280" s="1" t="s">
        <v>1107</v>
      </c>
      <c r="L1280" s="2">
        <v>13416</v>
      </c>
      <c r="M1280" s="13" t="str">
        <f t="shared" si="21"/>
        <v>A7</v>
      </c>
    </row>
    <row r="1281" spans="11:13" ht="15.6" x14ac:dyDescent="0.3">
      <c r="K1281" s="1" t="s">
        <v>1108</v>
      </c>
      <c r="L1281" s="2">
        <v>13431</v>
      </c>
      <c r="M1281" s="13" t="str">
        <f t="shared" si="21"/>
        <v>A7</v>
      </c>
    </row>
    <row r="1282" spans="11:13" ht="15.6" x14ac:dyDescent="0.3">
      <c r="K1282" s="1" t="s">
        <v>1109</v>
      </c>
      <c r="L1282" s="2">
        <v>13464</v>
      </c>
      <c r="M1282" s="13" t="str">
        <f t="shared" si="21"/>
        <v>A7</v>
      </c>
    </row>
    <row r="1283" spans="11:13" ht="15.6" x14ac:dyDescent="0.3">
      <c r="K1283" s="3">
        <v>42954</v>
      </c>
      <c r="L1283" s="2">
        <v>13464</v>
      </c>
      <c r="M1283" s="13" t="str">
        <f t="shared" si="21"/>
        <v>A7</v>
      </c>
    </row>
    <row r="1284" spans="11:13" ht="15.6" x14ac:dyDescent="0.3">
      <c r="K1284" s="3">
        <v>42985</v>
      </c>
      <c r="L1284" s="2">
        <v>13464</v>
      </c>
      <c r="M1284" s="13" t="str">
        <f t="shared" si="21"/>
        <v>A7</v>
      </c>
    </row>
    <row r="1285" spans="11:13" ht="15.6" x14ac:dyDescent="0.3">
      <c r="K1285" s="1" t="s">
        <v>1110</v>
      </c>
      <c r="L1285" s="2">
        <v>13475</v>
      </c>
      <c r="M1285" s="13" t="str">
        <f t="shared" ref="M1285:M1348" si="22">VLOOKUP(L1285,$G$3:$H$15,2,TRUE)</f>
        <v>A7</v>
      </c>
    </row>
    <row r="1286" spans="11:13" ht="15.6" x14ac:dyDescent="0.3">
      <c r="K1286" s="1" t="s">
        <v>1111</v>
      </c>
      <c r="L1286" s="2">
        <v>13454</v>
      </c>
      <c r="M1286" s="13" t="str">
        <f t="shared" si="22"/>
        <v>A7</v>
      </c>
    </row>
    <row r="1287" spans="11:13" ht="15.6" x14ac:dyDescent="0.3">
      <c r="K1287" s="1" t="s">
        <v>1112</v>
      </c>
      <c r="L1287" s="2">
        <v>13435</v>
      </c>
      <c r="M1287" s="13" t="str">
        <f t="shared" si="22"/>
        <v>A7</v>
      </c>
    </row>
    <row r="1288" spans="11:13" ht="15.6" x14ac:dyDescent="0.3">
      <c r="K1288" s="1" t="s">
        <v>1113</v>
      </c>
      <c r="L1288" s="2">
        <v>13409</v>
      </c>
      <c r="M1288" s="13" t="str">
        <f t="shared" si="22"/>
        <v>A7</v>
      </c>
    </row>
    <row r="1289" spans="11:13" ht="15.6" x14ac:dyDescent="0.3">
      <c r="K1289" s="1" t="s">
        <v>1114</v>
      </c>
      <c r="L1289" s="2">
        <v>13414</v>
      </c>
      <c r="M1289" s="13" t="str">
        <f t="shared" si="22"/>
        <v>A7</v>
      </c>
    </row>
    <row r="1290" spans="11:13" ht="15.6" x14ac:dyDescent="0.3">
      <c r="K1290" s="1" t="s">
        <v>1115</v>
      </c>
      <c r="L1290" s="2">
        <v>13414</v>
      </c>
      <c r="M1290" s="13" t="str">
        <f t="shared" si="22"/>
        <v>A7</v>
      </c>
    </row>
    <row r="1291" spans="11:13" ht="15.6" x14ac:dyDescent="0.3">
      <c r="K1291" s="1" t="s">
        <v>1116</v>
      </c>
      <c r="L1291" s="2">
        <v>13414</v>
      </c>
      <c r="M1291" s="13" t="str">
        <f t="shared" si="22"/>
        <v>A7</v>
      </c>
    </row>
    <row r="1292" spans="11:13" ht="15.6" x14ac:dyDescent="0.3">
      <c r="K1292" s="1" t="s">
        <v>1117</v>
      </c>
      <c r="L1292" s="2">
        <v>13380</v>
      </c>
      <c r="M1292" s="13" t="str">
        <f t="shared" si="22"/>
        <v>A7</v>
      </c>
    </row>
    <row r="1293" spans="11:13" ht="15.6" x14ac:dyDescent="0.3">
      <c r="K1293" s="1" t="s">
        <v>1118</v>
      </c>
      <c r="L1293" s="2">
        <v>13381</v>
      </c>
      <c r="M1293" s="13" t="str">
        <f t="shared" si="22"/>
        <v>A7</v>
      </c>
    </row>
    <row r="1294" spans="11:13" ht="15.6" x14ac:dyDescent="0.3">
      <c r="K1294" s="1" t="s">
        <v>1119</v>
      </c>
      <c r="L1294" s="2">
        <v>13371</v>
      </c>
      <c r="M1294" s="13" t="str">
        <f t="shared" si="22"/>
        <v>A7</v>
      </c>
    </row>
    <row r="1295" spans="11:13" ht="15.6" x14ac:dyDescent="0.3">
      <c r="K1295" s="1" t="s">
        <v>1120</v>
      </c>
      <c r="L1295" s="2">
        <v>13387</v>
      </c>
      <c r="M1295" s="13" t="str">
        <f t="shared" si="22"/>
        <v>A7</v>
      </c>
    </row>
    <row r="1296" spans="11:13" ht="15.6" x14ac:dyDescent="0.3">
      <c r="K1296" s="1" t="s">
        <v>1121</v>
      </c>
      <c r="L1296" s="2">
        <v>13390</v>
      </c>
      <c r="M1296" s="13" t="str">
        <f t="shared" si="22"/>
        <v>A7</v>
      </c>
    </row>
    <row r="1297" spans="11:13" ht="15.6" x14ac:dyDescent="0.3">
      <c r="K1297" s="1" t="s">
        <v>1122</v>
      </c>
      <c r="L1297" s="2">
        <v>13390</v>
      </c>
      <c r="M1297" s="13" t="str">
        <f t="shared" si="22"/>
        <v>A7</v>
      </c>
    </row>
    <row r="1298" spans="11:13" ht="15.6" x14ac:dyDescent="0.3">
      <c r="K1298" s="1" t="s">
        <v>1123</v>
      </c>
      <c r="L1298" s="2">
        <v>13390</v>
      </c>
      <c r="M1298" s="13" t="str">
        <f t="shared" si="22"/>
        <v>A7</v>
      </c>
    </row>
    <row r="1299" spans="11:13" ht="15.6" x14ac:dyDescent="0.3">
      <c r="K1299" s="1" t="s">
        <v>1124</v>
      </c>
      <c r="L1299" s="2">
        <v>13386</v>
      </c>
      <c r="M1299" s="13" t="str">
        <f t="shared" si="22"/>
        <v>A7</v>
      </c>
    </row>
    <row r="1300" spans="11:13" ht="15.6" x14ac:dyDescent="0.3">
      <c r="K1300" s="1" t="s">
        <v>1125</v>
      </c>
      <c r="L1300" s="2">
        <v>13387</v>
      </c>
      <c r="M1300" s="13" t="str">
        <f t="shared" si="22"/>
        <v>A7</v>
      </c>
    </row>
    <row r="1301" spans="11:13" ht="15.6" x14ac:dyDescent="0.3">
      <c r="K1301" s="1" t="s">
        <v>1126</v>
      </c>
      <c r="L1301" s="2">
        <v>13401</v>
      </c>
      <c r="M1301" s="13" t="str">
        <f t="shared" si="22"/>
        <v>A7</v>
      </c>
    </row>
    <row r="1302" spans="11:13" ht="15.6" x14ac:dyDescent="0.3">
      <c r="K1302" s="1" t="s">
        <v>1127</v>
      </c>
      <c r="L1302" s="2">
        <v>13382</v>
      </c>
      <c r="M1302" s="13" t="str">
        <f t="shared" si="22"/>
        <v>A7</v>
      </c>
    </row>
    <row r="1303" spans="11:13" ht="15.6" x14ac:dyDescent="0.3">
      <c r="K1303" s="1" t="s">
        <v>1128</v>
      </c>
      <c r="L1303" s="2">
        <v>13393</v>
      </c>
      <c r="M1303" s="13" t="str">
        <f t="shared" si="22"/>
        <v>A7</v>
      </c>
    </row>
    <row r="1304" spans="11:13" ht="15.6" x14ac:dyDescent="0.3">
      <c r="K1304" s="1" t="s">
        <v>1129</v>
      </c>
      <c r="L1304" s="2">
        <v>13393</v>
      </c>
      <c r="M1304" s="13" t="str">
        <f t="shared" si="22"/>
        <v>A7</v>
      </c>
    </row>
    <row r="1305" spans="11:13" ht="15.6" x14ac:dyDescent="0.3">
      <c r="K1305" s="1" t="s">
        <v>1130</v>
      </c>
      <c r="L1305" s="2">
        <v>13393</v>
      </c>
      <c r="M1305" s="13" t="str">
        <f t="shared" si="22"/>
        <v>A7</v>
      </c>
    </row>
    <row r="1306" spans="11:13" ht="15.6" x14ac:dyDescent="0.3">
      <c r="K1306" s="1" t="s">
        <v>1131</v>
      </c>
      <c r="L1306" s="2">
        <v>13385</v>
      </c>
      <c r="M1306" s="13" t="str">
        <f t="shared" si="22"/>
        <v>A7</v>
      </c>
    </row>
    <row r="1307" spans="11:13" ht="15.6" x14ac:dyDescent="0.3">
      <c r="K1307" s="1" t="s">
        <v>1132</v>
      </c>
      <c r="L1307" s="2">
        <v>13398</v>
      </c>
      <c r="M1307" s="13" t="str">
        <f t="shared" si="22"/>
        <v>A7</v>
      </c>
    </row>
    <row r="1308" spans="11:13" ht="15.6" x14ac:dyDescent="0.3">
      <c r="K1308" s="1" t="s">
        <v>1133</v>
      </c>
      <c r="L1308" s="2">
        <v>13397</v>
      </c>
      <c r="M1308" s="13" t="str">
        <f t="shared" si="22"/>
        <v>A7</v>
      </c>
    </row>
    <row r="1309" spans="11:13" ht="15.6" x14ac:dyDescent="0.3">
      <c r="K1309" s="1" t="s">
        <v>1134</v>
      </c>
      <c r="L1309" s="2">
        <v>13391</v>
      </c>
      <c r="M1309" s="13" t="str">
        <f t="shared" si="22"/>
        <v>A7</v>
      </c>
    </row>
    <row r="1310" spans="11:13" ht="15.6" x14ac:dyDescent="0.3">
      <c r="K1310" s="1" t="s">
        <v>1135</v>
      </c>
      <c r="L1310" s="2">
        <v>13391</v>
      </c>
      <c r="M1310" s="13" t="str">
        <f t="shared" si="22"/>
        <v>A7</v>
      </c>
    </row>
    <row r="1311" spans="11:13" ht="15.6" x14ac:dyDescent="0.3">
      <c r="K1311" s="3">
        <v>42863</v>
      </c>
      <c r="L1311" s="2">
        <v>13391</v>
      </c>
      <c r="M1311" s="13" t="str">
        <f t="shared" si="22"/>
        <v>A7</v>
      </c>
    </row>
    <row r="1312" spans="11:13" ht="15.6" x14ac:dyDescent="0.3">
      <c r="K1312" s="3">
        <v>42894</v>
      </c>
      <c r="L1312" s="2">
        <v>13391</v>
      </c>
      <c r="M1312" s="13" t="str">
        <f t="shared" si="22"/>
        <v>A7</v>
      </c>
    </row>
    <row r="1313" spans="11:13" ht="15.6" x14ac:dyDescent="0.3">
      <c r="K1313" s="1" t="s">
        <v>1136</v>
      </c>
      <c r="L1313" s="2">
        <v>13386</v>
      </c>
      <c r="M1313" s="13" t="str">
        <f t="shared" si="22"/>
        <v>A7</v>
      </c>
    </row>
    <row r="1314" spans="11:13" ht="15.6" x14ac:dyDescent="0.3">
      <c r="K1314" s="1" t="s">
        <v>1137</v>
      </c>
      <c r="L1314" s="2">
        <v>13386</v>
      </c>
      <c r="M1314" s="13" t="str">
        <f t="shared" si="22"/>
        <v>A7</v>
      </c>
    </row>
    <row r="1315" spans="11:13" ht="15.6" x14ac:dyDescent="0.3">
      <c r="K1315" s="1" t="s">
        <v>1138</v>
      </c>
      <c r="L1315" s="2">
        <v>13391</v>
      </c>
      <c r="M1315" s="13" t="str">
        <f t="shared" si="22"/>
        <v>A7</v>
      </c>
    </row>
    <row r="1316" spans="11:13" ht="15.6" x14ac:dyDescent="0.3">
      <c r="K1316" s="1" t="s">
        <v>1139</v>
      </c>
      <c r="L1316" s="2">
        <v>13405</v>
      </c>
      <c r="M1316" s="13" t="str">
        <f t="shared" si="22"/>
        <v>A7</v>
      </c>
    </row>
    <row r="1317" spans="11:13" ht="15.6" x14ac:dyDescent="0.3">
      <c r="K1317" s="1" t="s">
        <v>1140</v>
      </c>
      <c r="L1317" s="2">
        <v>13437</v>
      </c>
      <c r="M1317" s="13" t="str">
        <f t="shared" si="22"/>
        <v>A7</v>
      </c>
    </row>
    <row r="1318" spans="11:13" ht="15.6" x14ac:dyDescent="0.3">
      <c r="K1318" s="3">
        <v>43077</v>
      </c>
      <c r="L1318" s="2">
        <v>13437</v>
      </c>
      <c r="M1318" s="13" t="str">
        <f t="shared" si="22"/>
        <v>A7</v>
      </c>
    </row>
    <row r="1319" spans="11:13" ht="15.6" x14ac:dyDescent="0.3">
      <c r="K1319" s="1" t="s">
        <v>1141</v>
      </c>
      <c r="L1319" s="2">
        <v>13437</v>
      </c>
      <c r="M1319" s="13" t="str">
        <f t="shared" si="22"/>
        <v>A7</v>
      </c>
    </row>
    <row r="1320" spans="11:13" ht="15.6" x14ac:dyDescent="0.3">
      <c r="K1320" s="1" t="s">
        <v>1142</v>
      </c>
      <c r="L1320" s="2">
        <v>13411</v>
      </c>
      <c r="M1320" s="13" t="str">
        <f t="shared" si="22"/>
        <v>A7</v>
      </c>
    </row>
    <row r="1321" spans="11:13" ht="15.6" x14ac:dyDescent="0.3">
      <c r="K1321" s="1" t="s">
        <v>1143</v>
      </c>
      <c r="L1321" s="2">
        <v>13411</v>
      </c>
      <c r="M1321" s="13" t="str">
        <f t="shared" si="22"/>
        <v>A7</v>
      </c>
    </row>
    <row r="1322" spans="11:13" ht="15.6" x14ac:dyDescent="0.3">
      <c r="K1322" s="1" t="s">
        <v>1144</v>
      </c>
      <c r="L1322" s="2">
        <v>13441</v>
      </c>
      <c r="M1322" s="13" t="str">
        <f t="shared" si="22"/>
        <v>A7</v>
      </c>
    </row>
    <row r="1323" spans="11:13" ht="15.6" x14ac:dyDescent="0.3">
      <c r="K1323" s="1" t="s">
        <v>1145</v>
      </c>
      <c r="L1323" s="2">
        <v>13441</v>
      </c>
      <c r="M1323" s="13" t="str">
        <f t="shared" si="22"/>
        <v>A7</v>
      </c>
    </row>
    <row r="1324" spans="11:13" ht="15.6" x14ac:dyDescent="0.3">
      <c r="K1324" s="1" t="s">
        <v>1146</v>
      </c>
      <c r="L1324" s="2">
        <v>13435</v>
      </c>
      <c r="M1324" s="13" t="str">
        <f t="shared" si="22"/>
        <v>A7</v>
      </c>
    </row>
    <row r="1325" spans="11:13" ht="15.6" x14ac:dyDescent="0.3">
      <c r="K1325" s="1" t="s">
        <v>1147</v>
      </c>
      <c r="L1325" s="2">
        <v>13435</v>
      </c>
      <c r="M1325" s="13" t="str">
        <f t="shared" si="22"/>
        <v>A7</v>
      </c>
    </row>
    <row r="1326" spans="11:13" ht="15.6" x14ac:dyDescent="0.3">
      <c r="K1326" s="1" t="s">
        <v>1148</v>
      </c>
      <c r="L1326" s="2">
        <v>13435</v>
      </c>
      <c r="M1326" s="13" t="str">
        <f t="shared" si="22"/>
        <v>A7</v>
      </c>
    </row>
    <row r="1327" spans="11:13" ht="15.6" x14ac:dyDescent="0.3">
      <c r="K1327" s="1" t="s">
        <v>1149</v>
      </c>
      <c r="L1327" s="2">
        <v>13422</v>
      </c>
      <c r="M1327" s="13" t="str">
        <f t="shared" si="22"/>
        <v>A7</v>
      </c>
    </row>
    <row r="1328" spans="11:13" ht="15.6" x14ac:dyDescent="0.3">
      <c r="K1328" s="1" t="s">
        <v>1150</v>
      </c>
      <c r="L1328" s="2">
        <v>13405</v>
      </c>
      <c r="M1328" s="13" t="str">
        <f t="shared" si="22"/>
        <v>A7</v>
      </c>
    </row>
    <row r="1329" spans="11:13" ht="15.6" x14ac:dyDescent="0.3">
      <c r="K1329" s="1" t="s">
        <v>1151</v>
      </c>
      <c r="L1329" s="2">
        <v>13409</v>
      </c>
      <c r="M1329" s="13" t="str">
        <f t="shared" si="22"/>
        <v>A7</v>
      </c>
    </row>
    <row r="1330" spans="11:13" ht="15.6" x14ac:dyDescent="0.3">
      <c r="K1330" s="1" t="s">
        <v>1152</v>
      </c>
      <c r="L1330" s="2">
        <v>13421</v>
      </c>
      <c r="M1330" s="13" t="str">
        <f t="shared" si="22"/>
        <v>A7</v>
      </c>
    </row>
    <row r="1331" spans="11:13" ht="15.6" x14ac:dyDescent="0.3">
      <c r="K1331" s="1" t="s">
        <v>1153</v>
      </c>
      <c r="L1331" s="2">
        <v>13415</v>
      </c>
      <c r="M1331" s="13" t="str">
        <f t="shared" si="22"/>
        <v>A7</v>
      </c>
    </row>
    <row r="1332" spans="11:13" ht="15.6" x14ac:dyDescent="0.3">
      <c r="K1332" s="1" t="s">
        <v>1154</v>
      </c>
      <c r="L1332" s="2">
        <v>13415</v>
      </c>
      <c r="M1332" s="13" t="str">
        <f t="shared" si="22"/>
        <v>A7</v>
      </c>
    </row>
    <row r="1333" spans="11:13" ht="15.6" x14ac:dyDescent="0.3">
      <c r="K1333" s="1" t="s">
        <v>1155</v>
      </c>
      <c r="L1333" s="2">
        <v>13415</v>
      </c>
      <c r="M1333" s="13" t="str">
        <f t="shared" si="22"/>
        <v>A7</v>
      </c>
    </row>
    <row r="1334" spans="11:13" ht="15.6" x14ac:dyDescent="0.3">
      <c r="K1334" s="1" t="s">
        <v>1156</v>
      </c>
      <c r="L1334" s="2">
        <v>13405</v>
      </c>
      <c r="M1334" s="13" t="str">
        <f t="shared" si="22"/>
        <v>A7</v>
      </c>
    </row>
    <row r="1335" spans="11:13" ht="15.6" x14ac:dyDescent="0.3">
      <c r="K1335" s="1" t="s">
        <v>1157</v>
      </c>
      <c r="L1335" s="2">
        <v>13415</v>
      </c>
      <c r="M1335" s="13" t="str">
        <f t="shared" si="22"/>
        <v>A7</v>
      </c>
    </row>
    <row r="1336" spans="11:13" ht="15.6" x14ac:dyDescent="0.3">
      <c r="K1336" s="1" t="s">
        <v>1158</v>
      </c>
      <c r="L1336" s="2">
        <v>13410</v>
      </c>
      <c r="M1336" s="13" t="str">
        <f t="shared" si="22"/>
        <v>A7</v>
      </c>
    </row>
    <row r="1337" spans="11:13" ht="15.6" x14ac:dyDescent="0.3">
      <c r="K1337" s="1" t="s">
        <v>1159</v>
      </c>
      <c r="L1337" s="2">
        <v>13418</v>
      </c>
      <c r="M1337" s="13" t="str">
        <f t="shared" si="22"/>
        <v>A7</v>
      </c>
    </row>
    <row r="1338" spans="11:13" ht="15.6" x14ac:dyDescent="0.3">
      <c r="K1338" s="3">
        <v>42744</v>
      </c>
      <c r="L1338" s="2">
        <v>13418</v>
      </c>
      <c r="M1338" s="13" t="str">
        <f t="shared" si="22"/>
        <v>A7</v>
      </c>
    </row>
    <row r="1339" spans="11:13" ht="15.6" x14ac:dyDescent="0.3">
      <c r="K1339" s="3">
        <v>42775</v>
      </c>
      <c r="L1339" s="2">
        <v>13418</v>
      </c>
      <c r="M1339" s="13" t="str">
        <f t="shared" si="22"/>
        <v>A7</v>
      </c>
    </row>
    <row r="1340" spans="11:13" ht="15.6" x14ac:dyDescent="0.3">
      <c r="K1340" s="3">
        <v>42803</v>
      </c>
      <c r="L1340" s="2">
        <v>13418</v>
      </c>
      <c r="M1340" s="13" t="str">
        <f t="shared" si="22"/>
        <v>A7</v>
      </c>
    </row>
    <row r="1341" spans="11:13" ht="15.6" x14ac:dyDescent="0.3">
      <c r="K1341" s="1" t="s">
        <v>1160</v>
      </c>
      <c r="L1341" s="2">
        <v>13412</v>
      </c>
      <c r="M1341" s="13" t="str">
        <f t="shared" si="22"/>
        <v>A7</v>
      </c>
    </row>
    <row r="1342" spans="11:13" ht="15.6" x14ac:dyDescent="0.3">
      <c r="K1342" s="1" t="s">
        <v>1161</v>
      </c>
      <c r="L1342" s="2">
        <v>13403</v>
      </c>
      <c r="M1342" s="13" t="str">
        <f t="shared" si="22"/>
        <v>A7</v>
      </c>
    </row>
    <row r="1343" spans="11:13" ht="15.6" x14ac:dyDescent="0.3">
      <c r="K1343" s="1" t="s">
        <v>1162</v>
      </c>
      <c r="L1343" s="2">
        <v>13404</v>
      </c>
      <c r="M1343" s="13" t="str">
        <f t="shared" si="22"/>
        <v>A7</v>
      </c>
    </row>
    <row r="1344" spans="11:13" ht="15.6" x14ac:dyDescent="0.3">
      <c r="K1344" s="1" t="s">
        <v>1163</v>
      </c>
      <c r="L1344" s="2">
        <v>13398</v>
      </c>
      <c r="M1344" s="13" t="str">
        <f t="shared" si="22"/>
        <v>A7</v>
      </c>
    </row>
    <row r="1345" spans="11:13" ht="15.6" x14ac:dyDescent="0.3">
      <c r="K1345" s="1" t="s">
        <v>1164</v>
      </c>
      <c r="L1345" s="2">
        <v>13350</v>
      </c>
      <c r="M1345" s="13" t="str">
        <f t="shared" si="22"/>
        <v>A7</v>
      </c>
    </row>
    <row r="1346" spans="11:13" ht="15.6" x14ac:dyDescent="0.3">
      <c r="K1346" s="3">
        <v>42987</v>
      </c>
      <c r="L1346" s="2">
        <v>13350</v>
      </c>
      <c r="M1346" s="13" t="str">
        <f t="shared" si="22"/>
        <v>A7</v>
      </c>
    </row>
    <row r="1347" spans="11:13" ht="15.6" x14ac:dyDescent="0.3">
      <c r="K1347" s="3">
        <v>43017</v>
      </c>
      <c r="L1347" s="2">
        <v>13350</v>
      </c>
      <c r="M1347" s="13" t="str">
        <f t="shared" si="22"/>
        <v>A7</v>
      </c>
    </row>
    <row r="1348" spans="11:13" ht="15.6" x14ac:dyDescent="0.3">
      <c r="K1348" s="1" t="s">
        <v>1165</v>
      </c>
      <c r="L1348" s="2">
        <v>13220</v>
      </c>
      <c r="M1348" s="13" t="str">
        <f t="shared" si="22"/>
        <v>A6</v>
      </c>
    </row>
    <row r="1349" spans="11:13" ht="15.6" x14ac:dyDescent="0.3">
      <c r="K1349" s="1" t="s">
        <v>1166</v>
      </c>
      <c r="L1349" s="2">
        <v>13252</v>
      </c>
      <c r="M1349" s="13" t="str">
        <f t="shared" ref="M1349:M1412" si="23">VLOOKUP(L1349,$G$3:$H$15,2,TRUE)</f>
        <v>A6</v>
      </c>
    </row>
    <row r="1350" spans="11:13" ht="15.6" x14ac:dyDescent="0.3">
      <c r="K1350" s="1" t="s">
        <v>1167</v>
      </c>
      <c r="L1350" s="2">
        <v>13275</v>
      </c>
      <c r="M1350" s="13" t="str">
        <f t="shared" si="23"/>
        <v>A6</v>
      </c>
    </row>
    <row r="1351" spans="11:13" ht="15.6" x14ac:dyDescent="0.3">
      <c r="K1351" s="1" t="s">
        <v>1168</v>
      </c>
      <c r="L1351" s="2">
        <v>13305</v>
      </c>
      <c r="M1351" s="13" t="str">
        <f t="shared" si="23"/>
        <v>A6</v>
      </c>
    </row>
    <row r="1352" spans="11:13" ht="15.6" x14ac:dyDescent="0.3">
      <c r="K1352" s="1" t="s">
        <v>1169</v>
      </c>
      <c r="L1352" s="2">
        <v>13327</v>
      </c>
      <c r="M1352" s="13" t="str">
        <f t="shared" si="23"/>
        <v>A6</v>
      </c>
    </row>
    <row r="1353" spans="11:13" ht="15.6" x14ac:dyDescent="0.3">
      <c r="K1353" s="1" t="s">
        <v>1170</v>
      </c>
      <c r="L1353" s="2">
        <v>13327</v>
      </c>
      <c r="M1353" s="13" t="str">
        <f t="shared" si="23"/>
        <v>A6</v>
      </c>
    </row>
    <row r="1354" spans="11:13" ht="15.6" x14ac:dyDescent="0.3">
      <c r="K1354" s="1" t="s">
        <v>1171</v>
      </c>
      <c r="L1354" s="2">
        <v>13327</v>
      </c>
      <c r="M1354" s="13" t="str">
        <f t="shared" si="23"/>
        <v>A6</v>
      </c>
    </row>
    <row r="1355" spans="11:13" ht="15.6" x14ac:dyDescent="0.3">
      <c r="K1355" s="1" t="s">
        <v>1172</v>
      </c>
      <c r="L1355" s="2">
        <v>13304</v>
      </c>
      <c r="M1355" s="13" t="str">
        <f t="shared" si="23"/>
        <v>A6</v>
      </c>
    </row>
    <row r="1356" spans="11:13" ht="15.6" x14ac:dyDescent="0.3">
      <c r="K1356" s="1" t="s">
        <v>1173</v>
      </c>
      <c r="L1356" s="2">
        <v>13324</v>
      </c>
      <c r="M1356" s="13" t="str">
        <f t="shared" si="23"/>
        <v>A6</v>
      </c>
    </row>
    <row r="1357" spans="11:13" ht="15.6" x14ac:dyDescent="0.3">
      <c r="K1357" s="1" t="s">
        <v>1174</v>
      </c>
      <c r="L1357" s="2">
        <v>13336</v>
      </c>
      <c r="M1357" s="13" t="str">
        <f t="shared" si="23"/>
        <v>A7</v>
      </c>
    </row>
    <row r="1358" spans="11:13" ht="15.6" x14ac:dyDescent="0.3">
      <c r="K1358" s="1" t="s">
        <v>1175</v>
      </c>
      <c r="L1358" s="2">
        <v>13336</v>
      </c>
      <c r="M1358" s="13" t="str">
        <f t="shared" si="23"/>
        <v>A7</v>
      </c>
    </row>
    <row r="1359" spans="11:13" ht="15.6" x14ac:dyDescent="0.3">
      <c r="K1359" s="1" t="s">
        <v>1176</v>
      </c>
      <c r="L1359" s="2">
        <v>13392</v>
      </c>
      <c r="M1359" s="13" t="str">
        <f t="shared" si="23"/>
        <v>A7</v>
      </c>
    </row>
    <row r="1360" spans="11:13" ht="15.6" x14ac:dyDescent="0.3">
      <c r="K1360" s="1" t="s">
        <v>1177</v>
      </c>
      <c r="L1360" s="2">
        <v>13392</v>
      </c>
      <c r="M1360" s="13" t="str">
        <f t="shared" si="23"/>
        <v>A7</v>
      </c>
    </row>
    <row r="1361" spans="11:13" ht="15.6" x14ac:dyDescent="0.3">
      <c r="K1361" s="1" t="s">
        <v>1178</v>
      </c>
      <c r="L1361" s="2">
        <v>13392</v>
      </c>
      <c r="M1361" s="13" t="str">
        <f t="shared" si="23"/>
        <v>A7</v>
      </c>
    </row>
    <row r="1362" spans="11:13" ht="15.6" x14ac:dyDescent="0.3">
      <c r="K1362" s="1" t="s">
        <v>1179</v>
      </c>
      <c r="L1362" s="2">
        <v>13372</v>
      </c>
      <c r="M1362" s="13" t="str">
        <f t="shared" si="23"/>
        <v>A7</v>
      </c>
    </row>
    <row r="1363" spans="11:13" ht="15.6" x14ac:dyDescent="0.3">
      <c r="K1363" s="1" t="s">
        <v>1180</v>
      </c>
      <c r="L1363" s="2">
        <v>13415</v>
      </c>
      <c r="M1363" s="13" t="str">
        <f t="shared" si="23"/>
        <v>A7</v>
      </c>
    </row>
    <row r="1364" spans="11:13" ht="15.6" x14ac:dyDescent="0.3">
      <c r="K1364" s="1" t="s">
        <v>1181</v>
      </c>
      <c r="L1364" s="2">
        <v>13451</v>
      </c>
      <c r="M1364" s="13" t="str">
        <f t="shared" si="23"/>
        <v>A7</v>
      </c>
    </row>
    <row r="1365" spans="11:13" ht="15.6" x14ac:dyDescent="0.3">
      <c r="K1365" s="1" t="s">
        <v>1182</v>
      </c>
      <c r="L1365" s="2">
        <v>13531</v>
      </c>
      <c r="M1365" s="13" t="str">
        <f t="shared" si="23"/>
        <v>A7</v>
      </c>
    </row>
    <row r="1366" spans="11:13" ht="15.6" x14ac:dyDescent="0.3">
      <c r="K1366" s="1" t="s">
        <v>1183</v>
      </c>
      <c r="L1366" s="2">
        <v>13559</v>
      </c>
      <c r="M1366" s="13" t="str">
        <f t="shared" si="23"/>
        <v>A7</v>
      </c>
    </row>
    <row r="1367" spans="11:13" ht="15.6" x14ac:dyDescent="0.3">
      <c r="K1367" s="1" t="s">
        <v>1184</v>
      </c>
      <c r="L1367" s="2">
        <v>13559</v>
      </c>
      <c r="M1367" s="13" t="str">
        <f t="shared" si="23"/>
        <v>A7</v>
      </c>
    </row>
    <row r="1368" spans="11:13" ht="15.6" x14ac:dyDescent="0.3">
      <c r="K1368" s="3">
        <v>42745</v>
      </c>
      <c r="L1368" s="2">
        <v>13559</v>
      </c>
      <c r="M1368" s="13" t="str">
        <f t="shared" si="23"/>
        <v>A7</v>
      </c>
    </row>
    <row r="1369" spans="11:13" ht="15.6" x14ac:dyDescent="0.3">
      <c r="K1369" s="1" t="s">
        <v>1185</v>
      </c>
      <c r="L1369" s="2">
        <v>13566</v>
      </c>
      <c r="M1369" s="13" t="str">
        <f t="shared" si="23"/>
        <v>A7</v>
      </c>
    </row>
    <row r="1370" spans="11:13" ht="15.6" x14ac:dyDescent="0.3">
      <c r="K1370" s="1" t="s">
        <v>1186</v>
      </c>
      <c r="L1370" s="2">
        <v>13650</v>
      </c>
      <c r="M1370" s="13" t="str">
        <f t="shared" si="23"/>
        <v>A7</v>
      </c>
    </row>
    <row r="1371" spans="11:13" ht="15.6" x14ac:dyDescent="0.3">
      <c r="K1371" s="1" t="s">
        <v>1187</v>
      </c>
      <c r="L1371" s="2">
        <v>13556</v>
      </c>
      <c r="M1371" s="13" t="str">
        <f t="shared" si="23"/>
        <v>A7</v>
      </c>
    </row>
    <row r="1372" spans="11:13" ht="15.6" x14ac:dyDescent="0.3">
      <c r="K1372" s="1" t="s">
        <v>1188</v>
      </c>
      <c r="L1372" s="2">
        <v>13550</v>
      </c>
      <c r="M1372" s="13" t="str">
        <f t="shared" si="23"/>
        <v>A7</v>
      </c>
    </row>
    <row r="1373" spans="11:13" ht="15.6" x14ac:dyDescent="0.3">
      <c r="K1373" s="1" t="s">
        <v>1189</v>
      </c>
      <c r="L1373" s="2">
        <v>13552</v>
      </c>
      <c r="M1373" s="13" t="str">
        <f t="shared" si="23"/>
        <v>A7</v>
      </c>
    </row>
    <row r="1374" spans="11:13" ht="15.6" x14ac:dyDescent="0.3">
      <c r="K1374" s="3">
        <v>42926</v>
      </c>
      <c r="L1374" s="2">
        <v>13552</v>
      </c>
      <c r="M1374" s="13" t="str">
        <f t="shared" si="23"/>
        <v>A7</v>
      </c>
    </row>
    <row r="1375" spans="11:13" ht="15.6" x14ac:dyDescent="0.3">
      <c r="K1375" s="3">
        <v>42957</v>
      </c>
      <c r="L1375" s="2">
        <v>13552</v>
      </c>
      <c r="M1375" s="13" t="str">
        <f t="shared" si="23"/>
        <v>A7</v>
      </c>
    </row>
    <row r="1376" spans="11:13" ht="15.6" x14ac:dyDescent="0.3">
      <c r="K1376" s="1" t="s">
        <v>1190</v>
      </c>
      <c r="L1376" s="2">
        <v>13572</v>
      </c>
      <c r="M1376" s="13" t="str">
        <f t="shared" si="23"/>
        <v>A7</v>
      </c>
    </row>
    <row r="1377" spans="11:13" ht="15.6" x14ac:dyDescent="0.3">
      <c r="K1377" s="1" t="s">
        <v>1191</v>
      </c>
      <c r="L1377" s="2">
        <v>13558</v>
      </c>
      <c r="M1377" s="13" t="str">
        <f t="shared" si="23"/>
        <v>A7</v>
      </c>
    </row>
    <row r="1378" spans="11:13" ht="15.6" x14ac:dyDescent="0.3">
      <c r="K1378" s="1" t="s">
        <v>1192</v>
      </c>
      <c r="L1378" s="2">
        <v>13577</v>
      </c>
      <c r="M1378" s="13" t="str">
        <f t="shared" si="23"/>
        <v>A7</v>
      </c>
    </row>
    <row r="1379" spans="11:13" ht="15.6" x14ac:dyDescent="0.3">
      <c r="K1379" s="1" t="s">
        <v>1193</v>
      </c>
      <c r="L1379" s="2">
        <v>13589</v>
      </c>
      <c r="M1379" s="13" t="str">
        <f t="shared" si="23"/>
        <v>A7</v>
      </c>
    </row>
    <row r="1380" spans="11:13" ht="15.6" x14ac:dyDescent="0.3">
      <c r="K1380" s="1" t="s">
        <v>1194</v>
      </c>
      <c r="L1380" s="2">
        <v>13576</v>
      </c>
      <c r="M1380" s="13" t="str">
        <f t="shared" si="23"/>
        <v>A7</v>
      </c>
    </row>
    <row r="1381" spans="11:13" ht="15.6" x14ac:dyDescent="0.3">
      <c r="K1381" s="1" t="s">
        <v>1195</v>
      </c>
      <c r="L1381" s="2">
        <v>13576</v>
      </c>
      <c r="M1381" s="13" t="str">
        <f t="shared" si="23"/>
        <v>A7</v>
      </c>
    </row>
    <row r="1382" spans="11:13" ht="15.6" x14ac:dyDescent="0.3">
      <c r="K1382" s="1" t="s">
        <v>1196</v>
      </c>
      <c r="L1382" s="2">
        <v>13576</v>
      </c>
      <c r="M1382" s="13" t="str">
        <f t="shared" si="23"/>
        <v>A7</v>
      </c>
    </row>
    <row r="1383" spans="11:13" ht="15.6" x14ac:dyDescent="0.3">
      <c r="K1383" s="1" t="s">
        <v>1197</v>
      </c>
      <c r="L1383" s="2">
        <v>13550</v>
      </c>
      <c r="M1383" s="13" t="str">
        <f t="shared" si="23"/>
        <v>A7</v>
      </c>
    </row>
    <row r="1384" spans="11:13" ht="15.6" x14ac:dyDescent="0.3">
      <c r="K1384" s="1" t="s">
        <v>1198</v>
      </c>
      <c r="L1384" s="2">
        <v>13557</v>
      </c>
      <c r="M1384" s="13" t="str">
        <f t="shared" si="23"/>
        <v>A7</v>
      </c>
    </row>
    <row r="1385" spans="11:13" ht="15.6" x14ac:dyDescent="0.3">
      <c r="K1385" s="1" t="s">
        <v>1199</v>
      </c>
      <c r="L1385" s="2">
        <v>13582</v>
      </c>
      <c r="M1385" s="13" t="str">
        <f t="shared" si="23"/>
        <v>A7</v>
      </c>
    </row>
    <row r="1386" spans="11:13" ht="15.6" x14ac:dyDescent="0.3">
      <c r="K1386" s="1" t="s">
        <v>1200</v>
      </c>
      <c r="L1386" s="2">
        <v>13589</v>
      </c>
      <c r="M1386" s="13" t="str">
        <f t="shared" si="23"/>
        <v>A7</v>
      </c>
    </row>
    <row r="1387" spans="11:13" ht="15.6" x14ac:dyDescent="0.3">
      <c r="K1387" s="1" t="s">
        <v>1201</v>
      </c>
      <c r="L1387" s="2">
        <v>13585</v>
      </c>
      <c r="M1387" s="13" t="str">
        <f t="shared" si="23"/>
        <v>A7</v>
      </c>
    </row>
    <row r="1388" spans="11:13" ht="15.6" x14ac:dyDescent="0.3">
      <c r="K1388" s="1" t="s">
        <v>1202</v>
      </c>
      <c r="L1388" s="2">
        <v>13585</v>
      </c>
      <c r="M1388" s="13" t="str">
        <f t="shared" si="23"/>
        <v>A7</v>
      </c>
    </row>
    <row r="1389" spans="11:13" ht="15.6" x14ac:dyDescent="0.3">
      <c r="K1389" s="1" t="s">
        <v>1203</v>
      </c>
      <c r="L1389" s="2">
        <v>13585</v>
      </c>
      <c r="M1389" s="13" t="str">
        <f t="shared" si="23"/>
        <v>A7</v>
      </c>
    </row>
    <row r="1390" spans="11:13" ht="15.6" x14ac:dyDescent="0.3">
      <c r="K1390" s="1" t="s">
        <v>1204</v>
      </c>
      <c r="L1390" s="2">
        <v>13603</v>
      </c>
      <c r="M1390" s="13" t="str">
        <f t="shared" si="23"/>
        <v>A7</v>
      </c>
    </row>
    <row r="1391" spans="11:13" ht="15.6" x14ac:dyDescent="0.3">
      <c r="K1391" s="1" t="s">
        <v>1205</v>
      </c>
      <c r="L1391" s="2">
        <v>13597</v>
      </c>
      <c r="M1391" s="13" t="str">
        <f t="shared" si="23"/>
        <v>A7</v>
      </c>
    </row>
    <row r="1392" spans="11:13" ht="15.6" x14ac:dyDescent="0.3">
      <c r="K1392" s="1" t="s">
        <v>1206</v>
      </c>
      <c r="L1392" s="2">
        <v>13638</v>
      </c>
      <c r="M1392" s="13" t="str">
        <f t="shared" si="23"/>
        <v>A7</v>
      </c>
    </row>
    <row r="1393" spans="11:13" ht="15.6" x14ac:dyDescent="0.3">
      <c r="K1393" s="1" t="s">
        <v>1207</v>
      </c>
      <c r="L1393" s="2">
        <v>13628</v>
      </c>
      <c r="M1393" s="13" t="str">
        <f t="shared" si="23"/>
        <v>A7</v>
      </c>
    </row>
    <row r="1394" spans="11:13" ht="15.6" x14ac:dyDescent="0.3">
      <c r="K1394" s="1" t="s">
        <v>1208</v>
      </c>
      <c r="L1394" s="2">
        <v>13698</v>
      </c>
      <c r="M1394" s="13" t="str">
        <f t="shared" si="23"/>
        <v>A8</v>
      </c>
    </row>
    <row r="1395" spans="11:13" ht="15.6" x14ac:dyDescent="0.3">
      <c r="K1395" s="1" t="s">
        <v>1209</v>
      </c>
      <c r="L1395" s="2">
        <v>13698</v>
      </c>
      <c r="M1395" s="13" t="str">
        <f t="shared" si="23"/>
        <v>A8</v>
      </c>
    </row>
    <row r="1396" spans="11:13" ht="15.6" x14ac:dyDescent="0.3">
      <c r="K1396" s="1" t="s">
        <v>1210</v>
      </c>
      <c r="L1396" s="2">
        <v>13698</v>
      </c>
      <c r="M1396" s="13" t="str">
        <f t="shared" si="23"/>
        <v>A8</v>
      </c>
    </row>
    <row r="1397" spans="11:13" ht="15.6" x14ac:dyDescent="0.3">
      <c r="K1397" s="1" t="s">
        <v>1211</v>
      </c>
      <c r="L1397" s="2">
        <v>13648</v>
      </c>
      <c r="M1397" s="13" t="str">
        <f t="shared" si="23"/>
        <v>A7</v>
      </c>
    </row>
    <row r="1398" spans="11:13" ht="15.6" x14ac:dyDescent="0.3">
      <c r="K1398" s="1" t="s">
        <v>1212</v>
      </c>
      <c r="L1398" s="2">
        <v>13640</v>
      </c>
      <c r="M1398" s="13" t="str">
        <f t="shared" si="23"/>
        <v>A7</v>
      </c>
    </row>
    <row r="1399" spans="11:13" ht="15.6" x14ac:dyDescent="0.3">
      <c r="K1399" s="1" t="s">
        <v>1213</v>
      </c>
      <c r="L1399" s="2">
        <v>13660</v>
      </c>
      <c r="M1399" s="13" t="str">
        <f t="shared" si="23"/>
        <v>A7</v>
      </c>
    </row>
    <row r="1400" spans="11:13" ht="15.6" x14ac:dyDescent="0.3">
      <c r="K1400" s="1" t="s">
        <v>1214</v>
      </c>
      <c r="L1400" s="2">
        <v>13630</v>
      </c>
      <c r="M1400" s="13" t="str">
        <f t="shared" si="23"/>
        <v>A7</v>
      </c>
    </row>
    <row r="1401" spans="11:13" ht="15.6" x14ac:dyDescent="0.3">
      <c r="K1401" s="1" t="s">
        <v>1215</v>
      </c>
      <c r="L1401" s="2">
        <v>13568</v>
      </c>
      <c r="M1401" s="13" t="str">
        <f t="shared" si="23"/>
        <v>A7</v>
      </c>
    </row>
    <row r="1402" spans="11:13" ht="15.6" x14ac:dyDescent="0.3">
      <c r="K1402" s="3">
        <v>42836</v>
      </c>
      <c r="L1402" s="2">
        <v>13568</v>
      </c>
      <c r="M1402" s="13" t="str">
        <f t="shared" si="23"/>
        <v>A7</v>
      </c>
    </row>
    <row r="1403" spans="11:13" ht="15.6" x14ac:dyDescent="0.3">
      <c r="K1403" s="3">
        <v>42866</v>
      </c>
      <c r="L1403" s="2">
        <v>13568</v>
      </c>
      <c r="M1403" s="13" t="str">
        <f t="shared" si="23"/>
        <v>A7</v>
      </c>
    </row>
    <row r="1404" spans="11:13" ht="15.6" x14ac:dyDescent="0.3">
      <c r="K1404" s="1" t="s">
        <v>1216</v>
      </c>
      <c r="L1404" s="2">
        <v>13597</v>
      </c>
      <c r="M1404" s="13" t="str">
        <f t="shared" si="23"/>
        <v>A7</v>
      </c>
    </row>
    <row r="1405" spans="11:13" ht="15.6" x14ac:dyDescent="0.3">
      <c r="K1405" s="1" t="s">
        <v>1217</v>
      </c>
      <c r="L1405" s="2">
        <v>13572</v>
      </c>
      <c r="M1405" s="13" t="str">
        <f t="shared" si="23"/>
        <v>A7</v>
      </c>
    </row>
    <row r="1406" spans="11:13" ht="15.6" x14ac:dyDescent="0.3">
      <c r="K1406" s="1" t="s">
        <v>1218</v>
      </c>
      <c r="L1406" s="2">
        <v>13592</v>
      </c>
      <c r="M1406" s="13" t="str">
        <f t="shared" si="23"/>
        <v>A7</v>
      </c>
    </row>
    <row r="1407" spans="11:13" ht="15.6" x14ac:dyDescent="0.3">
      <c r="K1407" s="1" t="s">
        <v>1219</v>
      </c>
      <c r="L1407" s="2">
        <v>13582</v>
      </c>
      <c r="M1407" s="13" t="str">
        <f t="shared" si="23"/>
        <v>A7</v>
      </c>
    </row>
    <row r="1408" spans="11:13" ht="15.6" x14ac:dyDescent="0.3">
      <c r="K1408" s="1" t="s">
        <v>1220</v>
      </c>
      <c r="L1408" s="2">
        <v>13582</v>
      </c>
      <c r="M1408" s="13" t="str">
        <f t="shared" si="23"/>
        <v>A7</v>
      </c>
    </row>
    <row r="1409" spans="11:13" ht="15.6" x14ac:dyDescent="0.3">
      <c r="K1409" s="3">
        <v>43050</v>
      </c>
      <c r="L1409" s="2">
        <v>13582</v>
      </c>
      <c r="M1409" s="13" t="str">
        <f t="shared" si="23"/>
        <v>A7</v>
      </c>
    </row>
    <row r="1410" spans="11:13" ht="15.6" x14ac:dyDescent="0.3">
      <c r="K1410" s="3">
        <v>43080</v>
      </c>
      <c r="L1410" s="2">
        <v>13582</v>
      </c>
      <c r="M1410" s="13" t="str">
        <f t="shared" si="23"/>
        <v>A7</v>
      </c>
    </row>
    <row r="1411" spans="11:13" ht="15.6" x14ac:dyDescent="0.3">
      <c r="K1411" s="1" t="s">
        <v>1221</v>
      </c>
      <c r="L1411" s="2">
        <v>13623</v>
      </c>
      <c r="M1411" s="13" t="str">
        <f t="shared" si="23"/>
        <v>A7</v>
      </c>
    </row>
    <row r="1412" spans="11:13" ht="15.6" x14ac:dyDescent="0.3">
      <c r="K1412" s="1" t="s">
        <v>1222</v>
      </c>
      <c r="L1412" s="2">
        <v>13610</v>
      </c>
      <c r="M1412" s="13" t="str">
        <f t="shared" si="23"/>
        <v>A7</v>
      </c>
    </row>
    <row r="1413" spans="11:13" ht="15.6" x14ac:dyDescent="0.3">
      <c r="K1413" s="1" t="s">
        <v>1223</v>
      </c>
      <c r="L1413" s="2">
        <v>13607</v>
      </c>
      <c r="M1413" s="13" t="str">
        <f t="shared" ref="M1413:M1476" si="24">VLOOKUP(L1413,$G$3:$H$15,2,TRUE)</f>
        <v>A7</v>
      </c>
    </row>
    <row r="1414" spans="11:13" ht="15.6" x14ac:dyDescent="0.3">
      <c r="K1414" s="1" t="s">
        <v>1224</v>
      </c>
      <c r="L1414" s="2">
        <v>13606</v>
      </c>
      <c r="M1414" s="13" t="str">
        <f t="shared" si="24"/>
        <v>A7</v>
      </c>
    </row>
    <row r="1415" spans="11:13" ht="15.6" x14ac:dyDescent="0.3">
      <c r="K1415" s="1" t="s">
        <v>1225</v>
      </c>
      <c r="L1415" s="2">
        <v>13585</v>
      </c>
      <c r="M1415" s="13" t="str">
        <f t="shared" si="24"/>
        <v>A7</v>
      </c>
    </row>
    <row r="1416" spans="11:13" ht="15.6" x14ac:dyDescent="0.3">
      <c r="K1416" s="1" t="s">
        <v>1226</v>
      </c>
      <c r="L1416" s="2">
        <v>13585</v>
      </c>
      <c r="M1416" s="13" t="str">
        <f t="shared" si="24"/>
        <v>A7</v>
      </c>
    </row>
    <row r="1417" spans="11:13" ht="15.6" x14ac:dyDescent="0.3">
      <c r="K1417" s="1" t="s">
        <v>1227</v>
      </c>
      <c r="L1417" s="2">
        <v>13585</v>
      </c>
      <c r="M1417" s="13" t="str">
        <f t="shared" si="24"/>
        <v>A7</v>
      </c>
    </row>
    <row r="1418" spans="11:13" ht="15.6" x14ac:dyDescent="0.3">
      <c r="K1418" s="1" t="s">
        <v>1228</v>
      </c>
      <c r="L1418" s="2">
        <v>13597</v>
      </c>
      <c r="M1418" s="13" t="str">
        <f t="shared" si="24"/>
        <v>A7</v>
      </c>
    </row>
    <row r="1419" spans="11:13" ht="15.6" x14ac:dyDescent="0.3">
      <c r="K1419" s="1" t="s">
        <v>1229</v>
      </c>
      <c r="L1419" s="2">
        <v>13612</v>
      </c>
      <c r="M1419" s="13" t="str">
        <f t="shared" si="24"/>
        <v>A7</v>
      </c>
    </row>
    <row r="1420" spans="11:13" ht="15.6" x14ac:dyDescent="0.3">
      <c r="K1420" s="1" t="s">
        <v>1230</v>
      </c>
      <c r="L1420" s="2">
        <v>13591</v>
      </c>
      <c r="M1420" s="13" t="str">
        <f t="shared" si="24"/>
        <v>A7</v>
      </c>
    </row>
    <row r="1421" spans="11:13" ht="15.6" x14ac:dyDescent="0.3">
      <c r="K1421" s="1" t="s">
        <v>1231</v>
      </c>
      <c r="L1421" s="2">
        <v>13571</v>
      </c>
      <c r="M1421" s="13" t="str">
        <f t="shared" si="24"/>
        <v>A7</v>
      </c>
    </row>
    <row r="1422" spans="11:13" ht="15.6" x14ac:dyDescent="0.3">
      <c r="K1422" s="1" t="s">
        <v>1232</v>
      </c>
      <c r="L1422" s="2">
        <v>13574</v>
      </c>
      <c r="M1422" s="13" t="str">
        <f t="shared" si="24"/>
        <v>A7</v>
      </c>
    </row>
    <row r="1423" spans="11:13" ht="15.6" x14ac:dyDescent="0.3">
      <c r="K1423" s="1" t="s">
        <v>1233</v>
      </c>
      <c r="L1423" s="2">
        <v>13574</v>
      </c>
      <c r="M1423" s="13" t="str">
        <f t="shared" si="24"/>
        <v>A7</v>
      </c>
    </row>
    <row r="1424" spans="11:13" ht="15.6" x14ac:dyDescent="0.3">
      <c r="K1424" s="1" t="s">
        <v>1234</v>
      </c>
      <c r="L1424" s="2">
        <v>13574</v>
      </c>
      <c r="M1424" s="13" t="str">
        <f t="shared" si="24"/>
        <v>A7</v>
      </c>
    </row>
    <row r="1425" spans="11:13" ht="15.6" x14ac:dyDescent="0.3">
      <c r="K1425" s="1" t="s">
        <v>1235</v>
      </c>
      <c r="L1425" s="2">
        <v>13579</v>
      </c>
      <c r="M1425" s="13" t="str">
        <f t="shared" si="24"/>
        <v>A7</v>
      </c>
    </row>
    <row r="1426" spans="11:13" ht="15.6" x14ac:dyDescent="0.3">
      <c r="K1426" s="1" t="s">
        <v>1236</v>
      </c>
      <c r="L1426" s="2">
        <v>13595</v>
      </c>
      <c r="M1426" s="13" t="str">
        <f t="shared" si="24"/>
        <v>A7</v>
      </c>
    </row>
    <row r="1427" spans="11:13" ht="15.6" x14ac:dyDescent="0.3">
      <c r="K1427" s="1" t="s">
        <v>1237</v>
      </c>
      <c r="L1427" s="2">
        <v>13583</v>
      </c>
      <c r="M1427" s="13" t="str">
        <f t="shared" si="24"/>
        <v>A7</v>
      </c>
    </row>
    <row r="1428" spans="11:13" ht="15.6" x14ac:dyDescent="0.3">
      <c r="K1428" s="1" t="s">
        <v>1238</v>
      </c>
      <c r="L1428" s="2">
        <v>13582</v>
      </c>
      <c r="M1428" s="13" t="str">
        <f t="shared" si="24"/>
        <v>A7</v>
      </c>
    </row>
    <row r="1429" spans="11:13" ht="15.6" x14ac:dyDescent="0.3">
      <c r="K1429" s="3">
        <v>42747</v>
      </c>
      <c r="L1429" s="2">
        <v>13582</v>
      </c>
      <c r="M1429" s="13" t="str">
        <f t="shared" si="24"/>
        <v>A7</v>
      </c>
    </row>
    <row r="1430" spans="11:13" ht="15.6" x14ac:dyDescent="0.3">
      <c r="K1430" s="3">
        <v>42778</v>
      </c>
      <c r="L1430" s="2">
        <v>13582</v>
      </c>
      <c r="M1430" s="13" t="str">
        <f t="shared" si="24"/>
        <v>A7</v>
      </c>
    </row>
    <row r="1431" spans="11:13" ht="15.6" x14ac:dyDescent="0.3">
      <c r="K1431" s="3">
        <v>42806</v>
      </c>
      <c r="L1431" s="2">
        <v>13582</v>
      </c>
      <c r="M1431" s="13" t="str">
        <f t="shared" si="24"/>
        <v>A7</v>
      </c>
    </row>
    <row r="1432" spans="11:13" ht="15.6" x14ac:dyDescent="0.3">
      <c r="K1432" s="1" t="s">
        <v>1239</v>
      </c>
      <c r="L1432" s="2">
        <v>13595</v>
      </c>
      <c r="M1432" s="13" t="str">
        <f t="shared" si="24"/>
        <v>A7</v>
      </c>
    </row>
    <row r="1433" spans="11:13" ht="15.6" x14ac:dyDescent="0.3">
      <c r="K1433" s="1" t="s">
        <v>1240</v>
      </c>
      <c r="L1433" s="2">
        <v>13583</v>
      </c>
      <c r="M1433" s="13" t="str">
        <f t="shared" si="24"/>
        <v>A7</v>
      </c>
    </row>
    <row r="1434" spans="11:13" ht="15.6" x14ac:dyDescent="0.3">
      <c r="K1434" s="1" t="s">
        <v>1241</v>
      </c>
      <c r="L1434" s="2">
        <v>13592</v>
      </c>
      <c r="M1434" s="13" t="str">
        <f t="shared" si="24"/>
        <v>A7</v>
      </c>
    </row>
    <row r="1435" spans="11:13" ht="15.6" x14ac:dyDescent="0.3">
      <c r="K1435" s="1" t="s">
        <v>1242</v>
      </c>
      <c r="L1435" s="2">
        <v>13620</v>
      </c>
      <c r="M1435" s="13" t="str">
        <f t="shared" si="24"/>
        <v>A7</v>
      </c>
    </row>
    <row r="1436" spans="11:13" ht="15.6" x14ac:dyDescent="0.3">
      <c r="K1436" s="1" t="s">
        <v>1243</v>
      </c>
      <c r="L1436" s="2">
        <v>13624</v>
      </c>
      <c r="M1436" s="13" t="str">
        <f t="shared" si="24"/>
        <v>A7</v>
      </c>
    </row>
    <row r="1437" spans="11:13" ht="15.6" x14ac:dyDescent="0.3">
      <c r="K1437" s="3">
        <v>42990</v>
      </c>
      <c r="L1437" s="2">
        <v>13624</v>
      </c>
      <c r="M1437" s="13" t="str">
        <f t="shared" si="24"/>
        <v>A7</v>
      </c>
    </row>
    <row r="1438" spans="11:13" ht="15.6" x14ac:dyDescent="0.3">
      <c r="K1438" s="3">
        <v>43020</v>
      </c>
      <c r="L1438" s="2">
        <v>13624</v>
      </c>
      <c r="M1438" s="13" t="str">
        <f t="shared" si="24"/>
        <v>A7</v>
      </c>
    </row>
    <row r="1439" spans="11:13" ht="15.6" x14ac:dyDescent="0.3">
      <c r="K1439" s="1" t="s">
        <v>1244</v>
      </c>
      <c r="L1439" s="2">
        <v>13614</v>
      </c>
      <c r="M1439" s="13" t="str">
        <f t="shared" si="24"/>
        <v>A7</v>
      </c>
    </row>
    <row r="1440" spans="11:13" ht="15.6" x14ac:dyDescent="0.3">
      <c r="K1440" s="1" t="s">
        <v>1245</v>
      </c>
      <c r="L1440" s="2">
        <v>13618</v>
      </c>
      <c r="M1440" s="13" t="str">
        <f t="shared" si="24"/>
        <v>A7</v>
      </c>
    </row>
    <row r="1441" spans="11:13" ht="15.6" x14ac:dyDescent="0.3">
      <c r="K1441" s="1" t="s">
        <v>1246</v>
      </c>
      <c r="L1441" s="2">
        <v>13657</v>
      </c>
      <c r="M1441" s="13" t="str">
        <f t="shared" si="24"/>
        <v>A7</v>
      </c>
    </row>
    <row r="1442" spans="11:13" ht="15.6" x14ac:dyDescent="0.3">
      <c r="K1442" s="1" t="s">
        <v>1247</v>
      </c>
      <c r="L1442" s="2">
        <v>13633</v>
      </c>
      <c r="M1442" s="13" t="str">
        <f t="shared" si="24"/>
        <v>A7</v>
      </c>
    </row>
    <row r="1443" spans="11:13" ht="15.6" x14ac:dyDescent="0.3">
      <c r="K1443" s="1" t="s">
        <v>1248</v>
      </c>
      <c r="L1443" s="2">
        <v>13641</v>
      </c>
      <c r="M1443" s="13" t="str">
        <f t="shared" si="24"/>
        <v>A7</v>
      </c>
    </row>
    <row r="1444" spans="11:13" ht="15.6" x14ac:dyDescent="0.3">
      <c r="K1444" s="1" t="s">
        <v>1249</v>
      </c>
      <c r="L1444" s="2">
        <v>13641</v>
      </c>
      <c r="M1444" s="13" t="str">
        <f t="shared" si="24"/>
        <v>A7</v>
      </c>
    </row>
    <row r="1445" spans="11:13" ht="15.6" x14ac:dyDescent="0.3">
      <c r="K1445" s="1" t="s">
        <v>1250</v>
      </c>
      <c r="L1445" s="2">
        <v>13641</v>
      </c>
      <c r="M1445" s="13" t="str">
        <f t="shared" si="24"/>
        <v>A7</v>
      </c>
    </row>
    <row r="1446" spans="11:13" ht="15.6" x14ac:dyDescent="0.3">
      <c r="K1446" s="1" t="s">
        <v>1251</v>
      </c>
      <c r="L1446" s="2">
        <v>13652</v>
      </c>
      <c r="M1446" s="13" t="str">
        <f t="shared" si="24"/>
        <v>A7</v>
      </c>
    </row>
    <row r="1447" spans="11:13" ht="15.6" x14ac:dyDescent="0.3">
      <c r="K1447" s="1" t="s">
        <v>1252</v>
      </c>
      <c r="L1447" s="2">
        <v>13655</v>
      </c>
      <c r="M1447" s="13" t="str">
        <f t="shared" si="24"/>
        <v>A7</v>
      </c>
    </row>
    <row r="1448" spans="11:13" ht="15.6" x14ac:dyDescent="0.3">
      <c r="K1448" s="1" t="s">
        <v>1253</v>
      </c>
      <c r="L1448" s="2">
        <v>13647</v>
      </c>
      <c r="M1448" s="13" t="str">
        <f t="shared" si="24"/>
        <v>A7</v>
      </c>
    </row>
    <row r="1449" spans="11:13" ht="15.6" x14ac:dyDescent="0.3">
      <c r="K1449" s="1" t="s">
        <v>1254</v>
      </c>
      <c r="L1449" s="2">
        <v>13613</v>
      </c>
      <c r="M1449" s="13" t="str">
        <f t="shared" si="24"/>
        <v>A7</v>
      </c>
    </row>
    <row r="1450" spans="11:13" ht="15.6" x14ac:dyDescent="0.3">
      <c r="K1450" s="1" t="s">
        <v>1255</v>
      </c>
      <c r="L1450" s="2">
        <v>13626</v>
      </c>
      <c r="M1450" s="13" t="str">
        <f t="shared" si="24"/>
        <v>A7</v>
      </c>
    </row>
    <row r="1451" spans="11:13" ht="15.6" x14ac:dyDescent="0.3">
      <c r="K1451" s="1" t="s">
        <v>1256</v>
      </c>
      <c r="L1451" s="2">
        <v>13626</v>
      </c>
      <c r="M1451" s="13" t="str">
        <f t="shared" si="24"/>
        <v>A7</v>
      </c>
    </row>
    <row r="1452" spans="11:13" ht="15.6" x14ac:dyDescent="0.3">
      <c r="K1452" s="1" t="s">
        <v>1257</v>
      </c>
      <c r="L1452" s="2">
        <v>13626</v>
      </c>
      <c r="M1452" s="13" t="str">
        <f t="shared" si="24"/>
        <v>A7</v>
      </c>
    </row>
    <row r="1453" spans="11:13" ht="15.6" x14ac:dyDescent="0.3">
      <c r="K1453" s="1" t="s">
        <v>1258</v>
      </c>
      <c r="L1453" s="2">
        <v>13626</v>
      </c>
      <c r="M1453" s="13" t="str">
        <f t="shared" si="24"/>
        <v>A7</v>
      </c>
    </row>
    <row r="1454" spans="11:13" ht="15.6" x14ac:dyDescent="0.3">
      <c r="K1454" s="1" t="s">
        <v>1259</v>
      </c>
      <c r="L1454" s="2">
        <v>13626</v>
      </c>
      <c r="M1454" s="13" t="str">
        <f t="shared" si="24"/>
        <v>A7</v>
      </c>
    </row>
    <row r="1455" spans="11:13" ht="15.6" x14ac:dyDescent="0.3">
      <c r="K1455" s="1" t="s">
        <v>1260</v>
      </c>
      <c r="L1455" s="2">
        <v>13630</v>
      </c>
      <c r="M1455" s="13" t="str">
        <f t="shared" si="24"/>
        <v>A7</v>
      </c>
    </row>
    <row r="1456" spans="11:13" ht="15.6" x14ac:dyDescent="0.3">
      <c r="K1456" s="1" t="s">
        <v>1261</v>
      </c>
      <c r="L1456" s="2">
        <v>13628</v>
      </c>
      <c r="M1456" s="13" t="str">
        <f t="shared" si="24"/>
        <v>A7</v>
      </c>
    </row>
    <row r="1457" spans="11:13" ht="15.6" x14ac:dyDescent="0.3">
      <c r="K1457" s="1" t="s">
        <v>1262</v>
      </c>
      <c r="L1457" s="2">
        <v>13616</v>
      </c>
      <c r="M1457" s="13" t="str">
        <f t="shared" si="24"/>
        <v>A7</v>
      </c>
    </row>
    <row r="1458" spans="11:13" ht="15.6" x14ac:dyDescent="0.3">
      <c r="K1458" s="1" t="s">
        <v>1263</v>
      </c>
      <c r="L1458" s="2">
        <v>13616</v>
      </c>
      <c r="M1458" s="13" t="str">
        <f t="shared" si="24"/>
        <v>A7</v>
      </c>
    </row>
    <row r="1459" spans="11:13" ht="15.6" x14ac:dyDescent="0.3">
      <c r="K1459" s="1" t="s">
        <v>1264</v>
      </c>
      <c r="L1459" s="2">
        <v>13616</v>
      </c>
      <c r="M1459" s="13" t="str">
        <f t="shared" si="24"/>
        <v>A7</v>
      </c>
    </row>
    <row r="1460" spans="11:13" ht="15.6" x14ac:dyDescent="0.3">
      <c r="K1460" s="3">
        <v>43101</v>
      </c>
      <c r="L1460" s="2">
        <v>13616</v>
      </c>
      <c r="M1460" s="13" t="str">
        <f t="shared" si="24"/>
        <v>A7</v>
      </c>
    </row>
    <row r="1461" spans="11:13" ht="15.6" x14ac:dyDescent="0.3">
      <c r="K1461" s="1" t="s">
        <v>1265</v>
      </c>
      <c r="L1461" s="2">
        <v>13610</v>
      </c>
      <c r="M1461" s="13" t="str">
        <f t="shared" si="24"/>
        <v>A7</v>
      </c>
    </row>
    <row r="1462" spans="11:13" ht="15.6" x14ac:dyDescent="0.3">
      <c r="K1462" s="1" t="s">
        <v>1266</v>
      </c>
      <c r="L1462" s="2">
        <v>13565</v>
      </c>
      <c r="M1462" s="13" t="str">
        <f t="shared" si="24"/>
        <v>A7</v>
      </c>
    </row>
    <row r="1463" spans="11:13" ht="15.6" x14ac:dyDescent="0.3">
      <c r="K1463" s="1" t="s">
        <v>1267</v>
      </c>
      <c r="L1463" s="2">
        <v>13541</v>
      </c>
      <c r="M1463" s="13" t="str">
        <f t="shared" si="24"/>
        <v>A7</v>
      </c>
    </row>
    <row r="1464" spans="11:13" ht="15.6" x14ac:dyDescent="0.3">
      <c r="K1464" s="1" t="s">
        <v>1268</v>
      </c>
      <c r="L1464" s="2">
        <v>13472</v>
      </c>
      <c r="M1464" s="13" t="str">
        <f t="shared" si="24"/>
        <v>A7</v>
      </c>
    </row>
    <row r="1465" spans="11:13" ht="15.6" x14ac:dyDescent="0.3">
      <c r="K1465" s="3">
        <v>43252</v>
      </c>
      <c r="L1465" s="2">
        <v>13472</v>
      </c>
      <c r="M1465" s="13" t="str">
        <f t="shared" si="24"/>
        <v>A7</v>
      </c>
    </row>
    <row r="1466" spans="11:13" ht="15.6" x14ac:dyDescent="0.3">
      <c r="K1466" s="3">
        <v>43282</v>
      </c>
      <c r="L1466" s="2">
        <v>13472</v>
      </c>
      <c r="M1466" s="13" t="str">
        <f t="shared" si="24"/>
        <v>A7</v>
      </c>
    </row>
    <row r="1467" spans="11:13" ht="15.6" x14ac:dyDescent="0.3">
      <c r="K1467" s="1" t="s">
        <v>1269</v>
      </c>
      <c r="L1467" s="2">
        <v>13464</v>
      </c>
      <c r="M1467" s="13" t="str">
        <f t="shared" si="24"/>
        <v>A7</v>
      </c>
    </row>
    <row r="1468" spans="11:13" ht="15.6" x14ac:dyDescent="0.3">
      <c r="K1468" s="1" t="s">
        <v>1270</v>
      </c>
      <c r="L1468" s="2">
        <v>13495</v>
      </c>
      <c r="M1468" s="13" t="str">
        <f t="shared" si="24"/>
        <v>A7</v>
      </c>
    </row>
    <row r="1469" spans="11:13" ht="15.6" x14ac:dyDescent="0.3">
      <c r="K1469" s="1" t="s">
        <v>1271</v>
      </c>
      <c r="L1469" s="2">
        <v>13516</v>
      </c>
      <c r="M1469" s="13" t="str">
        <f t="shared" si="24"/>
        <v>A7</v>
      </c>
    </row>
    <row r="1470" spans="11:13" ht="15.6" x14ac:dyDescent="0.3">
      <c r="K1470" s="1" t="s">
        <v>1272</v>
      </c>
      <c r="L1470" s="2">
        <v>13494</v>
      </c>
      <c r="M1470" s="13" t="str">
        <f t="shared" si="24"/>
        <v>A7</v>
      </c>
    </row>
    <row r="1471" spans="11:13" ht="15.6" x14ac:dyDescent="0.3">
      <c r="K1471" s="1" t="s">
        <v>1273</v>
      </c>
      <c r="L1471" s="2">
        <v>13429</v>
      </c>
      <c r="M1471" s="13" t="str">
        <f t="shared" si="24"/>
        <v>A7</v>
      </c>
    </row>
    <row r="1472" spans="11:13" ht="15.6" x14ac:dyDescent="0.3">
      <c r="K1472" s="1" t="s">
        <v>1274</v>
      </c>
      <c r="L1472" s="2">
        <v>13429</v>
      </c>
      <c r="M1472" s="13" t="str">
        <f t="shared" si="24"/>
        <v>A7</v>
      </c>
    </row>
    <row r="1473" spans="11:13" ht="15.6" x14ac:dyDescent="0.3">
      <c r="K1473" s="1" t="s">
        <v>1275</v>
      </c>
      <c r="L1473" s="2">
        <v>13429</v>
      </c>
      <c r="M1473" s="13" t="str">
        <f t="shared" si="24"/>
        <v>A7</v>
      </c>
    </row>
    <row r="1474" spans="11:13" ht="15.6" x14ac:dyDescent="0.3">
      <c r="K1474" s="1" t="s">
        <v>1276</v>
      </c>
      <c r="L1474" s="2">
        <v>13397</v>
      </c>
      <c r="M1474" s="13" t="str">
        <f t="shared" si="24"/>
        <v>A7</v>
      </c>
    </row>
    <row r="1475" spans="11:13" ht="15.6" x14ac:dyDescent="0.3">
      <c r="K1475" s="1" t="s">
        <v>1277</v>
      </c>
      <c r="L1475" s="2">
        <v>13400</v>
      </c>
      <c r="M1475" s="13" t="str">
        <f t="shared" si="24"/>
        <v>A7</v>
      </c>
    </row>
    <row r="1476" spans="11:13" ht="15.6" x14ac:dyDescent="0.3">
      <c r="K1476" s="1" t="s">
        <v>1278</v>
      </c>
      <c r="L1476" s="2">
        <v>13390</v>
      </c>
      <c r="M1476" s="13" t="str">
        <f t="shared" si="24"/>
        <v>A7</v>
      </c>
    </row>
    <row r="1477" spans="11:13" ht="15.6" x14ac:dyDescent="0.3">
      <c r="K1477" s="1" t="s">
        <v>1279</v>
      </c>
      <c r="L1477" s="2">
        <v>13432</v>
      </c>
      <c r="M1477" s="13" t="str">
        <f t="shared" ref="M1477:M1540" si="25">VLOOKUP(L1477,$G$3:$H$15,2,TRUE)</f>
        <v>A7</v>
      </c>
    </row>
    <row r="1478" spans="11:13" ht="15.6" x14ac:dyDescent="0.3">
      <c r="K1478" s="1" t="s">
        <v>1280</v>
      </c>
      <c r="L1478" s="2">
        <v>13398</v>
      </c>
      <c r="M1478" s="13" t="str">
        <f t="shared" si="25"/>
        <v>A7</v>
      </c>
    </row>
    <row r="1479" spans="11:13" ht="15.6" x14ac:dyDescent="0.3">
      <c r="K1479" s="1" t="s">
        <v>1281</v>
      </c>
      <c r="L1479" s="2">
        <v>13398</v>
      </c>
      <c r="M1479" s="13" t="str">
        <f t="shared" si="25"/>
        <v>A7</v>
      </c>
    </row>
    <row r="1480" spans="11:13" ht="15.6" x14ac:dyDescent="0.3">
      <c r="K1480" s="1" t="s">
        <v>1282</v>
      </c>
      <c r="L1480" s="2">
        <v>13398</v>
      </c>
      <c r="M1480" s="13" t="str">
        <f t="shared" si="25"/>
        <v>A7</v>
      </c>
    </row>
    <row r="1481" spans="11:13" ht="15.6" x14ac:dyDescent="0.3">
      <c r="K1481" s="1" t="s">
        <v>1283</v>
      </c>
      <c r="L1481" s="2">
        <v>13401</v>
      </c>
      <c r="M1481" s="13" t="str">
        <f t="shared" si="25"/>
        <v>A7</v>
      </c>
    </row>
    <row r="1482" spans="11:13" ht="15.6" x14ac:dyDescent="0.3">
      <c r="K1482" s="1" t="s">
        <v>1284</v>
      </c>
      <c r="L1482" s="2">
        <v>13385</v>
      </c>
      <c r="M1482" s="13" t="str">
        <f t="shared" si="25"/>
        <v>A7</v>
      </c>
    </row>
    <row r="1483" spans="11:13" ht="15.6" x14ac:dyDescent="0.3">
      <c r="K1483" s="1" t="s">
        <v>1285</v>
      </c>
      <c r="L1483" s="2">
        <v>13388</v>
      </c>
      <c r="M1483" s="13" t="str">
        <f t="shared" si="25"/>
        <v>A7</v>
      </c>
    </row>
    <row r="1484" spans="11:13" ht="15.6" x14ac:dyDescent="0.3">
      <c r="K1484" s="1" t="s">
        <v>1286</v>
      </c>
      <c r="L1484" s="2">
        <v>13356</v>
      </c>
      <c r="M1484" s="13" t="str">
        <f t="shared" si="25"/>
        <v>A7</v>
      </c>
    </row>
    <row r="1485" spans="11:13" ht="15.6" x14ac:dyDescent="0.3">
      <c r="K1485" s="1" t="s">
        <v>1287</v>
      </c>
      <c r="L1485" s="2">
        <v>13370</v>
      </c>
      <c r="M1485" s="13" t="str">
        <f t="shared" si="25"/>
        <v>A7</v>
      </c>
    </row>
    <row r="1486" spans="11:13" ht="15.6" x14ac:dyDescent="0.3">
      <c r="K1486" s="1" t="s">
        <v>1288</v>
      </c>
      <c r="L1486" s="2">
        <v>13370</v>
      </c>
      <c r="M1486" s="13" t="str">
        <f t="shared" si="25"/>
        <v>A7</v>
      </c>
    </row>
    <row r="1487" spans="11:13" ht="15.6" x14ac:dyDescent="0.3">
      <c r="K1487" s="1" t="s">
        <v>1289</v>
      </c>
      <c r="L1487" s="2">
        <v>13370</v>
      </c>
      <c r="M1487" s="13" t="str">
        <f t="shared" si="25"/>
        <v>A7</v>
      </c>
    </row>
    <row r="1488" spans="11:13" ht="15.6" x14ac:dyDescent="0.3">
      <c r="K1488" s="1" t="s">
        <v>1290</v>
      </c>
      <c r="L1488" s="2">
        <v>13394</v>
      </c>
      <c r="M1488" s="13" t="str">
        <f t="shared" si="25"/>
        <v>A7</v>
      </c>
    </row>
    <row r="1489" spans="11:13" ht="15.6" x14ac:dyDescent="0.3">
      <c r="K1489" s="1" t="s">
        <v>1291</v>
      </c>
      <c r="L1489" s="2">
        <v>13465</v>
      </c>
      <c r="M1489" s="13" t="str">
        <f t="shared" si="25"/>
        <v>A7</v>
      </c>
    </row>
    <row r="1490" spans="11:13" ht="15.6" x14ac:dyDescent="0.3">
      <c r="K1490" s="1" t="s">
        <v>1292</v>
      </c>
      <c r="L1490" s="2">
        <v>13480</v>
      </c>
      <c r="M1490" s="13" t="str">
        <f t="shared" si="25"/>
        <v>A7</v>
      </c>
    </row>
    <row r="1491" spans="11:13" ht="15.6" x14ac:dyDescent="0.3">
      <c r="K1491" s="1" t="s">
        <v>1293</v>
      </c>
      <c r="L1491" s="2">
        <v>13469</v>
      </c>
      <c r="M1491" s="13" t="str">
        <f t="shared" si="25"/>
        <v>A7</v>
      </c>
    </row>
    <row r="1492" spans="11:13" ht="15.6" x14ac:dyDescent="0.3">
      <c r="K1492" s="1" t="s">
        <v>1294</v>
      </c>
      <c r="L1492" s="2">
        <v>13495</v>
      </c>
      <c r="M1492" s="13" t="str">
        <f t="shared" si="25"/>
        <v>A7</v>
      </c>
    </row>
    <row r="1493" spans="11:13" ht="15.6" x14ac:dyDescent="0.3">
      <c r="K1493" s="3">
        <v>43161</v>
      </c>
      <c r="L1493" s="2">
        <v>13495</v>
      </c>
      <c r="M1493" s="13" t="str">
        <f t="shared" si="25"/>
        <v>A7</v>
      </c>
    </row>
    <row r="1494" spans="11:13" ht="15.6" x14ac:dyDescent="0.3">
      <c r="K1494" s="3">
        <v>43192</v>
      </c>
      <c r="L1494" s="2">
        <v>13495</v>
      </c>
      <c r="M1494" s="13" t="str">
        <f t="shared" si="25"/>
        <v>A7</v>
      </c>
    </row>
    <row r="1495" spans="11:13" ht="15.6" x14ac:dyDescent="0.3">
      <c r="K1495" s="1" t="s">
        <v>1295</v>
      </c>
      <c r="L1495" s="2">
        <v>13565</v>
      </c>
      <c r="M1495" s="13" t="str">
        <f t="shared" si="25"/>
        <v>A7</v>
      </c>
    </row>
    <row r="1496" spans="11:13" ht="15.6" x14ac:dyDescent="0.3">
      <c r="K1496" s="1" t="s">
        <v>1296</v>
      </c>
      <c r="L1496" s="2">
        <v>13646</v>
      </c>
      <c r="M1496" s="13" t="str">
        <f t="shared" si="25"/>
        <v>A7</v>
      </c>
    </row>
    <row r="1497" spans="11:13" ht="15.6" x14ac:dyDescent="0.3">
      <c r="K1497" s="1" t="s">
        <v>1297</v>
      </c>
      <c r="L1497" s="2">
        <v>13601</v>
      </c>
      <c r="M1497" s="13" t="str">
        <f t="shared" si="25"/>
        <v>A7</v>
      </c>
    </row>
    <row r="1498" spans="11:13" ht="15.6" x14ac:dyDescent="0.3">
      <c r="K1498" s="1" t="s">
        <v>1298</v>
      </c>
      <c r="L1498" s="2">
        <v>13670</v>
      </c>
      <c r="M1498" s="13" t="str">
        <f t="shared" si="25"/>
        <v>A8</v>
      </c>
    </row>
    <row r="1499" spans="11:13" ht="15.6" x14ac:dyDescent="0.3">
      <c r="K1499" s="1" t="s">
        <v>1299</v>
      </c>
      <c r="L1499" s="2">
        <v>13711</v>
      </c>
      <c r="M1499" s="13" t="str">
        <f t="shared" si="25"/>
        <v>A8</v>
      </c>
    </row>
    <row r="1500" spans="11:13" ht="15.6" x14ac:dyDescent="0.3">
      <c r="K1500" s="3">
        <v>43375</v>
      </c>
      <c r="L1500" s="2">
        <v>13711</v>
      </c>
      <c r="M1500" s="13" t="str">
        <f t="shared" si="25"/>
        <v>A8</v>
      </c>
    </row>
    <row r="1501" spans="11:13" ht="15.6" x14ac:dyDescent="0.3">
      <c r="K1501" s="3">
        <v>43406</v>
      </c>
      <c r="L1501" s="2">
        <v>13711</v>
      </c>
      <c r="M1501" s="13" t="str">
        <f t="shared" si="25"/>
        <v>A8</v>
      </c>
    </row>
    <row r="1502" spans="11:13" ht="15.6" x14ac:dyDescent="0.3">
      <c r="K1502" s="1" t="s">
        <v>1300</v>
      </c>
      <c r="L1502" s="2">
        <v>13677</v>
      </c>
      <c r="M1502" s="13" t="str">
        <f t="shared" si="25"/>
        <v>A8</v>
      </c>
    </row>
    <row r="1503" spans="11:13" ht="15.6" x14ac:dyDescent="0.3">
      <c r="K1503" s="1" t="s">
        <v>1301</v>
      </c>
      <c r="L1503" s="2">
        <v>13712</v>
      </c>
      <c r="M1503" s="13" t="str">
        <f t="shared" si="25"/>
        <v>A8</v>
      </c>
    </row>
    <row r="1504" spans="11:13" ht="15.6" x14ac:dyDescent="0.3">
      <c r="K1504" s="1" t="s">
        <v>1302</v>
      </c>
      <c r="L1504" s="2">
        <v>13725</v>
      </c>
      <c r="M1504" s="13" t="str">
        <f t="shared" si="25"/>
        <v>A8</v>
      </c>
    </row>
    <row r="1505" spans="11:13" ht="15.6" x14ac:dyDescent="0.3">
      <c r="K1505" s="1" t="s">
        <v>1303</v>
      </c>
      <c r="L1505" s="2">
        <v>13638</v>
      </c>
      <c r="M1505" s="13" t="str">
        <f t="shared" si="25"/>
        <v>A7</v>
      </c>
    </row>
    <row r="1506" spans="11:13" ht="15.6" x14ac:dyDescent="0.3">
      <c r="K1506" s="1" t="s">
        <v>1304</v>
      </c>
      <c r="L1506" s="2">
        <v>13638</v>
      </c>
      <c r="M1506" s="13" t="str">
        <f t="shared" si="25"/>
        <v>A7</v>
      </c>
    </row>
    <row r="1507" spans="11:13" ht="15.6" x14ac:dyDescent="0.3">
      <c r="K1507" s="1" t="s">
        <v>1305</v>
      </c>
      <c r="L1507" s="2">
        <v>13638</v>
      </c>
      <c r="M1507" s="13" t="str">
        <f t="shared" si="25"/>
        <v>A7</v>
      </c>
    </row>
    <row r="1508" spans="11:13" ht="15.6" x14ac:dyDescent="0.3">
      <c r="K1508" s="1" t="s">
        <v>1306</v>
      </c>
      <c r="L1508" s="2">
        <v>13638</v>
      </c>
      <c r="M1508" s="13" t="str">
        <f t="shared" si="25"/>
        <v>A7</v>
      </c>
    </row>
    <row r="1509" spans="11:13" ht="15.6" x14ac:dyDescent="0.3">
      <c r="K1509" s="1" t="s">
        <v>1307</v>
      </c>
      <c r="L1509" s="2">
        <v>13609</v>
      </c>
      <c r="M1509" s="13" t="str">
        <f t="shared" si="25"/>
        <v>A7</v>
      </c>
    </row>
    <row r="1510" spans="11:13" ht="15.6" x14ac:dyDescent="0.3">
      <c r="K1510" s="1" t="s">
        <v>1308</v>
      </c>
      <c r="L1510" s="2">
        <v>13641</v>
      </c>
      <c r="M1510" s="13" t="str">
        <f t="shared" si="25"/>
        <v>A7</v>
      </c>
    </row>
    <row r="1511" spans="11:13" ht="15.6" x14ac:dyDescent="0.3">
      <c r="K1511" s="1" t="s">
        <v>1309</v>
      </c>
      <c r="L1511" s="2">
        <v>13650</v>
      </c>
      <c r="M1511" s="13" t="str">
        <f t="shared" si="25"/>
        <v>A7</v>
      </c>
    </row>
    <row r="1512" spans="11:13" ht="15.6" x14ac:dyDescent="0.3">
      <c r="K1512" s="1" t="s">
        <v>1310</v>
      </c>
      <c r="L1512" s="2">
        <v>13733</v>
      </c>
      <c r="M1512" s="13" t="str">
        <f t="shared" si="25"/>
        <v>A8</v>
      </c>
    </row>
    <row r="1513" spans="11:13" ht="15.6" x14ac:dyDescent="0.3">
      <c r="K1513" s="1" t="s">
        <v>1311</v>
      </c>
      <c r="L1513" s="2">
        <v>13738</v>
      </c>
      <c r="M1513" s="13" t="str">
        <f t="shared" si="25"/>
        <v>A8</v>
      </c>
    </row>
    <row r="1514" spans="11:13" ht="15.6" x14ac:dyDescent="0.3">
      <c r="K1514" s="1" t="s">
        <v>1312</v>
      </c>
      <c r="L1514" s="2">
        <v>13738</v>
      </c>
      <c r="M1514" s="13" t="str">
        <f t="shared" si="25"/>
        <v>A8</v>
      </c>
    </row>
    <row r="1515" spans="11:13" ht="15.6" x14ac:dyDescent="0.3">
      <c r="K1515" s="1" t="s">
        <v>1313</v>
      </c>
      <c r="L1515" s="2">
        <v>13738</v>
      </c>
      <c r="M1515" s="13" t="str">
        <f t="shared" si="25"/>
        <v>A8</v>
      </c>
    </row>
    <row r="1516" spans="11:13" ht="15.6" x14ac:dyDescent="0.3">
      <c r="K1516" s="1" t="s">
        <v>1314</v>
      </c>
      <c r="L1516" s="2">
        <v>13727</v>
      </c>
      <c r="M1516" s="13" t="str">
        <f t="shared" si="25"/>
        <v>A8</v>
      </c>
    </row>
    <row r="1517" spans="11:13" ht="15.6" x14ac:dyDescent="0.3">
      <c r="K1517" s="1" t="s">
        <v>1315</v>
      </c>
      <c r="L1517" s="2">
        <v>13718</v>
      </c>
      <c r="M1517" s="13" t="str">
        <f t="shared" si="25"/>
        <v>A8</v>
      </c>
    </row>
    <row r="1518" spans="11:13" ht="15.6" x14ac:dyDescent="0.3">
      <c r="K1518" s="1" t="s">
        <v>1316</v>
      </c>
      <c r="L1518" s="2">
        <v>13776</v>
      </c>
      <c r="M1518" s="13" t="str">
        <f t="shared" si="25"/>
        <v>A8</v>
      </c>
    </row>
    <row r="1519" spans="11:13" ht="15.6" x14ac:dyDescent="0.3">
      <c r="K1519" s="1" t="s">
        <v>1317</v>
      </c>
      <c r="L1519" s="2">
        <v>13862</v>
      </c>
      <c r="M1519" s="13" t="str">
        <f t="shared" si="25"/>
        <v>A8</v>
      </c>
    </row>
    <row r="1520" spans="11:13" ht="15.6" x14ac:dyDescent="0.3">
      <c r="K1520" s="1" t="s">
        <v>1318</v>
      </c>
      <c r="L1520" s="2">
        <v>13815</v>
      </c>
      <c r="M1520" s="13" t="str">
        <f t="shared" si="25"/>
        <v>A8</v>
      </c>
    </row>
    <row r="1521" spans="11:13" ht="15.6" x14ac:dyDescent="0.3">
      <c r="K1521" s="3">
        <v>43162</v>
      </c>
      <c r="L1521" s="2">
        <v>13815</v>
      </c>
      <c r="M1521" s="13" t="str">
        <f t="shared" si="25"/>
        <v>A8</v>
      </c>
    </row>
    <row r="1522" spans="11:13" ht="15.6" x14ac:dyDescent="0.3">
      <c r="K1522" s="3">
        <v>43193</v>
      </c>
      <c r="L1522" s="2">
        <v>13815</v>
      </c>
      <c r="M1522" s="13" t="str">
        <f t="shared" si="25"/>
        <v>A8</v>
      </c>
    </row>
    <row r="1523" spans="11:13" ht="15.6" x14ac:dyDescent="0.3">
      <c r="K1523" s="1" t="s">
        <v>1319</v>
      </c>
      <c r="L1523" s="2">
        <v>13809</v>
      </c>
      <c r="M1523" s="13" t="str">
        <f t="shared" si="25"/>
        <v>A8</v>
      </c>
    </row>
    <row r="1524" spans="11:13" ht="15.6" x14ac:dyDescent="0.3">
      <c r="K1524" s="1" t="s">
        <v>1320</v>
      </c>
      <c r="L1524" s="2">
        <v>13819</v>
      </c>
      <c r="M1524" s="13" t="str">
        <f t="shared" si="25"/>
        <v>A8</v>
      </c>
    </row>
    <row r="1525" spans="11:13" ht="15.6" x14ac:dyDescent="0.3">
      <c r="K1525" s="1" t="s">
        <v>1321</v>
      </c>
      <c r="L1525" s="2">
        <v>13832</v>
      </c>
      <c r="M1525" s="13" t="str">
        <f t="shared" si="25"/>
        <v>A8</v>
      </c>
    </row>
    <row r="1526" spans="11:13" ht="15.6" x14ac:dyDescent="0.3">
      <c r="K1526" s="1" t="s">
        <v>1322</v>
      </c>
      <c r="L1526" s="2">
        <v>13843</v>
      </c>
      <c r="M1526" s="13" t="str">
        <f t="shared" si="25"/>
        <v>A8</v>
      </c>
    </row>
    <row r="1527" spans="11:13" ht="15.6" x14ac:dyDescent="0.3">
      <c r="K1527" s="1" t="s">
        <v>1323</v>
      </c>
      <c r="L1527" s="2">
        <v>13863</v>
      </c>
      <c r="M1527" s="13" t="str">
        <f t="shared" si="25"/>
        <v>A8</v>
      </c>
    </row>
    <row r="1528" spans="11:13" ht="15.6" x14ac:dyDescent="0.3">
      <c r="K1528" s="3">
        <v>43376</v>
      </c>
      <c r="L1528" s="2">
        <v>13863</v>
      </c>
      <c r="M1528" s="13" t="str">
        <f t="shared" si="25"/>
        <v>A8</v>
      </c>
    </row>
    <row r="1529" spans="11:13" ht="15.6" x14ac:dyDescent="0.3">
      <c r="K1529" s="3">
        <v>43407</v>
      </c>
      <c r="L1529" s="2">
        <v>13863</v>
      </c>
      <c r="M1529" s="13" t="str">
        <f t="shared" si="25"/>
        <v>A8</v>
      </c>
    </row>
    <row r="1530" spans="11:13" ht="15.6" x14ac:dyDescent="0.3">
      <c r="K1530" s="1" t="s">
        <v>1324</v>
      </c>
      <c r="L1530" s="2">
        <v>13837</v>
      </c>
      <c r="M1530" s="13" t="str">
        <f t="shared" si="25"/>
        <v>A8</v>
      </c>
    </row>
    <row r="1531" spans="11:13" ht="15.6" x14ac:dyDescent="0.3">
      <c r="K1531" s="1" t="s">
        <v>1325</v>
      </c>
      <c r="L1531" s="2">
        <v>13826</v>
      </c>
      <c r="M1531" s="13" t="str">
        <f t="shared" si="25"/>
        <v>A8</v>
      </c>
    </row>
    <row r="1532" spans="11:13" ht="15.6" x14ac:dyDescent="0.3">
      <c r="K1532" s="1" t="s">
        <v>1326</v>
      </c>
      <c r="L1532" s="2">
        <v>13808</v>
      </c>
      <c r="M1532" s="13" t="str">
        <f t="shared" si="25"/>
        <v>A8</v>
      </c>
    </row>
    <row r="1533" spans="11:13" ht="15.6" x14ac:dyDescent="0.3">
      <c r="K1533" s="1" t="s">
        <v>1327</v>
      </c>
      <c r="L1533" s="2">
        <v>13817</v>
      </c>
      <c r="M1533" s="13" t="str">
        <f t="shared" si="25"/>
        <v>A8</v>
      </c>
    </row>
    <row r="1534" spans="11:13" ht="15.6" x14ac:dyDescent="0.3">
      <c r="K1534" s="1" t="s">
        <v>1328</v>
      </c>
      <c r="L1534" s="2">
        <v>13834</v>
      </c>
      <c r="M1534" s="13" t="str">
        <f t="shared" si="25"/>
        <v>A8</v>
      </c>
    </row>
    <row r="1535" spans="11:13" ht="15.6" x14ac:dyDescent="0.3">
      <c r="K1535" s="1" t="s">
        <v>1329</v>
      </c>
      <c r="L1535" s="2">
        <v>13834</v>
      </c>
      <c r="M1535" s="13" t="str">
        <f t="shared" si="25"/>
        <v>A8</v>
      </c>
    </row>
    <row r="1536" spans="11:13" ht="15.6" x14ac:dyDescent="0.3">
      <c r="K1536" s="1" t="s">
        <v>1330</v>
      </c>
      <c r="L1536" s="2">
        <v>13834</v>
      </c>
      <c r="M1536" s="13" t="str">
        <f t="shared" si="25"/>
        <v>A8</v>
      </c>
    </row>
    <row r="1537" spans="11:13" ht="15.6" x14ac:dyDescent="0.3">
      <c r="K1537" s="1" t="s">
        <v>1331</v>
      </c>
      <c r="L1537" s="2">
        <v>13834</v>
      </c>
      <c r="M1537" s="13" t="str">
        <f t="shared" si="25"/>
        <v>A8</v>
      </c>
    </row>
    <row r="1538" spans="11:13" ht="15.6" x14ac:dyDescent="0.3">
      <c r="K1538" s="1" t="s">
        <v>1332</v>
      </c>
      <c r="L1538" s="2">
        <v>13830</v>
      </c>
      <c r="M1538" s="13" t="str">
        <f t="shared" si="25"/>
        <v>A8</v>
      </c>
    </row>
    <row r="1539" spans="11:13" ht="15.6" x14ac:dyDescent="0.3">
      <c r="K1539" s="1" t="s">
        <v>1333</v>
      </c>
      <c r="L1539" s="2">
        <v>13828</v>
      </c>
      <c r="M1539" s="13" t="str">
        <f t="shared" si="25"/>
        <v>A8</v>
      </c>
    </row>
    <row r="1540" spans="11:13" ht="15.6" x14ac:dyDescent="0.3">
      <c r="K1540" s="1" t="s">
        <v>1334</v>
      </c>
      <c r="L1540" s="2">
        <v>13806</v>
      </c>
      <c r="M1540" s="13" t="str">
        <f t="shared" si="25"/>
        <v>A8</v>
      </c>
    </row>
    <row r="1541" spans="11:13" ht="15.6" x14ac:dyDescent="0.3">
      <c r="K1541" s="1" t="s">
        <v>1335</v>
      </c>
      <c r="L1541" s="2">
        <v>13849</v>
      </c>
      <c r="M1541" s="13" t="str">
        <f t="shared" ref="M1541:M1604" si="26">VLOOKUP(L1541,$G$3:$H$15,2,TRUE)</f>
        <v>A8</v>
      </c>
    </row>
    <row r="1542" spans="11:13" ht="15.6" x14ac:dyDescent="0.3">
      <c r="K1542" s="1" t="s">
        <v>1336</v>
      </c>
      <c r="L1542" s="2">
        <v>13849</v>
      </c>
      <c r="M1542" s="13" t="str">
        <f t="shared" si="26"/>
        <v>A8</v>
      </c>
    </row>
    <row r="1543" spans="11:13" ht="15.6" x14ac:dyDescent="0.3">
      <c r="K1543" s="1" t="s">
        <v>1337</v>
      </c>
      <c r="L1543" s="2">
        <v>13849</v>
      </c>
      <c r="M1543" s="13" t="str">
        <f t="shared" si="26"/>
        <v>A8</v>
      </c>
    </row>
    <row r="1544" spans="11:13" ht="15.6" x14ac:dyDescent="0.3">
      <c r="K1544" s="1" t="s">
        <v>1338</v>
      </c>
      <c r="L1544" s="2">
        <v>13845</v>
      </c>
      <c r="M1544" s="13" t="str">
        <f t="shared" si="26"/>
        <v>A8</v>
      </c>
    </row>
    <row r="1545" spans="11:13" ht="15.6" x14ac:dyDescent="0.3">
      <c r="K1545" s="1" t="s">
        <v>1339</v>
      </c>
      <c r="L1545" s="2">
        <v>13777</v>
      </c>
      <c r="M1545" s="13" t="str">
        <f t="shared" si="26"/>
        <v>A8</v>
      </c>
    </row>
    <row r="1546" spans="11:13" ht="15.6" x14ac:dyDescent="0.3">
      <c r="K1546" s="1" t="s">
        <v>1340</v>
      </c>
      <c r="L1546" s="2">
        <v>13814</v>
      </c>
      <c r="M1546" s="13" t="str">
        <f t="shared" si="26"/>
        <v>A8</v>
      </c>
    </row>
    <row r="1547" spans="11:13" ht="15.6" x14ac:dyDescent="0.3">
      <c r="K1547" s="1" t="s">
        <v>1341</v>
      </c>
      <c r="L1547" s="2">
        <v>13825</v>
      </c>
      <c r="M1547" s="13" t="str">
        <f t="shared" si="26"/>
        <v>A8</v>
      </c>
    </row>
    <row r="1548" spans="11:13" ht="15.6" x14ac:dyDescent="0.3">
      <c r="K1548" s="1" t="s">
        <v>1342</v>
      </c>
      <c r="L1548" s="2">
        <v>13825</v>
      </c>
      <c r="M1548" s="13" t="str">
        <f t="shared" si="26"/>
        <v>A8</v>
      </c>
    </row>
    <row r="1549" spans="11:13" ht="15.6" x14ac:dyDescent="0.3">
      <c r="K1549" s="1" t="s">
        <v>1343</v>
      </c>
      <c r="L1549" s="2">
        <v>13825</v>
      </c>
      <c r="M1549" s="13" t="str">
        <f t="shared" si="26"/>
        <v>A8</v>
      </c>
    </row>
    <row r="1550" spans="11:13" ht="15.6" x14ac:dyDescent="0.3">
      <c r="K1550" s="3">
        <v>43104</v>
      </c>
      <c r="L1550" s="2">
        <v>13825</v>
      </c>
      <c r="M1550" s="13" t="str">
        <f t="shared" si="26"/>
        <v>A8</v>
      </c>
    </row>
    <row r="1551" spans="11:13" ht="15.6" x14ac:dyDescent="0.3">
      <c r="K1551" s="1" t="s">
        <v>1344</v>
      </c>
      <c r="L1551" s="2">
        <v>13819</v>
      </c>
      <c r="M1551" s="13" t="str">
        <f t="shared" si="26"/>
        <v>A8</v>
      </c>
    </row>
    <row r="1552" spans="11:13" ht="15.6" x14ac:dyDescent="0.3">
      <c r="K1552" s="1" t="s">
        <v>1345</v>
      </c>
      <c r="L1552" s="2">
        <v>13834</v>
      </c>
      <c r="M1552" s="13" t="str">
        <f t="shared" si="26"/>
        <v>A8</v>
      </c>
    </row>
    <row r="1553" spans="11:13" ht="15.6" x14ac:dyDescent="0.3">
      <c r="K1553" s="1" t="s">
        <v>1346</v>
      </c>
      <c r="L1553" s="2">
        <v>13829</v>
      </c>
      <c r="M1553" s="13" t="str">
        <f t="shared" si="26"/>
        <v>A8</v>
      </c>
    </row>
    <row r="1554" spans="11:13" ht="15.6" x14ac:dyDescent="0.3">
      <c r="K1554" s="1" t="s">
        <v>1347</v>
      </c>
      <c r="L1554" s="2">
        <v>13836</v>
      </c>
      <c r="M1554" s="13" t="str">
        <f t="shared" si="26"/>
        <v>A8</v>
      </c>
    </row>
    <row r="1555" spans="11:13" ht="15.6" x14ac:dyDescent="0.3">
      <c r="K1555" s="1" t="s">
        <v>1348</v>
      </c>
      <c r="L1555" s="2">
        <v>13840</v>
      </c>
      <c r="M1555" s="13" t="str">
        <f t="shared" si="26"/>
        <v>A8</v>
      </c>
    </row>
    <row r="1556" spans="11:13" ht="15.6" x14ac:dyDescent="0.3">
      <c r="K1556" s="3">
        <v>43285</v>
      </c>
      <c r="L1556" s="2">
        <v>13840</v>
      </c>
      <c r="M1556" s="13" t="str">
        <f t="shared" si="26"/>
        <v>A8</v>
      </c>
    </row>
    <row r="1557" spans="11:13" ht="15.6" x14ac:dyDescent="0.3">
      <c r="K1557" s="3">
        <v>43316</v>
      </c>
      <c r="L1557" s="2">
        <v>13840</v>
      </c>
      <c r="M1557" s="13" t="str">
        <f t="shared" si="26"/>
        <v>A8</v>
      </c>
    </row>
    <row r="1558" spans="11:13" ht="15.6" x14ac:dyDescent="0.3">
      <c r="K1558" s="1" t="s">
        <v>1349</v>
      </c>
      <c r="L1558" s="2">
        <v>13840</v>
      </c>
      <c r="M1558" s="13" t="str">
        <f t="shared" si="26"/>
        <v>A8</v>
      </c>
    </row>
    <row r="1559" spans="11:13" ht="15.6" x14ac:dyDescent="0.3">
      <c r="K1559" s="1" t="s">
        <v>1350</v>
      </c>
      <c r="L1559" s="2">
        <v>13828</v>
      </c>
      <c r="M1559" s="13" t="str">
        <f t="shared" si="26"/>
        <v>A8</v>
      </c>
    </row>
    <row r="1560" spans="11:13" ht="15.6" x14ac:dyDescent="0.3">
      <c r="K1560" s="1" t="s">
        <v>1351</v>
      </c>
      <c r="L1560" s="2">
        <v>13816</v>
      </c>
      <c r="M1560" s="13" t="str">
        <f t="shared" si="26"/>
        <v>A8</v>
      </c>
    </row>
    <row r="1561" spans="11:13" ht="15.6" x14ac:dyDescent="0.3">
      <c r="K1561" s="1" t="s">
        <v>1352</v>
      </c>
      <c r="L1561" s="2">
        <v>13832</v>
      </c>
      <c r="M1561" s="13" t="str">
        <f t="shared" si="26"/>
        <v>A8</v>
      </c>
    </row>
    <row r="1562" spans="11:13" ht="15.6" x14ac:dyDescent="0.3">
      <c r="K1562" s="1" t="s">
        <v>1353</v>
      </c>
      <c r="L1562" s="2">
        <v>13822</v>
      </c>
      <c r="M1562" s="13" t="str">
        <f t="shared" si="26"/>
        <v>A8</v>
      </c>
    </row>
    <row r="1563" spans="11:13" ht="15.6" x14ac:dyDescent="0.3">
      <c r="K1563" s="1" t="s">
        <v>1354</v>
      </c>
      <c r="L1563" s="2">
        <v>13822</v>
      </c>
      <c r="M1563" s="13" t="str">
        <f t="shared" si="26"/>
        <v>A8</v>
      </c>
    </row>
    <row r="1564" spans="11:13" ht="15.6" x14ac:dyDescent="0.3">
      <c r="K1564" s="1" t="s">
        <v>1355</v>
      </c>
      <c r="L1564" s="2">
        <v>13822</v>
      </c>
      <c r="M1564" s="13" t="str">
        <f t="shared" si="26"/>
        <v>A8</v>
      </c>
    </row>
    <row r="1565" spans="11:13" ht="15.6" x14ac:dyDescent="0.3">
      <c r="K1565" s="1" t="s">
        <v>1356</v>
      </c>
      <c r="L1565" s="2">
        <v>13835</v>
      </c>
      <c r="M1565" s="13" t="str">
        <f t="shared" si="26"/>
        <v>A8</v>
      </c>
    </row>
    <row r="1566" spans="11:13" ht="15.6" x14ac:dyDescent="0.3">
      <c r="K1566" s="1" t="s">
        <v>1357</v>
      </c>
      <c r="L1566" s="2">
        <v>13839</v>
      </c>
      <c r="M1566" s="13" t="str">
        <f t="shared" si="26"/>
        <v>A8</v>
      </c>
    </row>
    <row r="1567" spans="11:13" ht="15.6" x14ac:dyDescent="0.3">
      <c r="K1567" s="1" t="s">
        <v>1358</v>
      </c>
      <c r="L1567" s="2">
        <v>13839</v>
      </c>
      <c r="M1567" s="13" t="str">
        <f t="shared" si="26"/>
        <v>A8</v>
      </c>
    </row>
    <row r="1568" spans="11:13" ht="15.6" x14ac:dyDescent="0.3">
      <c r="K1568" s="1" t="s">
        <v>1359</v>
      </c>
      <c r="L1568" s="2">
        <v>13847</v>
      </c>
      <c r="M1568" s="13" t="str">
        <f t="shared" si="26"/>
        <v>A8</v>
      </c>
    </row>
    <row r="1569" spans="11:13" ht="15.6" x14ac:dyDescent="0.3">
      <c r="K1569" s="1" t="s">
        <v>1360</v>
      </c>
      <c r="L1569" s="2">
        <v>13873</v>
      </c>
      <c r="M1569" s="13" t="str">
        <f t="shared" si="26"/>
        <v>A8</v>
      </c>
    </row>
    <row r="1570" spans="11:13" ht="15.6" x14ac:dyDescent="0.3">
      <c r="K1570" s="1" t="s">
        <v>1361</v>
      </c>
      <c r="L1570" s="2">
        <v>13873</v>
      </c>
      <c r="M1570" s="13" t="str">
        <f t="shared" si="26"/>
        <v>A8</v>
      </c>
    </row>
    <row r="1571" spans="11:13" ht="15.6" x14ac:dyDescent="0.3">
      <c r="K1571" s="1" t="s">
        <v>1362</v>
      </c>
      <c r="L1571" s="2">
        <v>13873</v>
      </c>
      <c r="M1571" s="13" t="str">
        <f t="shared" si="26"/>
        <v>A8</v>
      </c>
    </row>
    <row r="1572" spans="11:13" ht="15.6" x14ac:dyDescent="0.3">
      <c r="K1572" s="1" t="s">
        <v>1363</v>
      </c>
      <c r="L1572" s="2">
        <v>13963</v>
      </c>
      <c r="M1572" s="13" t="str">
        <f t="shared" si="26"/>
        <v>A8</v>
      </c>
    </row>
    <row r="1573" spans="11:13" ht="15.6" x14ac:dyDescent="0.3">
      <c r="K1573" s="1" t="s">
        <v>1364</v>
      </c>
      <c r="L1573" s="2">
        <v>13970</v>
      </c>
      <c r="M1573" s="13" t="str">
        <f t="shared" si="26"/>
        <v>A8</v>
      </c>
    </row>
    <row r="1574" spans="11:13" ht="15.6" x14ac:dyDescent="0.3">
      <c r="K1574" s="1" t="s">
        <v>1365</v>
      </c>
      <c r="L1574" s="2">
        <v>13957</v>
      </c>
      <c r="M1574" s="13" t="str">
        <f t="shared" si="26"/>
        <v>A8</v>
      </c>
    </row>
    <row r="1575" spans="11:13" ht="15.6" x14ac:dyDescent="0.3">
      <c r="K1575" s="1" t="s">
        <v>1366</v>
      </c>
      <c r="L1575" s="2">
        <v>14000</v>
      </c>
      <c r="M1575" s="13" t="str">
        <f t="shared" si="26"/>
        <v>A8</v>
      </c>
    </row>
    <row r="1576" spans="11:13" ht="15.6" x14ac:dyDescent="0.3">
      <c r="K1576" s="1" t="s">
        <v>1367</v>
      </c>
      <c r="L1576" s="2">
        <v>13948</v>
      </c>
      <c r="M1576" s="13" t="str">
        <f t="shared" si="26"/>
        <v>A8</v>
      </c>
    </row>
    <row r="1577" spans="11:13" ht="15.6" x14ac:dyDescent="0.3">
      <c r="K1577" s="1" t="s">
        <v>1368</v>
      </c>
      <c r="L1577" s="2">
        <v>13948</v>
      </c>
      <c r="M1577" s="13" t="str">
        <f t="shared" si="26"/>
        <v>A8</v>
      </c>
    </row>
    <row r="1578" spans="11:13" ht="15.6" x14ac:dyDescent="0.3">
      <c r="K1578" s="1" t="s">
        <v>1369</v>
      </c>
      <c r="L1578" s="2">
        <v>13948</v>
      </c>
      <c r="M1578" s="13" t="str">
        <f t="shared" si="26"/>
        <v>A8</v>
      </c>
    </row>
    <row r="1579" spans="11:13" ht="15.6" x14ac:dyDescent="0.3">
      <c r="K1579" s="1" t="s">
        <v>1370</v>
      </c>
      <c r="L1579" s="2">
        <v>13946</v>
      </c>
      <c r="M1579" s="13" t="str">
        <f t="shared" si="26"/>
        <v>A8</v>
      </c>
    </row>
    <row r="1580" spans="11:13" ht="15.6" x14ac:dyDescent="0.3">
      <c r="K1580" s="3">
        <v>43105</v>
      </c>
      <c r="L1580" s="2">
        <v>13946</v>
      </c>
      <c r="M1580" s="13" t="str">
        <f t="shared" si="26"/>
        <v>A8</v>
      </c>
    </row>
    <row r="1581" spans="11:13" ht="15.6" x14ac:dyDescent="0.3">
      <c r="K1581" s="1" t="s">
        <v>1371</v>
      </c>
      <c r="L1581" s="2">
        <v>14006</v>
      </c>
      <c r="M1581" s="13" t="str">
        <f t="shared" si="26"/>
        <v>A9</v>
      </c>
    </row>
    <row r="1582" spans="11:13" ht="15.6" x14ac:dyDescent="0.3">
      <c r="K1582" s="1" t="s">
        <v>1372</v>
      </c>
      <c r="L1582" s="2">
        <v>14035</v>
      </c>
      <c r="M1582" s="13" t="str">
        <f t="shared" si="26"/>
        <v>A9</v>
      </c>
    </row>
    <row r="1583" spans="11:13" ht="15.6" x14ac:dyDescent="0.3">
      <c r="K1583" s="1" t="s">
        <v>1373</v>
      </c>
      <c r="L1583" s="2">
        <v>14013</v>
      </c>
      <c r="M1583" s="13" t="str">
        <f t="shared" si="26"/>
        <v>A9</v>
      </c>
    </row>
    <row r="1584" spans="11:13" ht="15.6" x14ac:dyDescent="0.3">
      <c r="K1584" s="3">
        <v>43225</v>
      </c>
      <c r="L1584" s="2">
        <v>14013</v>
      </c>
      <c r="M1584" s="13" t="str">
        <f t="shared" si="26"/>
        <v>A9</v>
      </c>
    </row>
    <row r="1585" spans="11:13" ht="15.6" x14ac:dyDescent="0.3">
      <c r="K1585" s="3">
        <v>43256</v>
      </c>
      <c r="L1585" s="2">
        <v>14013</v>
      </c>
      <c r="M1585" s="13" t="str">
        <f t="shared" si="26"/>
        <v>A9</v>
      </c>
    </row>
    <row r="1586" spans="11:13" ht="15.6" x14ac:dyDescent="0.3">
      <c r="K1586" s="1" t="s">
        <v>1374</v>
      </c>
      <c r="L1586" s="2">
        <v>14026</v>
      </c>
      <c r="M1586" s="13" t="str">
        <f t="shared" si="26"/>
        <v>A9</v>
      </c>
    </row>
    <row r="1587" spans="11:13" ht="15.6" x14ac:dyDescent="0.3">
      <c r="K1587" s="1" t="s">
        <v>1375</v>
      </c>
      <c r="L1587" s="2">
        <v>14106</v>
      </c>
      <c r="M1587" s="13" t="str">
        <f t="shared" si="26"/>
        <v>A9</v>
      </c>
    </row>
    <row r="1588" spans="11:13" ht="15.6" x14ac:dyDescent="0.3">
      <c r="K1588" s="1" t="s">
        <v>1376</v>
      </c>
      <c r="L1588" s="2">
        <v>14144</v>
      </c>
      <c r="M1588" s="13" t="str">
        <f t="shared" si="26"/>
        <v>A9</v>
      </c>
    </row>
    <row r="1589" spans="11:13" ht="15.6" x14ac:dyDescent="0.3">
      <c r="K1589" s="3">
        <v>43378</v>
      </c>
      <c r="L1589" s="2">
        <v>14144</v>
      </c>
      <c r="M1589" s="13" t="str">
        <f t="shared" si="26"/>
        <v>A9</v>
      </c>
    </row>
    <row r="1590" spans="11:13" ht="15.6" x14ac:dyDescent="0.3">
      <c r="K1590" s="1" t="s">
        <v>1377</v>
      </c>
      <c r="L1590" s="2">
        <v>14118</v>
      </c>
      <c r="M1590" s="13" t="str">
        <f t="shared" si="26"/>
        <v>A9</v>
      </c>
    </row>
    <row r="1591" spans="11:13" ht="15.6" x14ac:dyDescent="0.3">
      <c r="K1591" s="3">
        <v>43439</v>
      </c>
      <c r="L1591" s="2">
        <v>14118</v>
      </c>
      <c r="M1591" s="13" t="str">
        <f t="shared" si="26"/>
        <v>A9</v>
      </c>
    </row>
    <row r="1592" spans="11:13" ht="15.6" x14ac:dyDescent="0.3">
      <c r="K1592" s="1" t="s">
        <v>1378</v>
      </c>
      <c r="L1592" s="2">
        <v>14118</v>
      </c>
      <c r="M1592" s="13" t="str">
        <f t="shared" si="26"/>
        <v>A9</v>
      </c>
    </row>
    <row r="1593" spans="11:13" ht="15.6" x14ac:dyDescent="0.3">
      <c r="K1593" s="1" t="s">
        <v>1379</v>
      </c>
      <c r="L1593" s="2">
        <v>14046</v>
      </c>
      <c r="M1593" s="13" t="str">
        <f t="shared" si="26"/>
        <v>A9</v>
      </c>
    </row>
    <row r="1594" spans="11:13" ht="15.6" x14ac:dyDescent="0.3">
      <c r="K1594" s="1" t="s">
        <v>1380</v>
      </c>
      <c r="L1594" s="2">
        <v>14090</v>
      </c>
      <c r="M1594" s="13" t="str">
        <f t="shared" si="26"/>
        <v>A9</v>
      </c>
    </row>
    <row r="1595" spans="11:13" ht="15.6" x14ac:dyDescent="0.3">
      <c r="K1595" s="1" t="s">
        <v>1381</v>
      </c>
      <c r="L1595" s="2">
        <v>14164</v>
      </c>
      <c r="M1595" s="13" t="str">
        <f t="shared" si="26"/>
        <v>A9</v>
      </c>
    </row>
    <row r="1596" spans="11:13" ht="15.6" x14ac:dyDescent="0.3">
      <c r="K1596" s="1" t="s">
        <v>1382</v>
      </c>
      <c r="L1596" s="2">
        <v>14144</v>
      </c>
      <c r="M1596" s="13" t="str">
        <f t="shared" si="26"/>
        <v>A9</v>
      </c>
    </row>
    <row r="1597" spans="11:13" ht="15.6" x14ac:dyDescent="0.3">
      <c r="K1597" s="1" t="s">
        <v>1383</v>
      </c>
      <c r="L1597" s="2">
        <v>14178</v>
      </c>
      <c r="M1597" s="13" t="str">
        <f t="shared" si="26"/>
        <v>A9</v>
      </c>
    </row>
    <row r="1598" spans="11:13" ht="15.6" x14ac:dyDescent="0.3">
      <c r="K1598" s="1" t="s">
        <v>1384</v>
      </c>
      <c r="L1598" s="2">
        <v>14178</v>
      </c>
      <c r="M1598" s="13" t="str">
        <f t="shared" si="26"/>
        <v>A9</v>
      </c>
    </row>
    <row r="1599" spans="11:13" ht="15.6" x14ac:dyDescent="0.3">
      <c r="K1599" s="1" t="s">
        <v>1385</v>
      </c>
      <c r="L1599" s="2">
        <v>14178</v>
      </c>
      <c r="M1599" s="13" t="str">
        <f t="shared" si="26"/>
        <v>A9</v>
      </c>
    </row>
    <row r="1600" spans="11:13" ht="15.6" x14ac:dyDescent="0.3">
      <c r="K1600" s="1" t="s">
        <v>1386</v>
      </c>
      <c r="L1600" s="2">
        <v>14247</v>
      </c>
      <c r="M1600" s="13" t="str">
        <f t="shared" si="26"/>
        <v>A9</v>
      </c>
    </row>
    <row r="1601" spans="11:13" ht="15.6" x14ac:dyDescent="0.3">
      <c r="K1601" s="1" t="s">
        <v>1387</v>
      </c>
      <c r="L1601" s="2">
        <v>14249</v>
      </c>
      <c r="M1601" s="13" t="str">
        <f t="shared" si="26"/>
        <v>A9</v>
      </c>
    </row>
    <row r="1602" spans="11:13" ht="15.6" x14ac:dyDescent="0.3">
      <c r="K1602" s="1" t="s">
        <v>1388</v>
      </c>
      <c r="L1602" s="2">
        <v>14263</v>
      </c>
      <c r="M1602" s="13" t="str">
        <f t="shared" si="26"/>
        <v>A9</v>
      </c>
    </row>
    <row r="1603" spans="11:13" ht="15.6" x14ac:dyDescent="0.3">
      <c r="K1603" s="1" t="s">
        <v>1389</v>
      </c>
      <c r="L1603" s="2">
        <v>14276</v>
      </c>
      <c r="M1603" s="13" t="str">
        <f t="shared" si="26"/>
        <v>A9</v>
      </c>
    </row>
    <row r="1604" spans="11:13" ht="15.6" x14ac:dyDescent="0.3">
      <c r="K1604" s="1" t="s">
        <v>1390</v>
      </c>
      <c r="L1604" s="2">
        <v>14237</v>
      </c>
      <c r="M1604" s="13" t="str">
        <f t="shared" si="26"/>
        <v>A9</v>
      </c>
    </row>
    <row r="1605" spans="11:13" ht="15.6" x14ac:dyDescent="0.3">
      <c r="K1605" s="1" t="s">
        <v>1391</v>
      </c>
      <c r="L1605" s="2">
        <v>14237</v>
      </c>
      <c r="M1605" s="13" t="str">
        <f t="shared" ref="M1605:M1668" si="27">VLOOKUP(L1605,$G$3:$H$15,2,TRUE)</f>
        <v>A9</v>
      </c>
    </row>
    <row r="1606" spans="11:13" ht="15.6" x14ac:dyDescent="0.3">
      <c r="K1606" s="1" t="s">
        <v>1392</v>
      </c>
      <c r="L1606" s="2">
        <v>14237</v>
      </c>
      <c r="M1606" s="13" t="str">
        <f t="shared" si="27"/>
        <v>A9</v>
      </c>
    </row>
    <row r="1607" spans="11:13" ht="15.6" x14ac:dyDescent="0.3">
      <c r="K1607" s="1" t="s">
        <v>1393</v>
      </c>
      <c r="L1607" s="2">
        <v>14135</v>
      </c>
      <c r="M1607" s="13" t="str">
        <f t="shared" si="27"/>
        <v>A9</v>
      </c>
    </row>
    <row r="1608" spans="11:13" ht="15.6" x14ac:dyDescent="0.3">
      <c r="K1608" s="1" t="s">
        <v>1394</v>
      </c>
      <c r="L1608" s="2">
        <v>14135</v>
      </c>
      <c r="M1608" s="13" t="str">
        <f t="shared" si="27"/>
        <v>A9</v>
      </c>
    </row>
    <row r="1609" spans="11:13" ht="15.6" x14ac:dyDescent="0.3">
      <c r="K1609" s="1" t="s">
        <v>1395</v>
      </c>
      <c r="L1609" s="2">
        <v>14102</v>
      </c>
      <c r="M1609" s="13" t="str">
        <f t="shared" si="27"/>
        <v>A9</v>
      </c>
    </row>
    <row r="1610" spans="11:13" ht="15.6" x14ac:dyDescent="0.3">
      <c r="K1610" s="1" t="s">
        <v>1396</v>
      </c>
      <c r="L1610" s="2">
        <v>14021</v>
      </c>
      <c r="M1610" s="13" t="str">
        <f t="shared" si="27"/>
        <v>A9</v>
      </c>
    </row>
    <row r="1611" spans="11:13" ht="15.6" x14ac:dyDescent="0.3">
      <c r="K1611" s="3">
        <v>43106</v>
      </c>
      <c r="L1611" s="2">
        <v>14021</v>
      </c>
      <c r="M1611" s="13" t="str">
        <f t="shared" si="27"/>
        <v>A9</v>
      </c>
    </row>
    <row r="1612" spans="11:13" ht="15.6" x14ac:dyDescent="0.3">
      <c r="K1612" s="3">
        <v>43137</v>
      </c>
      <c r="L1612" s="2">
        <v>14021</v>
      </c>
      <c r="M1612" s="13" t="str">
        <f t="shared" si="27"/>
        <v>A9</v>
      </c>
    </row>
    <row r="1613" spans="11:13" ht="15.6" x14ac:dyDescent="0.3">
      <c r="K1613" s="3">
        <v>43165</v>
      </c>
      <c r="L1613" s="2">
        <v>14021</v>
      </c>
      <c r="M1613" s="13" t="str">
        <f t="shared" si="27"/>
        <v>A9</v>
      </c>
    </row>
    <row r="1614" spans="11:13" ht="15.6" x14ac:dyDescent="0.3">
      <c r="K1614" s="1" t="s">
        <v>1397</v>
      </c>
      <c r="L1614" s="2">
        <v>13941</v>
      </c>
      <c r="M1614" s="13" t="str">
        <f t="shared" si="27"/>
        <v>A8</v>
      </c>
    </row>
    <row r="1615" spans="11:13" ht="15.6" x14ac:dyDescent="0.3">
      <c r="K1615" s="1" t="s">
        <v>1398</v>
      </c>
      <c r="L1615" s="2">
        <v>13956</v>
      </c>
      <c r="M1615" s="13" t="str">
        <f t="shared" si="27"/>
        <v>A8</v>
      </c>
    </row>
    <row r="1616" spans="11:13" ht="15.6" x14ac:dyDescent="0.3">
      <c r="K1616" s="1" t="s">
        <v>1399</v>
      </c>
      <c r="L1616" s="2">
        <v>13944</v>
      </c>
      <c r="M1616" s="13" t="str">
        <f t="shared" si="27"/>
        <v>A8</v>
      </c>
    </row>
    <row r="1617" spans="11:13" ht="15.6" x14ac:dyDescent="0.3">
      <c r="K1617" s="1" t="s">
        <v>1400</v>
      </c>
      <c r="L1617" s="2">
        <v>13937</v>
      </c>
      <c r="M1617" s="13" t="str">
        <f t="shared" si="27"/>
        <v>A8</v>
      </c>
    </row>
    <row r="1618" spans="11:13" ht="15.6" x14ac:dyDescent="0.3">
      <c r="K1618" s="1" t="s">
        <v>1401</v>
      </c>
      <c r="L1618" s="2">
        <v>13972</v>
      </c>
      <c r="M1618" s="13" t="str">
        <f t="shared" si="27"/>
        <v>A8</v>
      </c>
    </row>
    <row r="1619" spans="11:13" ht="15.6" x14ac:dyDescent="0.3">
      <c r="K1619" s="3">
        <v>43349</v>
      </c>
      <c r="L1619" s="2">
        <v>13972</v>
      </c>
      <c r="M1619" s="13" t="str">
        <f t="shared" si="27"/>
        <v>A8</v>
      </c>
    </row>
    <row r="1620" spans="11:13" ht="15.6" x14ac:dyDescent="0.3">
      <c r="K1620" s="3">
        <v>43379</v>
      </c>
      <c r="L1620" s="2">
        <v>13972</v>
      </c>
      <c r="M1620" s="13" t="str">
        <f t="shared" si="27"/>
        <v>A8</v>
      </c>
    </row>
    <row r="1621" spans="11:13" ht="15.6" x14ac:dyDescent="0.3">
      <c r="K1621" s="3">
        <v>43410</v>
      </c>
      <c r="L1621" s="2">
        <v>13972</v>
      </c>
      <c r="M1621" s="13" t="str">
        <f t="shared" si="27"/>
        <v>A8</v>
      </c>
    </row>
    <row r="1622" spans="11:13" ht="15.6" x14ac:dyDescent="0.3">
      <c r="K1622" s="3">
        <v>43440</v>
      </c>
      <c r="L1622" s="2">
        <v>13972</v>
      </c>
      <c r="M1622" s="13" t="str">
        <f t="shared" si="27"/>
        <v>A8</v>
      </c>
    </row>
    <row r="1623" spans="11:13" ht="15.6" x14ac:dyDescent="0.3">
      <c r="K1623" s="1" t="s">
        <v>1402</v>
      </c>
      <c r="L1623" s="2">
        <v>13972</v>
      </c>
      <c r="M1623" s="13" t="str">
        <f t="shared" si="27"/>
        <v>A8</v>
      </c>
    </row>
    <row r="1624" spans="11:13" ht="15.6" x14ac:dyDescent="0.3">
      <c r="K1624" s="1" t="s">
        <v>1403</v>
      </c>
      <c r="L1624" s="2">
        <v>13972</v>
      </c>
      <c r="M1624" s="13" t="str">
        <f t="shared" si="27"/>
        <v>A8</v>
      </c>
    </row>
    <row r="1625" spans="11:13" ht="15.6" x14ac:dyDescent="0.3">
      <c r="K1625" s="1" t="s">
        <v>1404</v>
      </c>
      <c r="L1625" s="2">
        <v>13972</v>
      </c>
      <c r="M1625" s="13" t="str">
        <f t="shared" si="27"/>
        <v>A8</v>
      </c>
    </row>
    <row r="1626" spans="11:13" ht="15.6" x14ac:dyDescent="0.3">
      <c r="K1626" s="1" t="s">
        <v>1405</v>
      </c>
      <c r="L1626" s="2">
        <v>13972</v>
      </c>
      <c r="M1626" s="13" t="str">
        <f t="shared" si="27"/>
        <v>A8</v>
      </c>
    </row>
    <row r="1627" spans="11:13" ht="15.6" x14ac:dyDescent="0.3">
      <c r="K1627" s="1" t="s">
        <v>1406</v>
      </c>
      <c r="L1627" s="2">
        <v>13972</v>
      </c>
      <c r="M1627" s="13" t="str">
        <f t="shared" si="27"/>
        <v>A8</v>
      </c>
    </row>
    <row r="1628" spans="11:13" ht="15.6" x14ac:dyDescent="0.3">
      <c r="K1628" s="1" t="s">
        <v>1407</v>
      </c>
      <c r="L1628" s="2">
        <v>13972</v>
      </c>
      <c r="M1628" s="13" t="str">
        <f t="shared" si="27"/>
        <v>A8</v>
      </c>
    </row>
    <row r="1629" spans="11:13" ht="15.6" x14ac:dyDescent="0.3">
      <c r="K1629" s="1" t="s">
        <v>1408</v>
      </c>
      <c r="L1629" s="2">
        <v>13972</v>
      </c>
      <c r="M1629" s="13" t="str">
        <f t="shared" si="27"/>
        <v>A8</v>
      </c>
    </row>
    <row r="1630" spans="11:13" ht="15.6" x14ac:dyDescent="0.3">
      <c r="K1630" s="1" t="s">
        <v>1409</v>
      </c>
      <c r="L1630" s="2">
        <v>13972</v>
      </c>
      <c r="M1630" s="13" t="str">
        <f t="shared" si="27"/>
        <v>A8</v>
      </c>
    </row>
    <row r="1631" spans="11:13" ht="15.6" x14ac:dyDescent="0.3">
      <c r="K1631" s="1" t="s">
        <v>1410</v>
      </c>
      <c r="L1631" s="2">
        <v>14160</v>
      </c>
      <c r="M1631" s="13" t="str">
        <f t="shared" si="27"/>
        <v>A9</v>
      </c>
    </row>
    <row r="1632" spans="11:13" ht="15.6" x14ac:dyDescent="0.3">
      <c r="K1632" s="1" t="s">
        <v>1411</v>
      </c>
      <c r="L1632" s="2">
        <v>14173</v>
      </c>
      <c r="M1632" s="13" t="str">
        <f t="shared" si="27"/>
        <v>A9</v>
      </c>
    </row>
    <row r="1633" spans="11:13" ht="15.6" x14ac:dyDescent="0.3">
      <c r="K1633" s="1" t="s">
        <v>1412</v>
      </c>
      <c r="L1633" s="2">
        <v>14173</v>
      </c>
      <c r="M1633" s="13" t="str">
        <f t="shared" si="27"/>
        <v>A9</v>
      </c>
    </row>
    <row r="1634" spans="11:13" ht="15.6" x14ac:dyDescent="0.3">
      <c r="K1634" s="1" t="s">
        <v>1413</v>
      </c>
      <c r="L1634" s="2">
        <v>14173</v>
      </c>
      <c r="M1634" s="13" t="str">
        <f t="shared" si="27"/>
        <v>A9</v>
      </c>
    </row>
    <row r="1635" spans="11:13" ht="15.6" x14ac:dyDescent="0.3">
      <c r="K1635" s="1" t="s">
        <v>1414</v>
      </c>
      <c r="L1635" s="2">
        <v>14176</v>
      </c>
      <c r="M1635" s="13" t="str">
        <f t="shared" si="27"/>
        <v>A9</v>
      </c>
    </row>
    <row r="1636" spans="11:13" ht="15.6" x14ac:dyDescent="0.3">
      <c r="K1636" s="1" t="s">
        <v>1415</v>
      </c>
      <c r="L1636" s="2">
        <v>14234</v>
      </c>
      <c r="M1636" s="13" t="str">
        <f t="shared" si="27"/>
        <v>A9</v>
      </c>
    </row>
    <row r="1637" spans="11:13" ht="15.6" x14ac:dyDescent="0.3">
      <c r="K1637" s="1" t="s">
        <v>1416</v>
      </c>
      <c r="L1637" s="2">
        <v>14234</v>
      </c>
      <c r="M1637" s="13" t="str">
        <f t="shared" si="27"/>
        <v>A9</v>
      </c>
    </row>
    <row r="1638" spans="11:13" ht="15.6" x14ac:dyDescent="0.3">
      <c r="K1638" s="1" t="s">
        <v>1417</v>
      </c>
      <c r="L1638" s="2">
        <v>14342</v>
      </c>
      <c r="M1638" s="13" t="str">
        <f t="shared" si="27"/>
        <v>A10</v>
      </c>
    </row>
    <row r="1639" spans="11:13" ht="15.6" x14ac:dyDescent="0.3">
      <c r="K1639" s="1" t="s">
        <v>1418</v>
      </c>
      <c r="L1639" s="2">
        <v>14476</v>
      </c>
      <c r="M1639" s="13" t="str">
        <f t="shared" si="27"/>
        <v>A10</v>
      </c>
    </row>
    <row r="1640" spans="11:13" ht="15.6" x14ac:dyDescent="0.3">
      <c r="K1640" s="1" t="s">
        <v>1419</v>
      </c>
      <c r="L1640" s="2">
        <v>14476</v>
      </c>
      <c r="M1640" s="13" t="str">
        <f t="shared" si="27"/>
        <v>A10</v>
      </c>
    </row>
    <row r="1641" spans="11:13" ht="15.6" x14ac:dyDescent="0.3">
      <c r="K1641" s="3">
        <v>43107</v>
      </c>
      <c r="L1641" s="2">
        <v>14476</v>
      </c>
      <c r="M1641" s="13" t="str">
        <f t="shared" si="27"/>
        <v>A10</v>
      </c>
    </row>
    <row r="1642" spans="11:13" ht="15.6" x14ac:dyDescent="0.3">
      <c r="K1642" s="1" t="s">
        <v>1420</v>
      </c>
      <c r="L1642" s="2">
        <v>14403</v>
      </c>
      <c r="M1642" s="13" t="str">
        <f t="shared" si="27"/>
        <v>A10</v>
      </c>
    </row>
    <row r="1643" spans="11:13" ht="15.6" x14ac:dyDescent="0.3">
      <c r="K1643" s="1" t="s">
        <v>1421</v>
      </c>
      <c r="L1643" s="2">
        <v>14490</v>
      </c>
      <c r="M1643" s="13" t="str">
        <f t="shared" si="27"/>
        <v>A10</v>
      </c>
    </row>
    <row r="1644" spans="11:13" ht="15.6" x14ac:dyDescent="0.3">
      <c r="K1644" s="1" t="s">
        <v>1422</v>
      </c>
      <c r="L1644" s="2">
        <v>14415</v>
      </c>
      <c r="M1644" s="13" t="str">
        <f t="shared" si="27"/>
        <v>A10</v>
      </c>
    </row>
    <row r="1645" spans="11:13" ht="15.6" x14ac:dyDescent="0.3">
      <c r="K1645" s="1" t="s">
        <v>1423</v>
      </c>
      <c r="L1645" s="2">
        <v>14459</v>
      </c>
      <c r="M1645" s="13" t="str">
        <f t="shared" si="27"/>
        <v>A10</v>
      </c>
    </row>
    <row r="1646" spans="11:13" ht="15.6" x14ac:dyDescent="0.3">
      <c r="K1646" s="1" t="s">
        <v>1424</v>
      </c>
      <c r="L1646" s="2">
        <v>14481</v>
      </c>
      <c r="M1646" s="13" t="str">
        <f t="shared" si="27"/>
        <v>A10</v>
      </c>
    </row>
    <row r="1647" spans="11:13" ht="15.6" x14ac:dyDescent="0.3">
      <c r="K1647" s="3">
        <v>43288</v>
      </c>
      <c r="L1647" s="2">
        <v>14481</v>
      </c>
      <c r="M1647" s="13" t="str">
        <f t="shared" si="27"/>
        <v>A10</v>
      </c>
    </row>
    <row r="1648" spans="11:13" ht="15.6" x14ac:dyDescent="0.3">
      <c r="K1648" s="3">
        <v>43319</v>
      </c>
      <c r="L1648" s="2">
        <v>14481</v>
      </c>
      <c r="M1648" s="13" t="str">
        <f t="shared" si="27"/>
        <v>A10</v>
      </c>
    </row>
    <row r="1649" spans="11:13" ht="15.6" x14ac:dyDescent="0.3">
      <c r="K1649" s="1" t="s">
        <v>1425</v>
      </c>
      <c r="L1649" s="2">
        <v>14404</v>
      </c>
      <c r="M1649" s="13" t="str">
        <f t="shared" si="27"/>
        <v>A10</v>
      </c>
    </row>
    <row r="1650" spans="11:13" ht="15.6" x14ac:dyDescent="0.3">
      <c r="K1650" s="1" t="s">
        <v>1426</v>
      </c>
      <c r="L1650" s="2">
        <v>14398</v>
      </c>
      <c r="M1650" s="13" t="str">
        <f t="shared" si="27"/>
        <v>A10</v>
      </c>
    </row>
    <row r="1651" spans="11:13" ht="15.6" x14ac:dyDescent="0.3">
      <c r="K1651" s="1" t="s">
        <v>1427</v>
      </c>
      <c r="L1651" s="2">
        <v>14463</v>
      </c>
      <c r="M1651" s="13" t="str">
        <f t="shared" si="27"/>
        <v>A10</v>
      </c>
    </row>
    <row r="1652" spans="11:13" ht="15.6" x14ac:dyDescent="0.3">
      <c r="K1652" s="1" t="s">
        <v>1428</v>
      </c>
      <c r="L1652" s="2">
        <v>14507</v>
      </c>
      <c r="M1652" s="13" t="str">
        <f t="shared" si="27"/>
        <v>A10</v>
      </c>
    </row>
    <row r="1653" spans="11:13" ht="15.6" x14ac:dyDescent="0.3">
      <c r="K1653" s="1" t="s">
        <v>1429</v>
      </c>
      <c r="L1653" s="2">
        <v>14430</v>
      </c>
      <c r="M1653" s="13" t="str">
        <f t="shared" si="27"/>
        <v>A10</v>
      </c>
    </row>
    <row r="1654" spans="11:13" ht="15.6" x14ac:dyDescent="0.3">
      <c r="K1654" s="1" t="s">
        <v>1430</v>
      </c>
      <c r="L1654" s="2">
        <v>14430</v>
      </c>
      <c r="M1654" s="13" t="str">
        <f t="shared" si="27"/>
        <v>A10</v>
      </c>
    </row>
    <row r="1655" spans="11:13" ht="15.6" x14ac:dyDescent="0.3">
      <c r="K1655" s="1" t="s">
        <v>1431</v>
      </c>
      <c r="L1655" s="2">
        <v>14430</v>
      </c>
      <c r="M1655" s="13" t="str">
        <f t="shared" si="27"/>
        <v>A10</v>
      </c>
    </row>
    <row r="1656" spans="11:13" ht="15.6" x14ac:dyDescent="0.3">
      <c r="K1656" s="1" t="s">
        <v>1432</v>
      </c>
      <c r="L1656" s="2">
        <v>14468</v>
      </c>
      <c r="M1656" s="13" t="str">
        <f t="shared" si="27"/>
        <v>A10</v>
      </c>
    </row>
    <row r="1657" spans="11:13" ht="15.6" x14ac:dyDescent="0.3">
      <c r="K1657" s="1" t="s">
        <v>1433</v>
      </c>
      <c r="L1657" s="2">
        <v>14463</v>
      </c>
      <c r="M1657" s="13" t="str">
        <f t="shared" si="27"/>
        <v>A10</v>
      </c>
    </row>
    <row r="1658" spans="11:13" ht="15.6" x14ac:dyDescent="0.3">
      <c r="K1658" s="1" t="s">
        <v>1434</v>
      </c>
      <c r="L1658" s="2">
        <v>14478</v>
      </c>
      <c r="M1658" s="13" t="str">
        <f t="shared" si="27"/>
        <v>A10</v>
      </c>
    </row>
    <row r="1659" spans="11:13" ht="15.6" x14ac:dyDescent="0.3">
      <c r="K1659" s="1" t="s">
        <v>1435</v>
      </c>
      <c r="L1659" s="2">
        <v>14490</v>
      </c>
      <c r="M1659" s="13" t="str">
        <f t="shared" si="27"/>
        <v>A10</v>
      </c>
    </row>
    <row r="1660" spans="11:13" ht="15.6" x14ac:dyDescent="0.3">
      <c r="K1660" s="1" t="s">
        <v>1436</v>
      </c>
      <c r="L1660" s="2">
        <v>14593</v>
      </c>
      <c r="M1660" s="13" t="str">
        <f t="shared" si="27"/>
        <v>A10</v>
      </c>
    </row>
    <row r="1661" spans="11:13" ht="15.6" x14ac:dyDescent="0.3">
      <c r="K1661" s="1" t="s">
        <v>1437</v>
      </c>
      <c r="L1661" s="2">
        <v>14593</v>
      </c>
      <c r="M1661" s="13" t="str">
        <f t="shared" si="27"/>
        <v>A10</v>
      </c>
    </row>
    <row r="1662" spans="11:13" ht="15.6" x14ac:dyDescent="0.3">
      <c r="K1662" s="1" t="s">
        <v>1438</v>
      </c>
      <c r="L1662" s="2">
        <v>14593</v>
      </c>
      <c r="M1662" s="13" t="str">
        <f t="shared" si="27"/>
        <v>A10</v>
      </c>
    </row>
    <row r="1663" spans="11:13" ht="15.6" x14ac:dyDescent="0.3">
      <c r="K1663" s="1" t="s">
        <v>1439</v>
      </c>
      <c r="L1663" s="2">
        <v>14526</v>
      </c>
      <c r="M1663" s="13" t="str">
        <f t="shared" si="27"/>
        <v>A10</v>
      </c>
    </row>
    <row r="1664" spans="11:13" ht="15.6" x14ac:dyDescent="0.3">
      <c r="K1664" s="1" t="s">
        <v>1440</v>
      </c>
      <c r="L1664" s="2">
        <v>14614</v>
      </c>
      <c r="M1664" s="13" t="str">
        <f t="shared" si="27"/>
        <v>A10</v>
      </c>
    </row>
    <row r="1665" spans="11:13" ht="15.6" x14ac:dyDescent="0.3">
      <c r="K1665" s="1" t="s">
        <v>1441</v>
      </c>
      <c r="L1665" s="2">
        <v>14588</v>
      </c>
      <c r="M1665" s="13" t="str">
        <f t="shared" si="27"/>
        <v>A10</v>
      </c>
    </row>
    <row r="1666" spans="11:13" ht="15.6" x14ac:dyDescent="0.3">
      <c r="K1666" s="1" t="s">
        <v>1442</v>
      </c>
      <c r="L1666" s="2">
        <v>14515</v>
      </c>
      <c r="M1666" s="13" t="str">
        <f t="shared" si="27"/>
        <v>A10</v>
      </c>
    </row>
    <row r="1667" spans="11:13" ht="15.6" x14ac:dyDescent="0.3">
      <c r="K1667" s="1" t="s">
        <v>1443</v>
      </c>
      <c r="L1667" s="2">
        <v>14555</v>
      </c>
      <c r="M1667" s="13" t="str">
        <f t="shared" si="27"/>
        <v>A10</v>
      </c>
    </row>
    <row r="1668" spans="11:13" ht="15.6" x14ac:dyDescent="0.3">
      <c r="K1668" s="1" t="s">
        <v>1444</v>
      </c>
      <c r="L1668" s="2">
        <v>14555</v>
      </c>
      <c r="M1668" s="13" t="str">
        <f t="shared" si="27"/>
        <v>A10</v>
      </c>
    </row>
    <row r="1669" spans="11:13" ht="15.6" x14ac:dyDescent="0.3">
      <c r="K1669" s="1" t="s">
        <v>1445</v>
      </c>
      <c r="L1669" s="2">
        <v>14555</v>
      </c>
      <c r="M1669" s="13" t="str">
        <f t="shared" ref="M1669:M1732" si="28">VLOOKUP(L1669,$G$3:$H$15,2,TRUE)</f>
        <v>A10</v>
      </c>
    </row>
    <row r="1670" spans="11:13" ht="15.6" x14ac:dyDescent="0.3">
      <c r="K1670" s="1" t="s">
        <v>1446</v>
      </c>
      <c r="L1670" s="2">
        <v>14481</v>
      </c>
      <c r="M1670" s="13" t="str">
        <f t="shared" si="28"/>
        <v>A10</v>
      </c>
    </row>
    <row r="1671" spans="11:13" ht="15.6" x14ac:dyDescent="0.3">
      <c r="K1671" s="1" t="s">
        <v>1447</v>
      </c>
      <c r="L1671" s="2">
        <v>14485</v>
      </c>
      <c r="M1671" s="13" t="str">
        <f t="shared" si="28"/>
        <v>A10</v>
      </c>
    </row>
    <row r="1672" spans="11:13" ht="15.6" x14ac:dyDescent="0.3">
      <c r="K1672" s="1" t="s">
        <v>1448</v>
      </c>
      <c r="L1672" s="2">
        <v>14514</v>
      </c>
      <c r="M1672" s="13" t="str">
        <f t="shared" si="28"/>
        <v>A10</v>
      </c>
    </row>
    <row r="1673" spans="11:13" ht="15.6" x14ac:dyDescent="0.3">
      <c r="K1673" s="1" t="s">
        <v>1449</v>
      </c>
      <c r="L1673" s="2">
        <v>14518</v>
      </c>
      <c r="M1673" s="13" t="str">
        <f t="shared" si="28"/>
        <v>A10</v>
      </c>
    </row>
    <row r="1674" spans="11:13" ht="15.6" x14ac:dyDescent="0.3">
      <c r="K1674" s="1" t="s">
        <v>1450</v>
      </c>
      <c r="L1674" s="2">
        <v>14576</v>
      </c>
      <c r="M1674" s="13" t="str">
        <f t="shared" si="28"/>
        <v>A10</v>
      </c>
    </row>
    <row r="1675" spans="11:13" ht="15.6" x14ac:dyDescent="0.3">
      <c r="K1675" s="3">
        <v>43198</v>
      </c>
      <c r="L1675" s="2">
        <v>14576</v>
      </c>
      <c r="M1675" s="13" t="str">
        <f t="shared" si="28"/>
        <v>A10</v>
      </c>
    </row>
    <row r="1676" spans="11:13" ht="15.6" x14ac:dyDescent="0.3">
      <c r="K1676" s="3">
        <v>43228</v>
      </c>
      <c r="L1676" s="2">
        <v>14576</v>
      </c>
      <c r="M1676" s="13" t="str">
        <f t="shared" si="28"/>
        <v>A10</v>
      </c>
    </row>
    <row r="1677" spans="11:13" ht="15.6" x14ac:dyDescent="0.3">
      <c r="K1677" s="1" t="s">
        <v>1451</v>
      </c>
      <c r="L1677" s="2">
        <v>14553</v>
      </c>
      <c r="M1677" s="13" t="str">
        <f t="shared" si="28"/>
        <v>A10</v>
      </c>
    </row>
    <row r="1678" spans="11:13" ht="15.6" x14ac:dyDescent="0.3">
      <c r="K1678" s="1" t="s">
        <v>1452</v>
      </c>
      <c r="L1678" s="2">
        <v>14557</v>
      </c>
      <c r="M1678" s="13" t="str">
        <f t="shared" si="28"/>
        <v>A10</v>
      </c>
    </row>
    <row r="1679" spans="11:13" ht="15.6" x14ac:dyDescent="0.3">
      <c r="K1679" s="1" t="s">
        <v>1453</v>
      </c>
      <c r="L1679" s="2">
        <v>14511</v>
      </c>
      <c r="M1679" s="13" t="str">
        <f t="shared" si="28"/>
        <v>A10</v>
      </c>
    </row>
    <row r="1680" spans="11:13" ht="15.6" x14ac:dyDescent="0.3">
      <c r="K1680" s="1" t="s">
        <v>1454</v>
      </c>
      <c r="L1680" s="2">
        <v>14494</v>
      </c>
      <c r="M1680" s="13" t="str">
        <f t="shared" si="28"/>
        <v>A10</v>
      </c>
    </row>
    <row r="1681" spans="11:13" ht="15.6" x14ac:dyDescent="0.3">
      <c r="K1681" s="1" t="s">
        <v>1455</v>
      </c>
      <c r="L1681" s="2">
        <v>14509</v>
      </c>
      <c r="M1681" s="13" t="str">
        <f t="shared" si="28"/>
        <v>A10</v>
      </c>
    </row>
    <row r="1682" spans="11:13" ht="15.6" x14ac:dyDescent="0.3">
      <c r="K1682" s="3">
        <v>43412</v>
      </c>
      <c r="L1682" s="2">
        <v>14509</v>
      </c>
      <c r="M1682" s="13" t="str">
        <f t="shared" si="28"/>
        <v>A10</v>
      </c>
    </row>
    <row r="1683" spans="11:13" ht="15.6" x14ac:dyDescent="0.3">
      <c r="K1683" s="3">
        <v>43442</v>
      </c>
      <c r="L1683" s="2">
        <v>14509</v>
      </c>
      <c r="M1683" s="13" t="str">
        <f t="shared" si="28"/>
        <v>A10</v>
      </c>
    </row>
    <row r="1684" spans="11:13" ht="15.6" x14ac:dyDescent="0.3">
      <c r="K1684" s="1" t="s">
        <v>1456</v>
      </c>
      <c r="L1684" s="2">
        <v>14656</v>
      </c>
      <c r="M1684" s="13" t="str">
        <f t="shared" si="28"/>
        <v>A10</v>
      </c>
    </row>
    <row r="1685" spans="11:13" ht="15.6" x14ac:dyDescent="0.3">
      <c r="K1685" s="1" t="s">
        <v>1457</v>
      </c>
      <c r="L1685" s="2">
        <v>14698</v>
      </c>
      <c r="M1685" s="13" t="str">
        <f t="shared" si="28"/>
        <v>A11</v>
      </c>
    </row>
    <row r="1686" spans="11:13" ht="15.6" x14ac:dyDescent="0.3">
      <c r="K1686" s="1" t="s">
        <v>1458</v>
      </c>
      <c r="L1686" s="2">
        <v>14694</v>
      </c>
      <c r="M1686" s="13" t="str">
        <f t="shared" si="28"/>
        <v>A11</v>
      </c>
    </row>
    <row r="1687" spans="11:13" ht="15.6" x14ac:dyDescent="0.3">
      <c r="K1687" s="1" t="s">
        <v>1459</v>
      </c>
      <c r="L1687" s="2">
        <v>14692</v>
      </c>
      <c r="M1687" s="13" t="str">
        <f t="shared" si="28"/>
        <v>A11</v>
      </c>
    </row>
    <row r="1688" spans="11:13" ht="15.6" x14ac:dyDescent="0.3">
      <c r="K1688" s="1" t="s">
        <v>1460</v>
      </c>
      <c r="L1688" s="2">
        <v>14692</v>
      </c>
      <c r="M1688" s="13" t="str">
        <f t="shared" si="28"/>
        <v>A11</v>
      </c>
    </row>
    <row r="1689" spans="11:13" ht="15.6" x14ac:dyDescent="0.3">
      <c r="K1689" s="1" t="s">
        <v>1461</v>
      </c>
      <c r="L1689" s="2">
        <v>14692</v>
      </c>
      <c r="M1689" s="13" t="str">
        <f t="shared" si="28"/>
        <v>A11</v>
      </c>
    </row>
    <row r="1690" spans="11:13" ht="15.6" x14ac:dyDescent="0.3">
      <c r="K1690" s="1" t="s">
        <v>1462</v>
      </c>
      <c r="L1690" s="2">
        <v>14692</v>
      </c>
      <c r="M1690" s="13" t="str">
        <f t="shared" si="28"/>
        <v>A11</v>
      </c>
    </row>
    <row r="1691" spans="11:13" ht="15.6" x14ac:dyDescent="0.3">
      <c r="K1691" s="1" t="s">
        <v>1463</v>
      </c>
      <c r="L1691" s="2">
        <v>14651</v>
      </c>
      <c r="M1691" s="13" t="str">
        <f t="shared" si="28"/>
        <v>A10</v>
      </c>
    </row>
    <row r="1692" spans="11:13" ht="15.6" x14ac:dyDescent="0.3">
      <c r="K1692" s="1" t="s">
        <v>1464</v>
      </c>
      <c r="L1692" s="2">
        <v>14641</v>
      </c>
      <c r="M1692" s="13" t="str">
        <f t="shared" si="28"/>
        <v>A10</v>
      </c>
    </row>
    <row r="1693" spans="11:13" ht="15.6" x14ac:dyDescent="0.3">
      <c r="K1693" s="1" t="s">
        <v>1465</v>
      </c>
      <c r="L1693" s="2">
        <v>14693</v>
      </c>
      <c r="M1693" s="13" t="str">
        <f t="shared" si="28"/>
        <v>A11</v>
      </c>
    </row>
    <row r="1694" spans="11:13" ht="15.6" x14ac:dyDescent="0.3">
      <c r="K1694" s="1" t="s">
        <v>1466</v>
      </c>
      <c r="L1694" s="2">
        <v>14728</v>
      </c>
      <c r="M1694" s="13" t="str">
        <f t="shared" si="28"/>
        <v>A11</v>
      </c>
    </row>
    <row r="1695" spans="11:13" ht="15.6" x14ac:dyDescent="0.3">
      <c r="K1695" s="1" t="s">
        <v>1467</v>
      </c>
      <c r="L1695" s="2">
        <v>14728</v>
      </c>
      <c r="M1695" s="13" t="str">
        <f t="shared" si="28"/>
        <v>A11</v>
      </c>
    </row>
    <row r="1696" spans="11:13" ht="15.6" x14ac:dyDescent="0.3">
      <c r="K1696" s="1" t="s">
        <v>1468</v>
      </c>
      <c r="L1696" s="2">
        <v>14728</v>
      </c>
      <c r="M1696" s="13" t="str">
        <f t="shared" si="28"/>
        <v>A11</v>
      </c>
    </row>
    <row r="1697" spans="11:13" ht="15.6" x14ac:dyDescent="0.3">
      <c r="K1697" s="1" t="s">
        <v>1469</v>
      </c>
      <c r="L1697" s="2">
        <v>14728</v>
      </c>
      <c r="M1697" s="13" t="str">
        <f t="shared" si="28"/>
        <v>A11</v>
      </c>
    </row>
    <row r="1698" spans="11:13" ht="15.6" x14ac:dyDescent="0.3">
      <c r="K1698" s="1" t="s">
        <v>1470</v>
      </c>
      <c r="L1698" s="2">
        <v>14683</v>
      </c>
      <c r="M1698" s="13" t="str">
        <f t="shared" si="28"/>
        <v>A11</v>
      </c>
    </row>
    <row r="1699" spans="11:13" ht="15.6" x14ac:dyDescent="0.3">
      <c r="K1699" s="1" t="s">
        <v>1471</v>
      </c>
      <c r="L1699" s="2">
        <v>14687</v>
      </c>
      <c r="M1699" s="13" t="str">
        <f t="shared" si="28"/>
        <v>A11</v>
      </c>
    </row>
    <row r="1700" spans="11:13" ht="15.6" x14ac:dyDescent="0.3">
      <c r="K1700" s="1" t="s">
        <v>1472</v>
      </c>
      <c r="L1700" s="2">
        <v>14716</v>
      </c>
      <c r="M1700" s="13" t="str">
        <f t="shared" si="28"/>
        <v>A11</v>
      </c>
    </row>
    <row r="1701" spans="11:13" ht="15.6" x14ac:dyDescent="0.3">
      <c r="K1701" s="1" t="s">
        <v>1473</v>
      </c>
      <c r="L1701" s="2">
        <v>14728</v>
      </c>
      <c r="M1701" s="13" t="str">
        <f t="shared" si="28"/>
        <v>A11</v>
      </c>
    </row>
    <row r="1702" spans="11:13" ht="15.6" x14ac:dyDescent="0.3">
      <c r="K1702" s="1" t="s">
        <v>1474</v>
      </c>
      <c r="L1702" s="2">
        <v>14785</v>
      </c>
      <c r="M1702" s="13" t="str">
        <f t="shared" si="28"/>
        <v>A11</v>
      </c>
    </row>
    <row r="1703" spans="11:13" ht="15.6" x14ac:dyDescent="0.3">
      <c r="K1703" s="3">
        <v>43109</v>
      </c>
      <c r="L1703" s="2">
        <v>14785</v>
      </c>
      <c r="M1703" s="13" t="str">
        <f t="shared" si="28"/>
        <v>A11</v>
      </c>
    </row>
    <row r="1704" spans="11:13" ht="15.6" x14ac:dyDescent="0.3">
      <c r="K1704" s="3">
        <v>43140</v>
      </c>
      <c r="L1704" s="2">
        <v>14785</v>
      </c>
      <c r="M1704" s="13" t="str">
        <f t="shared" si="28"/>
        <v>A11</v>
      </c>
    </row>
    <row r="1705" spans="11:13" ht="15.6" x14ac:dyDescent="0.3">
      <c r="K1705" s="1" t="s">
        <v>1475</v>
      </c>
      <c r="L1705" s="2">
        <v>14841</v>
      </c>
      <c r="M1705" s="13" t="str">
        <f t="shared" si="28"/>
        <v>A11</v>
      </c>
    </row>
    <row r="1706" spans="11:13" ht="15.6" x14ac:dyDescent="0.3">
      <c r="K1706" s="1" t="s">
        <v>1476</v>
      </c>
      <c r="L1706" s="2">
        <v>14914</v>
      </c>
      <c r="M1706" s="13" t="str">
        <f t="shared" si="28"/>
        <v>A11</v>
      </c>
    </row>
    <row r="1707" spans="11:13" ht="15.6" x14ac:dyDescent="0.3">
      <c r="K1707" s="1" t="s">
        <v>1477</v>
      </c>
      <c r="L1707" s="2">
        <v>15002</v>
      </c>
      <c r="M1707" s="13" t="str">
        <f t="shared" si="28"/>
        <v>A11</v>
      </c>
    </row>
    <row r="1708" spans="11:13" ht="15.6" x14ac:dyDescent="0.3">
      <c r="K1708" s="1" t="s">
        <v>1478</v>
      </c>
      <c r="L1708" s="2">
        <v>14965</v>
      </c>
      <c r="M1708" s="13" t="str">
        <f t="shared" si="28"/>
        <v>A11</v>
      </c>
    </row>
    <row r="1709" spans="11:13" ht="15.6" x14ac:dyDescent="0.3">
      <c r="K1709" s="1" t="s">
        <v>1479</v>
      </c>
      <c r="L1709" s="2">
        <v>14958</v>
      </c>
      <c r="M1709" s="13" t="str">
        <f t="shared" si="28"/>
        <v>A11</v>
      </c>
    </row>
    <row r="1710" spans="11:13" ht="15.6" x14ac:dyDescent="0.3">
      <c r="K1710" s="3">
        <v>43321</v>
      </c>
      <c r="L1710" s="2">
        <v>14958</v>
      </c>
      <c r="M1710" s="13" t="str">
        <f t="shared" si="28"/>
        <v>A11</v>
      </c>
    </row>
    <row r="1711" spans="11:13" ht="15.6" x14ac:dyDescent="0.3">
      <c r="K1711" s="3">
        <v>43352</v>
      </c>
      <c r="L1711" s="2">
        <v>14958</v>
      </c>
      <c r="M1711" s="13" t="str">
        <f t="shared" si="28"/>
        <v>A11</v>
      </c>
    </row>
    <row r="1712" spans="11:13" ht="15.6" x14ac:dyDescent="0.3">
      <c r="K1712" s="1" t="s">
        <v>1480</v>
      </c>
      <c r="L1712" s="2">
        <v>14909</v>
      </c>
      <c r="M1712" s="13" t="str">
        <f t="shared" si="28"/>
        <v>A11</v>
      </c>
    </row>
    <row r="1713" spans="11:13" ht="15.6" x14ac:dyDescent="0.3">
      <c r="K1713" s="3">
        <v>43413</v>
      </c>
      <c r="L1713" s="2">
        <v>14909</v>
      </c>
      <c r="M1713" s="13" t="str">
        <f t="shared" si="28"/>
        <v>A11</v>
      </c>
    </row>
    <row r="1714" spans="11:13" ht="15.6" x14ac:dyDescent="0.3">
      <c r="K1714" s="1" t="s">
        <v>1481</v>
      </c>
      <c r="L1714" s="2">
        <v>14937</v>
      </c>
      <c r="M1714" s="13" t="str">
        <f t="shared" si="28"/>
        <v>A11</v>
      </c>
    </row>
    <row r="1715" spans="11:13" ht="15.6" x14ac:dyDescent="0.3">
      <c r="K1715" s="1" t="s">
        <v>1482</v>
      </c>
      <c r="L1715" s="2">
        <v>14868</v>
      </c>
      <c r="M1715" s="13" t="str">
        <f t="shared" si="28"/>
        <v>A11</v>
      </c>
    </row>
    <row r="1716" spans="11:13" ht="15.6" x14ac:dyDescent="0.3">
      <c r="K1716" s="1" t="s">
        <v>1483</v>
      </c>
      <c r="L1716" s="2">
        <v>14909</v>
      </c>
      <c r="M1716" s="13" t="str">
        <f t="shared" si="28"/>
        <v>A11</v>
      </c>
    </row>
    <row r="1717" spans="11:13" ht="15.6" x14ac:dyDescent="0.3">
      <c r="K1717" s="1" t="s">
        <v>1484</v>
      </c>
      <c r="L1717" s="2">
        <v>14909</v>
      </c>
      <c r="M1717" s="13" t="str">
        <f t="shared" si="28"/>
        <v>A11</v>
      </c>
    </row>
    <row r="1718" spans="11:13" ht="15.6" x14ac:dyDescent="0.3">
      <c r="K1718" s="1" t="s">
        <v>1485</v>
      </c>
      <c r="L1718" s="2">
        <v>14909</v>
      </c>
      <c r="M1718" s="13" t="str">
        <f t="shared" si="28"/>
        <v>A11</v>
      </c>
    </row>
    <row r="1719" spans="11:13" ht="15.6" x14ac:dyDescent="0.3">
      <c r="K1719" s="1" t="s">
        <v>1486</v>
      </c>
      <c r="L1719" s="2">
        <v>14933</v>
      </c>
      <c r="M1719" s="13" t="str">
        <f t="shared" si="28"/>
        <v>A11</v>
      </c>
    </row>
    <row r="1720" spans="11:13" ht="15.6" x14ac:dyDescent="0.3">
      <c r="K1720" s="1" t="s">
        <v>1487</v>
      </c>
      <c r="L1720" s="2">
        <v>14983</v>
      </c>
      <c r="M1720" s="13" t="str">
        <f t="shared" si="28"/>
        <v>A11</v>
      </c>
    </row>
    <row r="1721" spans="11:13" ht="15.6" x14ac:dyDescent="0.3">
      <c r="K1721" s="1" t="s">
        <v>1488</v>
      </c>
      <c r="L1721" s="2">
        <v>14970</v>
      </c>
      <c r="M1721" s="13" t="str">
        <f t="shared" si="28"/>
        <v>A11</v>
      </c>
    </row>
    <row r="1722" spans="11:13" ht="15.6" x14ac:dyDescent="0.3">
      <c r="K1722" s="1" t="s">
        <v>1489</v>
      </c>
      <c r="L1722" s="2">
        <v>14913</v>
      </c>
      <c r="M1722" s="13" t="str">
        <f t="shared" si="28"/>
        <v>A11</v>
      </c>
    </row>
    <row r="1723" spans="11:13" ht="15.6" x14ac:dyDescent="0.3">
      <c r="K1723" s="1" t="s">
        <v>1490</v>
      </c>
      <c r="L1723" s="2">
        <v>14898</v>
      </c>
      <c r="M1723" s="13" t="str">
        <f t="shared" si="28"/>
        <v>A11</v>
      </c>
    </row>
    <row r="1724" spans="11:13" ht="15.6" x14ac:dyDescent="0.3">
      <c r="K1724" s="1" t="s">
        <v>1491</v>
      </c>
      <c r="L1724" s="2">
        <v>14898</v>
      </c>
      <c r="M1724" s="13" t="str">
        <f t="shared" si="28"/>
        <v>A11</v>
      </c>
    </row>
    <row r="1725" spans="11:13" ht="15.6" x14ac:dyDescent="0.3">
      <c r="K1725" s="1" t="s">
        <v>1492</v>
      </c>
      <c r="L1725" s="2">
        <v>14898</v>
      </c>
      <c r="M1725" s="13" t="str">
        <f t="shared" si="28"/>
        <v>A11</v>
      </c>
    </row>
    <row r="1726" spans="11:13" ht="15.6" x14ac:dyDescent="0.3">
      <c r="K1726" s="1" t="s">
        <v>1493</v>
      </c>
      <c r="L1726" s="2">
        <v>14939</v>
      </c>
      <c r="M1726" s="13" t="str">
        <f t="shared" si="28"/>
        <v>A11</v>
      </c>
    </row>
    <row r="1727" spans="11:13" ht="15.6" x14ac:dyDescent="0.3">
      <c r="K1727" s="1" t="s">
        <v>1494</v>
      </c>
      <c r="L1727" s="2">
        <v>14967</v>
      </c>
      <c r="M1727" s="13" t="str">
        <f t="shared" si="28"/>
        <v>A11</v>
      </c>
    </row>
    <row r="1728" spans="11:13" ht="15.6" x14ac:dyDescent="0.3">
      <c r="K1728" s="1" t="s">
        <v>1495</v>
      </c>
      <c r="L1728" s="2">
        <v>15013</v>
      </c>
      <c r="M1728" s="13" t="str">
        <f t="shared" si="28"/>
        <v>A12</v>
      </c>
    </row>
    <row r="1729" spans="11:13" ht="15.6" x14ac:dyDescent="0.3">
      <c r="K1729" s="1" t="s">
        <v>1496</v>
      </c>
      <c r="L1729" s="2">
        <v>14994</v>
      </c>
      <c r="M1729" s="13" t="str">
        <f t="shared" si="28"/>
        <v>A11</v>
      </c>
    </row>
    <row r="1730" spans="11:13" ht="15.6" x14ac:dyDescent="0.3">
      <c r="K1730" s="1" t="s">
        <v>1497</v>
      </c>
      <c r="L1730" s="2">
        <v>15004</v>
      </c>
      <c r="M1730" s="13" t="str">
        <f t="shared" si="28"/>
        <v>A11</v>
      </c>
    </row>
    <row r="1731" spans="11:13" ht="15.6" x14ac:dyDescent="0.3">
      <c r="K1731" s="1" t="s">
        <v>1498</v>
      </c>
      <c r="L1731" s="2">
        <v>15004</v>
      </c>
      <c r="M1731" s="13" t="str">
        <f t="shared" si="28"/>
        <v>A11</v>
      </c>
    </row>
    <row r="1732" spans="11:13" ht="15.6" x14ac:dyDescent="0.3">
      <c r="K1732" s="1" t="s">
        <v>1499</v>
      </c>
      <c r="L1732" s="2">
        <v>15004</v>
      </c>
      <c r="M1732" s="13" t="str">
        <f t="shared" si="28"/>
        <v>A11</v>
      </c>
    </row>
    <row r="1733" spans="11:13" ht="15.6" x14ac:dyDescent="0.3">
      <c r="K1733" s="1" t="s">
        <v>1500</v>
      </c>
      <c r="L1733" s="2">
        <v>14980</v>
      </c>
      <c r="M1733" s="13" t="str">
        <f t="shared" ref="M1733:M1796" si="29">VLOOKUP(L1733,$G$3:$H$15,2,TRUE)</f>
        <v>A11</v>
      </c>
    </row>
    <row r="1734" spans="11:13" ht="15.6" x14ac:dyDescent="0.3">
      <c r="K1734" s="1" t="s">
        <v>1501</v>
      </c>
      <c r="L1734" s="2">
        <v>15063</v>
      </c>
      <c r="M1734" s="13" t="str">
        <f t="shared" si="29"/>
        <v>A12</v>
      </c>
    </row>
    <row r="1735" spans="11:13" ht="15.6" x14ac:dyDescent="0.3">
      <c r="K1735" s="1" t="s">
        <v>1502</v>
      </c>
      <c r="L1735" s="2">
        <v>15163</v>
      </c>
      <c r="M1735" s="13" t="str">
        <f t="shared" si="29"/>
        <v>A12</v>
      </c>
    </row>
    <row r="1736" spans="11:13" ht="15.6" x14ac:dyDescent="0.3">
      <c r="K1736" s="1" t="s">
        <v>1503</v>
      </c>
      <c r="L1736" s="2">
        <v>15209</v>
      </c>
      <c r="M1736" s="13" t="str">
        <f t="shared" si="29"/>
        <v>A12</v>
      </c>
    </row>
    <row r="1737" spans="11:13" ht="15.6" x14ac:dyDescent="0.3">
      <c r="K1737" s="1" t="s">
        <v>1504</v>
      </c>
      <c r="L1737" s="2">
        <v>15258</v>
      </c>
      <c r="M1737" s="13" t="str">
        <f t="shared" si="29"/>
        <v>A12</v>
      </c>
    </row>
    <row r="1738" spans="11:13" ht="15.6" x14ac:dyDescent="0.3">
      <c r="K1738" s="3">
        <v>43261</v>
      </c>
      <c r="L1738" s="2">
        <v>15258</v>
      </c>
      <c r="M1738" s="13" t="str">
        <f t="shared" si="29"/>
        <v>A12</v>
      </c>
    </row>
    <row r="1739" spans="11:13" ht="15.6" x14ac:dyDescent="0.3">
      <c r="K1739" s="3">
        <v>43291</v>
      </c>
      <c r="L1739" s="2">
        <v>15258</v>
      </c>
      <c r="M1739" s="13" t="str">
        <f t="shared" si="29"/>
        <v>A12</v>
      </c>
    </row>
    <row r="1740" spans="11:13" ht="15.6" x14ac:dyDescent="0.3">
      <c r="K1740" s="1" t="s">
        <v>1505</v>
      </c>
      <c r="L1740" s="2">
        <v>15269</v>
      </c>
      <c r="M1740" s="13" t="str">
        <f t="shared" si="29"/>
        <v>A12</v>
      </c>
    </row>
    <row r="1741" spans="11:13" ht="15.6" x14ac:dyDescent="0.3">
      <c r="K1741" s="1" t="s">
        <v>1506</v>
      </c>
      <c r="L1741" s="2">
        <v>15309</v>
      </c>
      <c r="M1741" s="13" t="str">
        <f t="shared" si="29"/>
        <v>A12</v>
      </c>
    </row>
    <row r="1742" spans="11:13" ht="15.6" x14ac:dyDescent="0.3">
      <c r="K1742" s="1" t="s">
        <v>1507</v>
      </c>
      <c r="L1742" s="2">
        <v>15291</v>
      </c>
      <c r="M1742" s="13" t="str">
        <f t="shared" si="29"/>
        <v>A12</v>
      </c>
    </row>
    <row r="1743" spans="11:13" ht="15.6" x14ac:dyDescent="0.3">
      <c r="K1743" s="1" t="s">
        <v>1508</v>
      </c>
      <c r="L1743" s="2">
        <v>15329</v>
      </c>
      <c r="M1743" s="13" t="str">
        <f t="shared" si="29"/>
        <v>A12</v>
      </c>
    </row>
    <row r="1744" spans="11:13" ht="15.6" x14ac:dyDescent="0.3">
      <c r="K1744" s="1" t="s">
        <v>1509</v>
      </c>
      <c r="L1744" s="2">
        <v>15270</v>
      </c>
      <c r="M1744" s="13" t="str">
        <f t="shared" si="29"/>
        <v>A12</v>
      </c>
    </row>
    <row r="1745" spans="11:13" ht="15.6" x14ac:dyDescent="0.3">
      <c r="K1745" s="1" t="s">
        <v>1510</v>
      </c>
      <c r="L1745" s="2">
        <v>15270</v>
      </c>
      <c r="M1745" s="13" t="str">
        <f t="shared" si="29"/>
        <v>A12</v>
      </c>
    </row>
    <row r="1746" spans="11:13" ht="15.6" x14ac:dyDescent="0.3">
      <c r="K1746" s="1" t="s">
        <v>1511</v>
      </c>
      <c r="L1746" s="2">
        <v>15270</v>
      </c>
      <c r="M1746" s="13" t="str">
        <f t="shared" si="29"/>
        <v>A12</v>
      </c>
    </row>
    <row r="1747" spans="11:13" ht="15.6" x14ac:dyDescent="0.3">
      <c r="K1747" s="1" t="s">
        <v>1512</v>
      </c>
      <c r="L1747" s="2">
        <v>15322</v>
      </c>
      <c r="M1747" s="13" t="str">
        <f t="shared" si="29"/>
        <v>A12</v>
      </c>
    </row>
    <row r="1748" spans="11:13" ht="15.6" x14ac:dyDescent="0.3">
      <c r="K1748" s="1" t="s">
        <v>1513</v>
      </c>
      <c r="L1748" s="2">
        <v>15282</v>
      </c>
      <c r="M1748" s="13" t="str">
        <f t="shared" si="29"/>
        <v>A12</v>
      </c>
    </row>
    <row r="1749" spans="11:13" ht="15.6" x14ac:dyDescent="0.3">
      <c r="K1749" s="1" t="s">
        <v>1514</v>
      </c>
      <c r="L1749" s="2">
        <v>15254</v>
      </c>
      <c r="M1749" s="13" t="str">
        <f t="shared" si="29"/>
        <v>A12</v>
      </c>
    </row>
    <row r="1750" spans="11:13" ht="15.6" x14ac:dyDescent="0.3">
      <c r="K1750" s="1" t="s">
        <v>1515</v>
      </c>
      <c r="L1750" s="2">
        <v>15263</v>
      </c>
      <c r="M1750" s="13" t="str">
        <f t="shared" si="29"/>
        <v>A12</v>
      </c>
    </row>
    <row r="1751" spans="11:13" ht="15.6" x14ac:dyDescent="0.3">
      <c r="K1751" s="1" t="s">
        <v>1516</v>
      </c>
      <c r="L1751" s="2">
        <v>15297</v>
      </c>
      <c r="M1751" s="13" t="str">
        <f t="shared" si="29"/>
        <v>A12</v>
      </c>
    </row>
    <row r="1752" spans="11:13" ht="15.6" x14ac:dyDescent="0.3">
      <c r="K1752" s="1" t="s">
        <v>1517</v>
      </c>
      <c r="L1752" s="2">
        <v>15297</v>
      </c>
      <c r="M1752" s="13" t="str">
        <f t="shared" si="29"/>
        <v>A12</v>
      </c>
    </row>
    <row r="1753" spans="11:13" ht="15.6" x14ac:dyDescent="0.3">
      <c r="K1753" s="1" t="s">
        <v>1518</v>
      </c>
      <c r="L1753" s="2">
        <v>15297</v>
      </c>
      <c r="M1753" s="13" t="str">
        <f t="shared" si="29"/>
        <v>A12</v>
      </c>
    </row>
    <row r="1754" spans="11:13" ht="15.6" x14ac:dyDescent="0.3">
      <c r="K1754" s="1" t="s">
        <v>1519</v>
      </c>
      <c r="L1754" s="2">
        <v>15268</v>
      </c>
      <c r="M1754" s="13" t="str">
        <f t="shared" si="29"/>
        <v>A12</v>
      </c>
    </row>
    <row r="1755" spans="11:13" ht="15.6" x14ac:dyDescent="0.3">
      <c r="K1755" s="1" t="s">
        <v>1520</v>
      </c>
      <c r="L1755" s="2">
        <v>15284</v>
      </c>
      <c r="M1755" s="13" t="str">
        <f t="shared" si="29"/>
        <v>A12</v>
      </c>
    </row>
    <row r="1756" spans="11:13" ht="15.6" x14ac:dyDescent="0.3">
      <c r="K1756" s="1" t="s">
        <v>1521</v>
      </c>
      <c r="L1756" s="2">
        <v>15269</v>
      </c>
      <c r="M1756" s="13" t="str">
        <f t="shared" si="29"/>
        <v>A12</v>
      </c>
    </row>
    <row r="1757" spans="11:13" ht="15.6" x14ac:dyDescent="0.3">
      <c r="K1757" s="1" t="s">
        <v>1522</v>
      </c>
      <c r="L1757" s="2">
        <v>15286</v>
      </c>
      <c r="M1757" s="13" t="str">
        <f t="shared" si="29"/>
        <v>A12</v>
      </c>
    </row>
    <row r="1758" spans="11:13" ht="15.6" x14ac:dyDescent="0.3">
      <c r="K1758" s="1" t="s">
        <v>1523</v>
      </c>
      <c r="L1758" s="2">
        <v>15283</v>
      </c>
      <c r="M1758" s="13" t="str">
        <f t="shared" si="29"/>
        <v>A12</v>
      </c>
    </row>
    <row r="1759" spans="11:13" ht="15.6" x14ac:dyDescent="0.3">
      <c r="K1759" s="1" t="s">
        <v>1524</v>
      </c>
      <c r="L1759" s="2">
        <v>15283</v>
      </c>
      <c r="M1759" s="13" t="str">
        <f t="shared" si="29"/>
        <v>A12</v>
      </c>
    </row>
    <row r="1760" spans="11:13" ht="15.6" x14ac:dyDescent="0.3">
      <c r="K1760" s="1" t="s">
        <v>1525</v>
      </c>
      <c r="L1760" s="2">
        <v>15283</v>
      </c>
      <c r="M1760" s="13" t="str">
        <f t="shared" si="29"/>
        <v>A12</v>
      </c>
    </row>
    <row r="1761" spans="11:13" ht="15.6" x14ac:dyDescent="0.3">
      <c r="K1761" s="1" t="s">
        <v>1526</v>
      </c>
      <c r="L1761" s="2">
        <v>15294</v>
      </c>
      <c r="M1761" s="13" t="str">
        <f t="shared" si="29"/>
        <v>A12</v>
      </c>
    </row>
    <row r="1762" spans="11:13" ht="15.6" x14ac:dyDescent="0.3">
      <c r="K1762" s="1" t="s">
        <v>1527</v>
      </c>
      <c r="L1762" s="2">
        <v>15313</v>
      </c>
      <c r="M1762" s="13" t="str">
        <f t="shared" si="29"/>
        <v>A12</v>
      </c>
    </row>
    <row r="1763" spans="11:13" ht="15.6" x14ac:dyDescent="0.3">
      <c r="K1763" s="1" t="s">
        <v>1528</v>
      </c>
      <c r="L1763" s="2">
        <v>15303</v>
      </c>
      <c r="M1763" s="13" t="str">
        <f t="shared" si="29"/>
        <v>A12</v>
      </c>
    </row>
    <row r="1764" spans="11:13" ht="15.6" x14ac:dyDescent="0.3">
      <c r="K1764" s="1" t="s">
        <v>1529</v>
      </c>
      <c r="L1764" s="2">
        <v>15271</v>
      </c>
      <c r="M1764" s="13" t="str">
        <f t="shared" si="29"/>
        <v>A12</v>
      </c>
    </row>
    <row r="1765" spans="11:13" ht="15.6" x14ac:dyDescent="0.3">
      <c r="K1765" s="1" t="s">
        <v>1530</v>
      </c>
      <c r="L1765" s="2">
        <v>15164</v>
      </c>
      <c r="M1765" s="13" t="str">
        <f t="shared" si="29"/>
        <v>A12</v>
      </c>
    </row>
    <row r="1766" spans="11:13" ht="15.6" x14ac:dyDescent="0.3">
      <c r="K1766" s="3">
        <v>43170</v>
      </c>
      <c r="L1766" s="2">
        <v>15164</v>
      </c>
      <c r="M1766" s="13" t="str">
        <f t="shared" si="29"/>
        <v>A12</v>
      </c>
    </row>
    <row r="1767" spans="11:13" ht="15.6" x14ac:dyDescent="0.3">
      <c r="K1767" s="3">
        <v>43201</v>
      </c>
      <c r="L1767" s="2">
        <v>15164</v>
      </c>
      <c r="M1767" s="13" t="str">
        <f t="shared" si="29"/>
        <v>A12</v>
      </c>
    </row>
    <row r="1768" spans="11:13" ht="15.6" x14ac:dyDescent="0.3">
      <c r="K1768" s="1" t="s">
        <v>1531</v>
      </c>
      <c r="L1768" s="2">
        <v>15047</v>
      </c>
      <c r="M1768" s="13" t="str">
        <f t="shared" si="29"/>
        <v>A12</v>
      </c>
    </row>
    <row r="1769" spans="11:13" ht="15.6" x14ac:dyDescent="0.3">
      <c r="K1769" s="1" t="s">
        <v>1532</v>
      </c>
      <c r="L1769" s="2">
        <v>14965</v>
      </c>
      <c r="M1769" s="13" t="str">
        <f t="shared" si="29"/>
        <v>A11</v>
      </c>
    </row>
    <row r="1770" spans="11:13" ht="15.6" x14ac:dyDescent="0.3">
      <c r="K1770" s="1" t="s">
        <v>1533</v>
      </c>
      <c r="L1770" s="2">
        <v>14838</v>
      </c>
      <c r="M1770" s="13" t="str">
        <f t="shared" si="29"/>
        <v>A11</v>
      </c>
    </row>
    <row r="1771" spans="11:13" ht="15.6" x14ac:dyDescent="0.3">
      <c r="K1771" s="1" t="s">
        <v>1534</v>
      </c>
      <c r="L1771" s="2">
        <v>14724</v>
      </c>
      <c r="M1771" s="13" t="str">
        <f t="shared" si="29"/>
        <v>A11</v>
      </c>
    </row>
    <row r="1772" spans="11:13" ht="15.6" x14ac:dyDescent="0.3">
      <c r="K1772" s="1" t="s">
        <v>1535</v>
      </c>
      <c r="L1772" s="2">
        <v>14705</v>
      </c>
      <c r="M1772" s="13" t="str">
        <f t="shared" si="29"/>
        <v>A11</v>
      </c>
    </row>
    <row r="1773" spans="11:13" ht="15.6" x14ac:dyDescent="0.3">
      <c r="K1773" s="3">
        <v>43384</v>
      </c>
      <c r="L1773" s="2">
        <v>14705</v>
      </c>
      <c r="M1773" s="13" t="str">
        <f t="shared" si="29"/>
        <v>A11</v>
      </c>
    </row>
    <row r="1774" spans="11:13" ht="15.6" x14ac:dyDescent="0.3">
      <c r="K1774" s="3">
        <v>43415</v>
      </c>
      <c r="L1774" s="2">
        <v>14705</v>
      </c>
      <c r="M1774" s="13" t="str">
        <f t="shared" si="29"/>
        <v>A11</v>
      </c>
    </row>
    <row r="1775" spans="11:13" ht="15.6" x14ac:dyDescent="0.3">
      <c r="K1775" s="1" t="s">
        <v>1536</v>
      </c>
      <c r="L1775" s="2">
        <v>14821</v>
      </c>
      <c r="M1775" s="13" t="str">
        <f t="shared" si="29"/>
        <v>A11</v>
      </c>
    </row>
    <row r="1776" spans="11:13" ht="15.6" x14ac:dyDescent="0.3">
      <c r="K1776" s="1" t="s">
        <v>1537</v>
      </c>
      <c r="L1776" s="2">
        <v>14969</v>
      </c>
      <c r="M1776" s="13" t="str">
        <f t="shared" si="29"/>
        <v>A11</v>
      </c>
    </row>
    <row r="1777" spans="11:13" ht="15.6" x14ac:dyDescent="0.3">
      <c r="K1777" s="1" t="s">
        <v>1538</v>
      </c>
      <c r="L1777" s="2">
        <v>14829</v>
      </c>
      <c r="M1777" s="13" t="str">
        <f t="shared" si="29"/>
        <v>A11</v>
      </c>
    </row>
    <row r="1778" spans="11:13" ht="15.6" x14ac:dyDescent="0.3">
      <c r="K1778" s="1" t="s">
        <v>1539</v>
      </c>
      <c r="L1778" s="2">
        <v>14838</v>
      </c>
      <c r="M1778" s="13" t="str">
        <f t="shared" si="29"/>
        <v>A11</v>
      </c>
    </row>
    <row r="1779" spans="11:13" ht="15.6" x14ac:dyDescent="0.3">
      <c r="K1779" s="1" t="s">
        <v>1540</v>
      </c>
      <c r="L1779" s="2">
        <v>14667</v>
      </c>
      <c r="M1779" s="13" t="str">
        <f t="shared" si="29"/>
        <v>A10</v>
      </c>
    </row>
    <row r="1780" spans="11:13" ht="15.6" x14ac:dyDescent="0.3">
      <c r="K1780" s="1" t="s">
        <v>1541</v>
      </c>
      <c r="L1780" s="2">
        <v>14667</v>
      </c>
      <c r="M1780" s="13" t="str">
        <f t="shared" si="29"/>
        <v>A10</v>
      </c>
    </row>
    <row r="1781" spans="11:13" ht="15.6" x14ac:dyDescent="0.3">
      <c r="K1781" s="1" t="s">
        <v>1542</v>
      </c>
      <c r="L1781" s="2">
        <v>14667</v>
      </c>
      <c r="M1781" s="13" t="str">
        <f t="shared" si="29"/>
        <v>A10</v>
      </c>
    </row>
    <row r="1782" spans="11:13" ht="15.6" x14ac:dyDescent="0.3">
      <c r="K1782" s="1" t="s">
        <v>1543</v>
      </c>
      <c r="L1782" s="2">
        <v>14659</v>
      </c>
      <c r="M1782" s="13" t="str">
        <f t="shared" si="29"/>
        <v>A10</v>
      </c>
    </row>
    <row r="1783" spans="11:13" ht="15.6" x14ac:dyDescent="0.3">
      <c r="K1783" s="1" t="s">
        <v>1544</v>
      </c>
      <c r="L1783" s="2">
        <v>14659</v>
      </c>
      <c r="M1783" s="13" t="str">
        <f t="shared" si="29"/>
        <v>A10</v>
      </c>
    </row>
    <row r="1784" spans="11:13" ht="15.6" x14ac:dyDescent="0.3">
      <c r="K1784" s="1" t="s">
        <v>1545</v>
      </c>
      <c r="L1784" s="2">
        <v>14691</v>
      </c>
      <c r="M1784" s="13" t="str">
        <f t="shared" si="29"/>
        <v>A11</v>
      </c>
    </row>
    <row r="1785" spans="11:13" ht="15.6" x14ac:dyDescent="0.3">
      <c r="K1785" s="1" t="s">
        <v>1546</v>
      </c>
      <c r="L1785" s="2">
        <v>14665</v>
      </c>
      <c r="M1785" s="13" t="str">
        <f t="shared" si="29"/>
        <v>A10</v>
      </c>
    </row>
    <row r="1786" spans="11:13" ht="15.6" x14ac:dyDescent="0.3">
      <c r="K1786" s="1" t="s">
        <v>1547</v>
      </c>
      <c r="L1786" s="2">
        <v>14625</v>
      </c>
      <c r="M1786" s="13" t="str">
        <f t="shared" si="29"/>
        <v>A10</v>
      </c>
    </row>
    <row r="1787" spans="11:13" ht="15.6" x14ac:dyDescent="0.3">
      <c r="K1787" s="1" t="s">
        <v>1548</v>
      </c>
      <c r="L1787" s="2">
        <v>14625</v>
      </c>
      <c r="M1787" s="13" t="str">
        <f t="shared" si="29"/>
        <v>A10</v>
      </c>
    </row>
    <row r="1788" spans="11:13" ht="15.6" x14ac:dyDescent="0.3">
      <c r="K1788" s="1" t="s">
        <v>1549</v>
      </c>
      <c r="L1788" s="2">
        <v>14625</v>
      </c>
      <c r="M1788" s="13" t="str">
        <f t="shared" si="29"/>
        <v>A10</v>
      </c>
    </row>
    <row r="1789" spans="11:13" ht="15.6" x14ac:dyDescent="0.3">
      <c r="K1789" s="1" t="s">
        <v>1550</v>
      </c>
      <c r="L1789" s="2">
        <v>14624</v>
      </c>
      <c r="M1789" s="13" t="str">
        <f t="shared" si="29"/>
        <v>A10</v>
      </c>
    </row>
    <row r="1790" spans="11:13" ht="15.6" x14ac:dyDescent="0.3">
      <c r="K1790" s="1" t="s">
        <v>1551</v>
      </c>
      <c r="L1790" s="2">
        <v>14577</v>
      </c>
      <c r="M1790" s="13" t="str">
        <f t="shared" si="29"/>
        <v>A10</v>
      </c>
    </row>
    <row r="1791" spans="11:13" ht="15.6" x14ac:dyDescent="0.3">
      <c r="K1791" s="1" t="s">
        <v>1552</v>
      </c>
      <c r="L1791" s="2">
        <v>14608</v>
      </c>
      <c r="M1791" s="13" t="str">
        <f t="shared" si="29"/>
        <v>A10</v>
      </c>
    </row>
    <row r="1792" spans="11:13" ht="15.6" x14ac:dyDescent="0.3">
      <c r="K1792" s="1" t="s">
        <v>1553</v>
      </c>
      <c r="L1792" s="2">
        <v>14480</v>
      </c>
      <c r="M1792" s="13" t="str">
        <f t="shared" si="29"/>
        <v>A10</v>
      </c>
    </row>
    <row r="1793" spans="11:13" ht="15.6" x14ac:dyDescent="0.3">
      <c r="K1793" s="1" t="s">
        <v>1554</v>
      </c>
      <c r="L1793" s="2">
        <v>14411</v>
      </c>
      <c r="M1793" s="13" t="str">
        <f t="shared" si="29"/>
        <v>A10</v>
      </c>
    </row>
    <row r="1794" spans="11:13" ht="15.6" x14ac:dyDescent="0.3">
      <c r="K1794" s="3">
        <v>43112</v>
      </c>
      <c r="L1794" s="2">
        <v>14411</v>
      </c>
      <c r="M1794" s="13" t="str">
        <f t="shared" si="29"/>
        <v>A10</v>
      </c>
    </row>
    <row r="1795" spans="11:13" ht="15.6" x14ac:dyDescent="0.3">
      <c r="K1795" s="3">
        <v>43143</v>
      </c>
      <c r="L1795" s="2">
        <v>14411</v>
      </c>
      <c r="M1795" s="13" t="str">
        <f t="shared" si="29"/>
        <v>A10</v>
      </c>
    </row>
    <row r="1796" spans="11:13" ht="15.6" x14ac:dyDescent="0.3">
      <c r="K1796" s="1" t="s">
        <v>1555</v>
      </c>
      <c r="L1796" s="2">
        <v>14323</v>
      </c>
      <c r="M1796" s="13" t="str">
        <f t="shared" si="29"/>
        <v>A9</v>
      </c>
    </row>
    <row r="1797" spans="11:13" ht="15.6" x14ac:dyDescent="0.3">
      <c r="K1797" s="1" t="s">
        <v>1556</v>
      </c>
      <c r="L1797" s="2">
        <v>14364</v>
      </c>
      <c r="M1797" s="13" t="str">
        <f t="shared" ref="M1797:M1860" si="30">VLOOKUP(L1797,$G$3:$H$15,2,TRUE)</f>
        <v>A10</v>
      </c>
    </row>
    <row r="1798" spans="11:13" ht="15.6" x14ac:dyDescent="0.3">
      <c r="K1798" s="1" t="s">
        <v>1557</v>
      </c>
      <c r="L1798" s="2">
        <v>14455</v>
      </c>
      <c r="M1798" s="13" t="str">
        <f t="shared" si="30"/>
        <v>A10</v>
      </c>
    </row>
    <row r="1799" spans="11:13" ht="15.6" x14ac:dyDescent="0.3">
      <c r="K1799" s="1" t="s">
        <v>1558</v>
      </c>
      <c r="L1799" s="2">
        <v>14580</v>
      </c>
      <c r="M1799" s="13" t="str">
        <f t="shared" si="30"/>
        <v>A10</v>
      </c>
    </row>
    <row r="1800" spans="11:13" ht="15.6" x14ac:dyDescent="0.3">
      <c r="K1800" s="1" t="s">
        <v>1559</v>
      </c>
      <c r="L1800" s="2">
        <v>14612</v>
      </c>
      <c r="M1800" s="13" t="str">
        <f t="shared" si="30"/>
        <v>A10</v>
      </c>
    </row>
    <row r="1801" spans="11:13" ht="15.6" x14ac:dyDescent="0.3">
      <c r="K1801" s="3">
        <v>43324</v>
      </c>
      <c r="L1801" s="2">
        <v>14612</v>
      </c>
      <c r="M1801" s="13" t="str">
        <f t="shared" si="30"/>
        <v>A10</v>
      </c>
    </row>
    <row r="1802" spans="11:13" ht="15.6" x14ac:dyDescent="0.3">
      <c r="K1802" s="3">
        <v>43355</v>
      </c>
      <c r="L1802" s="2">
        <v>14612</v>
      </c>
      <c r="M1802" s="13" t="str">
        <f t="shared" si="30"/>
        <v>A10</v>
      </c>
    </row>
    <row r="1803" spans="11:13" ht="15.6" x14ac:dyDescent="0.3">
      <c r="K1803" s="1" t="s">
        <v>1560</v>
      </c>
      <c r="L1803" s="2">
        <v>14590</v>
      </c>
      <c r="M1803" s="13" t="str">
        <f t="shared" si="30"/>
        <v>A10</v>
      </c>
    </row>
    <row r="1804" spans="11:13" ht="15.6" x14ac:dyDescent="0.3">
      <c r="K1804" s="1" t="s">
        <v>1561</v>
      </c>
      <c r="L1804" s="2">
        <v>14686</v>
      </c>
      <c r="M1804" s="13" t="str">
        <f t="shared" si="30"/>
        <v>A11</v>
      </c>
    </row>
    <row r="1805" spans="11:13" ht="15.6" x14ac:dyDescent="0.3">
      <c r="K1805" s="1" t="s">
        <v>1562</v>
      </c>
      <c r="L1805" s="2">
        <v>14650</v>
      </c>
      <c r="M1805" s="13" t="str">
        <f t="shared" si="30"/>
        <v>A10</v>
      </c>
    </row>
    <row r="1806" spans="11:13" ht="15.6" x14ac:dyDescent="0.3">
      <c r="K1806" s="1" t="s">
        <v>1563</v>
      </c>
      <c r="L1806" s="2">
        <v>14609</v>
      </c>
      <c r="M1806" s="13" t="str">
        <f t="shared" si="30"/>
        <v>A10</v>
      </c>
    </row>
    <row r="1807" spans="11:13" ht="15.6" x14ac:dyDescent="0.3">
      <c r="K1807" s="1" t="s">
        <v>1564</v>
      </c>
      <c r="L1807" s="2">
        <v>14611</v>
      </c>
      <c r="M1807" s="13" t="str">
        <f t="shared" si="30"/>
        <v>A10</v>
      </c>
    </row>
    <row r="1808" spans="11:13" ht="15.6" x14ac:dyDescent="0.3">
      <c r="K1808" s="1" t="s">
        <v>1565</v>
      </c>
      <c r="L1808" s="2">
        <v>14611</v>
      </c>
      <c r="M1808" s="13" t="str">
        <f t="shared" si="30"/>
        <v>A10</v>
      </c>
    </row>
    <row r="1809" spans="11:13" ht="15.6" x14ac:dyDescent="0.3">
      <c r="K1809" s="1" t="s">
        <v>1566</v>
      </c>
      <c r="L1809" s="2">
        <v>14611</v>
      </c>
      <c r="M1809" s="13" t="str">
        <f t="shared" si="30"/>
        <v>A10</v>
      </c>
    </row>
    <row r="1810" spans="11:13" ht="15.6" x14ac:dyDescent="0.3">
      <c r="K1810" s="1" t="s">
        <v>1567</v>
      </c>
      <c r="L1810" s="2">
        <v>14690</v>
      </c>
      <c r="M1810" s="13" t="str">
        <f t="shared" si="30"/>
        <v>A11</v>
      </c>
    </row>
    <row r="1811" spans="11:13" ht="15.6" x14ac:dyDescent="0.3">
      <c r="K1811" s="1" t="s">
        <v>1568</v>
      </c>
      <c r="L1811" s="2">
        <v>14596</v>
      </c>
      <c r="M1811" s="13" t="str">
        <f t="shared" si="30"/>
        <v>A10</v>
      </c>
    </row>
    <row r="1812" spans="11:13" ht="15.6" x14ac:dyDescent="0.3">
      <c r="K1812" s="1" t="s">
        <v>1569</v>
      </c>
      <c r="L1812" s="2">
        <v>14452</v>
      </c>
      <c r="M1812" s="13" t="str">
        <f t="shared" si="30"/>
        <v>A10</v>
      </c>
    </row>
    <row r="1813" spans="11:13" ht="15.6" x14ac:dyDescent="0.3">
      <c r="K1813" s="1" t="s">
        <v>1570</v>
      </c>
      <c r="L1813" s="2">
        <v>14571</v>
      </c>
      <c r="M1813" s="13" t="str">
        <f t="shared" si="30"/>
        <v>A10</v>
      </c>
    </row>
    <row r="1814" spans="11:13" ht="15.6" x14ac:dyDescent="0.3">
      <c r="K1814" s="1" t="s">
        <v>1571</v>
      </c>
      <c r="L1814" s="2">
        <v>14552</v>
      </c>
      <c r="M1814" s="13" t="str">
        <f t="shared" si="30"/>
        <v>A10</v>
      </c>
    </row>
    <row r="1815" spans="11:13" ht="15.6" x14ac:dyDescent="0.3">
      <c r="K1815" s="1" t="s">
        <v>1572</v>
      </c>
      <c r="L1815" s="2">
        <v>14552</v>
      </c>
      <c r="M1815" s="13" t="str">
        <f t="shared" si="30"/>
        <v>A10</v>
      </c>
    </row>
    <row r="1816" spans="11:13" ht="15.6" x14ac:dyDescent="0.3">
      <c r="K1816" s="1" t="s">
        <v>1573</v>
      </c>
      <c r="L1816" s="2">
        <v>14552</v>
      </c>
      <c r="M1816" s="13" t="str">
        <f t="shared" si="30"/>
        <v>A10</v>
      </c>
    </row>
    <row r="1817" spans="11:13" ht="15.6" x14ac:dyDescent="0.3">
      <c r="K1817" s="1" t="s">
        <v>1574</v>
      </c>
      <c r="L1817" s="2">
        <v>14552</v>
      </c>
      <c r="M1817" s="13" t="str">
        <f t="shared" si="30"/>
        <v>A10</v>
      </c>
    </row>
    <row r="1818" spans="11:13" ht="15.6" x14ac:dyDescent="0.3">
      <c r="K1818" s="1" t="s">
        <v>1575</v>
      </c>
      <c r="L1818" s="2">
        <v>14552</v>
      </c>
      <c r="M1818" s="13" t="str">
        <f t="shared" si="30"/>
        <v>A10</v>
      </c>
    </row>
    <row r="1819" spans="11:13" ht="15.6" x14ac:dyDescent="0.3">
      <c r="K1819" s="1" t="s">
        <v>1576</v>
      </c>
      <c r="L1819" s="2">
        <v>14675</v>
      </c>
      <c r="M1819" s="13" t="str">
        <f t="shared" si="30"/>
        <v>A11</v>
      </c>
    </row>
    <row r="1820" spans="11:13" ht="15.6" x14ac:dyDescent="0.3">
      <c r="K1820" s="1" t="s">
        <v>1577</v>
      </c>
      <c r="L1820" s="2">
        <v>14636</v>
      </c>
      <c r="M1820" s="13" t="str">
        <f t="shared" si="30"/>
        <v>A10</v>
      </c>
    </row>
    <row r="1821" spans="11:13" ht="15.6" x14ac:dyDescent="0.3">
      <c r="K1821" s="1" t="s">
        <v>1578</v>
      </c>
      <c r="L1821" s="2">
        <v>14615</v>
      </c>
      <c r="M1821" s="13" t="str">
        <f t="shared" si="30"/>
        <v>A10</v>
      </c>
    </row>
    <row r="1822" spans="11:13" ht="15.6" x14ac:dyDescent="0.3">
      <c r="K1822" s="1" t="s">
        <v>1579</v>
      </c>
      <c r="L1822" s="2">
        <v>14615</v>
      </c>
      <c r="M1822" s="13" t="str">
        <f t="shared" si="30"/>
        <v>A10</v>
      </c>
    </row>
    <row r="1823" spans="11:13" ht="15.6" x14ac:dyDescent="0.3">
      <c r="K1823" s="1" t="s">
        <v>1580</v>
      </c>
      <c r="L1823" s="2">
        <v>14615</v>
      </c>
      <c r="M1823" s="13" t="str">
        <f t="shared" si="30"/>
        <v>A10</v>
      </c>
    </row>
    <row r="1824" spans="11:13" ht="15.6" x14ac:dyDescent="0.3">
      <c r="K1824" s="1" t="s">
        <v>1581</v>
      </c>
      <c r="L1824" s="2">
        <v>14553</v>
      </c>
      <c r="M1824" s="13" t="str">
        <f t="shared" si="30"/>
        <v>A10</v>
      </c>
    </row>
    <row r="1825" spans="11:13" ht="15.6" x14ac:dyDescent="0.3">
      <c r="K1825" s="3">
        <v>43466</v>
      </c>
      <c r="L1825" s="2">
        <v>14553</v>
      </c>
      <c r="M1825" s="13" t="str">
        <f t="shared" si="30"/>
        <v>A10</v>
      </c>
    </row>
    <row r="1826" spans="11:13" ht="15.6" x14ac:dyDescent="0.3">
      <c r="K1826" s="1" t="s">
        <v>1582</v>
      </c>
      <c r="L1826" s="2">
        <v>14537</v>
      </c>
      <c r="M1826" s="13" t="str">
        <f t="shared" si="30"/>
        <v>A10</v>
      </c>
    </row>
    <row r="1827" spans="11:13" ht="15.6" x14ac:dyDescent="0.3">
      <c r="K1827" s="1" t="s">
        <v>1583</v>
      </c>
      <c r="L1827" s="2">
        <v>14546</v>
      </c>
      <c r="M1827" s="13" t="str">
        <f t="shared" si="30"/>
        <v>A10</v>
      </c>
    </row>
    <row r="1828" spans="11:13" ht="15.6" x14ac:dyDescent="0.3">
      <c r="K1828" s="1" t="s">
        <v>1584</v>
      </c>
      <c r="L1828" s="2">
        <v>14422</v>
      </c>
      <c r="M1828" s="13" t="str">
        <f t="shared" si="30"/>
        <v>A10</v>
      </c>
    </row>
    <row r="1829" spans="11:13" ht="15.6" x14ac:dyDescent="0.3">
      <c r="K1829" s="3">
        <v>43586</v>
      </c>
      <c r="L1829" s="2">
        <v>14422</v>
      </c>
      <c r="M1829" s="13" t="str">
        <f t="shared" si="30"/>
        <v>A10</v>
      </c>
    </row>
    <row r="1830" spans="11:13" ht="15.6" x14ac:dyDescent="0.3">
      <c r="K1830" s="3">
        <v>43617</v>
      </c>
      <c r="L1830" s="2">
        <v>14422</v>
      </c>
      <c r="M1830" s="13" t="str">
        <f t="shared" si="30"/>
        <v>A10</v>
      </c>
    </row>
    <row r="1831" spans="11:13" ht="15.6" x14ac:dyDescent="0.3">
      <c r="K1831" s="1" t="s">
        <v>1585</v>
      </c>
      <c r="L1831" s="2">
        <v>14176</v>
      </c>
      <c r="M1831" s="13" t="str">
        <f t="shared" si="30"/>
        <v>A9</v>
      </c>
    </row>
    <row r="1832" spans="11:13" ht="15.6" x14ac:dyDescent="0.3">
      <c r="K1832" s="1" t="s">
        <v>1586</v>
      </c>
      <c r="L1832" s="2">
        <v>14101</v>
      </c>
      <c r="M1832" s="13" t="str">
        <f t="shared" si="30"/>
        <v>A9</v>
      </c>
    </row>
    <row r="1833" spans="11:13" ht="15.6" x14ac:dyDescent="0.3">
      <c r="K1833" s="1" t="s">
        <v>1587</v>
      </c>
      <c r="L1833" s="2">
        <v>14191</v>
      </c>
      <c r="M1833" s="13" t="str">
        <f t="shared" si="30"/>
        <v>A9</v>
      </c>
    </row>
    <row r="1834" spans="11:13" ht="15.6" x14ac:dyDescent="0.3">
      <c r="K1834" s="1" t="s">
        <v>1588</v>
      </c>
      <c r="L1834" s="2">
        <v>14163</v>
      </c>
      <c r="M1834" s="13" t="str">
        <f t="shared" si="30"/>
        <v>A9</v>
      </c>
    </row>
    <row r="1835" spans="11:13" ht="15.6" x14ac:dyDescent="0.3">
      <c r="K1835" s="1" t="s">
        <v>1589</v>
      </c>
      <c r="L1835" s="2">
        <v>14146</v>
      </c>
      <c r="M1835" s="13" t="str">
        <f t="shared" si="30"/>
        <v>A9</v>
      </c>
    </row>
    <row r="1836" spans="11:13" ht="15.6" x14ac:dyDescent="0.3">
      <c r="K1836" s="3">
        <v>43800</v>
      </c>
      <c r="L1836" s="2">
        <v>14146</v>
      </c>
      <c r="M1836" s="13" t="str">
        <f t="shared" si="30"/>
        <v>A9</v>
      </c>
    </row>
    <row r="1837" spans="11:13" ht="15.6" x14ac:dyDescent="0.3">
      <c r="K1837" s="1" t="s">
        <v>1590</v>
      </c>
      <c r="L1837" s="2">
        <v>14146</v>
      </c>
      <c r="M1837" s="13" t="str">
        <f t="shared" si="30"/>
        <v>A9</v>
      </c>
    </row>
    <row r="1838" spans="11:13" ht="15.6" x14ac:dyDescent="0.3">
      <c r="K1838" s="1" t="s">
        <v>1591</v>
      </c>
      <c r="L1838" s="2">
        <v>14122</v>
      </c>
      <c r="M1838" s="13" t="str">
        <f t="shared" si="30"/>
        <v>A9</v>
      </c>
    </row>
    <row r="1839" spans="11:13" ht="15.6" x14ac:dyDescent="0.3">
      <c r="K1839" s="1" t="s">
        <v>1592</v>
      </c>
      <c r="L1839" s="2">
        <v>14154</v>
      </c>
      <c r="M1839" s="13" t="str">
        <f t="shared" si="30"/>
        <v>A9</v>
      </c>
    </row>
    <row r="1840" spans="11:13" ht="15.6" x14ac:dyDescent="0.3">
      <c r="K1840" s="1" t="s">
        <v>1593</v>
      </c>
      <c r="L1840" s="2">
        <v>14225</v>
      </c>
      <c r="M1840" s="13" t="str">
        <f t="shared" si="30"/>
        <v>A9</v>
      </c>
    </row>
    <row r="1841" spans="11:13" ht="15.6" x14ac:dyDescent="0.3">
      <c r="K1841" s="1" t="s">
        <v>1594</v>
      </c>
      <c r="L1841" s="2">
        <v>14229</v>
      </c>
      <c r="M1841" s="13" t="str">
        <f t="shared" si="30"/>
        <v>A9</v>
      </c>
    </row>
    <row r="1842" spans="11:13" ht="15.6" x14ac:dyDescent="0.3">
      <c r="K1842" s="1" t="s">
        <v>1595</v>
      </c>
      <c r="L1842" s="2">
        <v>14253</v>
      </c>
      <c r="M1842" s="13" t="str">
        <f t="shared" si="30"/>
        <v>A9</v>
      </c>
    </row>
    <row r="1843" spans="11:13" ht="15.6" x14ac:dyDescent="0.3">
      <c r="K1843" s="1" t="s">
        <v>1596</v>
      </c>
      <c r="L1843" s="2">
        <v>14253</v>
      </c>
      <c r="M1843" s="13" t="str">
        <f t="shared" si="30"/>
        <v>A9</v>
      </c>
    </row>
    <row r="1844" spans="11:13" ht="15.6" x14ac:dyDescent="0.3">
      <c r="K1844" s="1" t="s">
        <v>1597</v>
      </c>
      <c r="L1844" s="2">
        <v>14253</v>
      </c>
      <c r="M1844" s="13" t="str">
        <f t="shared" si="30"/>
        <v>A9</v>
      </c>
    </row>
    <row r="1845" spans="11:13" ht="15.6" x14ac:dyDescent="0.3">
      <c r="K1845" s="1" t="s">
        <v>1598</v>
      </c>
      <c r="L1845" s="2">
        <v>14283</v>
      </c>
      <c r="M1845" s="13" t="str">
        <f t="shared" si="30"/>
        <v>A9</v>
      </c>
    </row>
    <row r="1846" spans="11:13" ht="15.6" x14ac:dyDescent="0.3">
      <c r="K1846" s="1" t="s">
        <v>1599</v>
      </c>
      <c r="L1846" s="2">
        <v>14292</v>
      </c>
      <c r="M1846" s="13" t="str">
        <f t="shared" si="30"/>
        <v>A9</v>
      </c>
    </row>
    <row r="1847" spans="11:13" ht="15.6" x14ac:dyDescent="0.3">
      <c r="K1847" s="1" t="s">
        <v>1600</v>
      </c>
      <c r="L1847" s="2">
        <v>14259</v>
      </c>
      <c r="M1847" s="13" t="str">
        <f t="shared" si="30"/>
        <v>A9</v>
      </c>
    </row>
    <row r="1848" spans="11:13" ht="15.6" x14ac:dyDescent="0.3">
      <c r="K1848" s="1" t="s">
        <v>1601</v>
      </c>
      <c r="L1848" s="2">
        <v>14212</v>
      </c>
      <c r="M1848" s="13" t="str">
        <f t="shared" si="30"/>
        <v>A9</v>
      </c>
    </row>
    <row r="1849" spans="11:13" ht="15.6" x14ac:dyDescent="0.3">
      <c r="K1849" s="1" t="s">
        <v>1602</v>
      </c>
      <c r="L1849" s="2">
        <v>14234</v>
      </c>
      <c r="M1849" s="13" t="str">
        <f t="shared" si="30"/>
        <v>A9</v>
      </c>
    </row>
    <row r="1850" spans="11:13" ht="15.6" x14ac:dyDescent="0.3">
      <c r="K1850" s="1" t="s">
        <v>1603</v>
      </c>
      <c r="L1850" s="2">
        <v>14234</v>
      </c>
      <c r="M1850" s="13" t="str">
        <f t="shared" si="30"/>
        <v>A9</v>
      </c>
    </row>
    <row r="1851" spans="11:13" ht="15.6" x14ac:dyDescent="0.3">
      <c r="K1851" s="1" t="s">
        <v>1604</v>
      </c>
      <c r="L1851" s="2">
        <v>14234</v>
      </c>
      <c r="M1851" s="13" t="str">
        <f t="shared" si="30"/>
        <v>A9</v>
      </c>
    </row>
    <row r="1852" spans="11:13" ht="15.6" x14ac:dyDescent="0.3">
      <c r="K1852" s="1" t="s">
        <v>1605</v>
      </c>
      <c r="L1852" s="2">
        <v>14108</v>
      </c>
      <c r="M1852" s="13" t="str">
        <f t="shared" si="30"/>
        <v>A9</v>
      </c>
    </row>
    <row r="1853" spans="11:13" ht="15.6" x14ac:dyDescent="0.3">
      <c r="K1853" s="1" t="s">
        <v>1606</v>
      </c>
      <c r="L1853" s="2">
        <v>14168</v>
      </c>
      <c r="M1853" s="13" t="str">
        <f t="shared" si="30"/>
        <v>A9</v>
      </c>
    </row>
    <row r="1854" spans="11:13" ht="15.6" x14ac:dyDescent="0.3">
      <c r="K1854" s="1" t="s">
        <v>1607</v>
      </c>
      <c r="L1854" s="2">
        <v>14183</v>
      </c>
      <c r="M1854" s="13" t="str">
        <f t="shared" si="30"/>
        <v>A9</v>
      </c>
    </row>
    <row r="1855" spans="11:13" ht="15.6" x14ac:dyDescent="0.3">
      <c r="K1855" s="1" t="s">
        <v>1608</v>
      </c>
      <c r="L1855" s="2">
        <v>14142</v>
      </c>
      <c r="M1855" s="13" t="str">
        <f t="shared" si="30"/>
        <v>A9</v>
      </c>
    </row>
    <row r="1856" spans="11:13" ht="15.6" x14ac:dyDescent="0.3">
      <c r="K1856" s="1" t="s">
        <v>1609</v>
      </c>
      <c r="L1856" s="2">
        <v>14048</v>
      </c>
      <c r="M1856" s="13" t="str">
        <f t="shared" si="30"/>
        <v>A9</v>
      </c>
    </row>
    <row r="1857" spans="11:13" ht="15.6" x14ac:dyDescent="0.3">
      <c r="K1857" s="3">
        <v>43498</v>
      </c>
      <c r="L1857" s="2">
        <v>14048</v>
      </c>
      <c r="M1857" s="13" t="str">
        <f t="shared" si="30"/>
        <v>A9</v>
      </c>
    </row>
    <row r="1858" spans="11:13" ht="15.6" x14ac:dyDescent="0.3">
      <c r="K1858" s="3">
        <v>43526</v>
      </c>
      <c r="L1858" s="2">
        <v>14048</v>
      </c>
      <c r="M1858" s="13" t="str">
        <f t="shared" si="30"/>
        <v>A9</v>
      </c>
    </row>
    <row r="1859" spans="11:13" ht="15.6" x14ac:dyDescent="0.3">
      <c r="K1859" s="1" t="s">
        <v>1610</v>
      </c>
      <c r="L1859" s="2">
        <v>14046</v>
      </c>
      <c r="M1859" s="13" t="str">
        <f t="shared" si="30"/>
        <v>A9</v>
      </c>
    </row>
    <row r="1860" spans="11:13" ht="15.6" x14ac:dyDescent="0.3">
      <c r="K1860" s="3">
        <v>43587</v>
      </c>
      <c r="L1860" s="2">
        <v>14046</v>
      </c>
      <c r="M1860" s="13" t="str">
        <f t="shared" si="30"/>
        <v>A9</v>
      </c>
    </row>
    <row r="1861" spans="11:13" ht="15.6" x14ac:dyDescent="0.3">
      <c r="K1861" s="1" t="s">
        <v>1611</v>
      </c>
      <c r="L1861" s="2">
        <v>14017</v>
      </c>
      <c r="M1861" s="13" t="str">
        <f t="shared" ref="M1861:M1924" si="31">VLOOKUP(L1861,$G$3:$H$15,2,TRUE)</f>
        <v>A9</v>
      </c>
    </row>
    <row r="1862" spans="11:13" ht="15.6" x14ac:dyDescent="0.3">
      <c r="K1862" s="1" t="s">
        <v>1612</v>
      </c>
      <c r="L1862" s="2">
        <v>14048</v>
      </c>
      <c r="M1862" s="13" t="str">
        <f t="shared" si="31"/>
        <v>A9</v>
      </c>
    </row>
    <row r="1863" spans="11:13" ht="15.6" x14ac:dyDescent="0.3">
      <c r="K1863" s="1" t="s">
        <v>1613</v>
      </c>
      <c r="L1863" s="2">
        <v>14062</v>
      </c>
      <c r="M1863" s="13" t="str">
        <f t="shared" si="31"/>
        <v>A9</v>
      </c>
    </row>
    <row r="1864" spans="11:13" ht="15.6" x14ac:dyDescent="0.3">
      <c r="K1864" s="3">
        <v>43710</v>
      </c>
      <c r="L1864" s="2">
        <v>14062</v>
      </c>
      <c r="M1864" s="13" t="str">
        <f t="shared" si="31"/>
        <v>A9</v>
      </c>
    </row>
    <row r="1865" spans="11:13" ht="15.6" x14ac:dyDescent="0.3">
      <c r="K1865" s="3">
        <v>43740</v>
      </c>
      <c r="L1865" s="2">
        <v>14062</v>
      </c>
      <c r="M1865" s="13" t="str">
        <f t="shared" si="31"/>
        <v>A9</v>
      </c>
    </row>
    <row r="1866" spans="11:13" ht="15.6" x14ac:dyDescent="0.3">
      <c r="K1866" s="1" t="s">
        <v>1614</v>
      </c>
      <c r="L1866" s="2">
        <v>14065</v>
      </c>
      <c r="M1866" s="13" t="str">
        <f t="shared" si="31"/>
        <v>A9</v>
      </c>
    </row>
    <row r="1867" spans="11:13" ht="15.6" x14ac:dyDescent="0.3">
      <c r="K1867" s="1" t="s">
        <v>1615</v>
      </c>
      <c r="L1867" s="2">
        <v>14158</v>
      </c>
      <c r="M1867" s="13" t="str">
        <f t="shared" si="31"/>
        <v>A9</v>
      </c>
    </row>
    <row r="1868" spans="11:13" ht="15.6" x14ac:dyDescent="0.3">
      <c r="K1868" s="1" t="s">
        <v>1616</v>
      </c>
      <c r="L1868" s="2">
        <v>14097</v>
      </c>
      <c r="M1868" s="13" t="str">
        <f t="shared" si="31"/>
        <v>A9</v>
      </c>
    </row>
    <row r="1869" spans="11:13" ht="15.6" x14ac:dyDescent="0.3">
      <c r="K1869" s="1" t="s">
        <v>1617</v>
      </c>
      <c r="L1869" s="2">
        <v>14163</v>
      </c>
      <c r="M1869" s="13" t="str">
        <f t="shared" si="31"/>
        <v>A9</v>
      </c>
    </row>
    <row r="1870" spans="11:13" ht="15.6" x14ac:dyDescent="0.3">
      <c r="K1870" s="1" t="s">
        <v>1618</v>
      </c>
      <c r="L1870" s="2">
        <v>14187</v>
      </c>
      <c r="M1870" s="13" t="str">
        <f t="shared" si="31"/>
        <v>A9</v>
      </c>
    </row>
    <row r="1871" spans="11:13" ht="15.6" x14ac:dyDescent="0.3">
      <c r="K1871" s="1" t="s">
        <v>1619</v>
      </c>
      <c r="L1871" s="2">
        <v>14187</v>
      </c>
      <c r="M1871" s="13" t="str">
        <f t="shared" si="31"/>
        <v>A9</v>
      </c>
    </row>
    <row r="1872" spans="11:13" ht="15.6" x14ac:dyDescent="0.3">
      <c r="K1872" s="1" t="s">
        <v>1620</v>
      </c>
      <c r="L1872" s="2">
        <v>14187</v>
      </c>
      <c r="M1872" s="13" t="str">
        <f t="shared" si="31"/>
        <v>A9</v>
      </c>
    </row>
    <row r="1873" spans="11:13" ht="15.6" x14ac:dyDescent="0.3">
      <c r="K1873" s="1" t="s">
        <v>1621</v>
      </c>
      <c r="L1873" s="2">
        <v>14177</v>
      </c>
      <c r="M1873" s="13" t="str">
        <f t="shared" si="31"/>
        <v>A9</v>
      </c>
    </row>
    <row r="1874" spans="11:13" ht="15.6" x14ac:dyDescent="0.3">
      <c r="K1874" s="1" t="s">
        <v>1622</v>
      </c>
      <c r="L1874" s="2">
        <v>14190</v>
      </c>
      <c r="M1874" s="13" t="str">
        <f t="shared" si="31"/>
        <v>A9</v>
      </c>
    </row>
    <row r="1875" spans="11:13" ht="15.6" x14ac:dyDescent="0.3">
      <c r="K1875" s="1" t="s">
        <v>1623</v>
      </c>
      <c r="L1875" s="2">
        <v>14125</v>
      </c>
      <c r="M1875" s="13" t="str">
        <f t="shared" si="31"/>
        <v>A9</v>
      </c>
    </row>
    <row r="1876" spans="11:13" ht="15.6" x14ac:dyDescent="0.3">
      <c r="K1876" s="1" t="s">
        <v>1624</v>
      </c>
      <c r="L1876" s="2">
        <v>14127</v>
      </c>
      <c r="M1876" s="13" t="str">
        <f t="shared" si="31"/>
        <v>A9</v>
      </c>
    </row>
    <row r="1877" spans="11:13" ht="15.6" x14ac:dyDescent="0.3">
      <c r="K1877" s="1" t="s">
        <v>1625</v>
      </c>
      <c r="L1877" s="2">
        <v>14149</v>
      </c>
      <c r="M1877" s="13" t="str">
        <f t="shared" si="31"/>
        <v>A9</v>
      </c>
    </row>
    <row r="1878" spans="11:13" ht="15.6" x14ac:dyDescent="0.3">
      <c r="K1878" s="1" t="s">
        <v>1626</v>
      </c>
      <c r="L1878" s="2">
        <v>14149</v>
      </c>
      <c r="M1878" s="13" t="str">
        <f t="shared" si="31"/>
        <v>A9</v>
      </c>
    </row>
    <row r="1879" spans="11:13" ht="15.6" x14ac:dyDescent="0.3">
      <c r="K1879" s="1" t="s">
        <v>1627</v>
      </c>
      <c r="L1879" s="2">
        <v>14149</v>
      </c>
      <c r="M1879" s="13" t="str">
        <f t="shared" si="31"/>
        <v>A9</v>
      </c>
    </row>
    <row r="1880" spans="11:13" ht="15.6" x14ac:dyDescent="0.3">
      <c r="K1880" s="1" t="s">
        <v>1628</v>
      </c>
      <c r="L1880" s="2">
        <v>14077</v>
      </c>
      <c r="M1880" s="13" t="str">
        <f t="shared" si="31"/>
        <v>A9</v>
      </c>
    </row>
    <row r="1881" spans="11:13" ht="15.6" x14ac:dyDescent="0.3">
      <c r="K1881" s="1" t="s">
        <v>1629</v>
      </c>
      <c r="L1881" s="2">
        <v>14060</v>
      </c>
      <c r="M1881" s="13" t="str">
        <f t="shared" si="31"/>
        <v>A9</v>
      </c>
    </row>
    <row r="1882" spans="11:13" ht="15.6" x14ac:dyDescent="0.3">
      <c r="K1882" s="1" t="s">
        <v>1630</v>
      </c>
      <c r="L1882" s="2">
        <v>14074</v>
      </c>
      <c r="M1882" s="13" t="str">
        <f t="shared" si="31"/>
        <v>A9</v>
      </c>
    </row>
    <row r="1883" spans="11:13" ht="15.6" x14ac:dyDescent="0.3">
      <c r="K1883" s="1" t="s">
        <v>1631</v>
      </c>
      <c r="L1883" s="2">
        <v>14132</v>
      </c>
      <c r="M1883" s="13" t="str">
        <f t="shared" si="31"/>
        <v>A9</v>
      </c>
    </row>
    <row r="1884" spans="11:13" ht="15.6" x14ac:dyDescent="0.3">
      <c r="K1884" s="1" t="s">
        <v>1632</v>
      </c>
      <c r="L1884" s="2">
        <v>14182</v>
      </c>
      <c r="M1884" s="13" t="str">
        <f t="shared" si="31"/>
        <v>A9</v>
      </c>
    </row>
    <row r="1885" spans="11:13" ht="15.6" x14ac:dyDescent="0.3">
      <c r="K1885" s="3">
        <v>43499</v>
      </c>
      <c r="L1885" s="2">
        <v>14182</v>
      </c>
      <c r="M1885" s="13" t="str">
        <f t="shared" si="31"/>
        <v>A9</v>
      </c>
    </row>
    <row r="1886" spans="11:13" ht="15.6" x14ac:dyDescent="0.3">
      <c r="K1886" s="3">
        <v>43527</v>
      </c>
      <c r="L1886" s="2">
        <v>14182</v>
      </c>
      <c r="M1886" s="13" t="str">
        <f t="shared" si="31"/>
        <v>A9</v>
      </c>
    </row>
    <row r="1887" spans="11:13" ht="15.6" x14ac:dyDescent="0.3">
      <c r="K1887" s="1" t="s">
        <v>1633</v>
      </c>
      <c r="L1887" s="2">
        <v>14220</v>
      </c>
      <c r="M1887" s="13" t="str">
        <f t="shared" si="31"/>
        <v>A9</v>
      </c>
    </row>
    <row r="1888" spans="11:13" ht="15.6" x14ac:dyDescent="0.3">
      <c r="K1888" s="1" t="s">
        <v>1634</v>
      </c>
      <c r="L1888" s="2">
        <v>14217</v>
      </c>
      <c r="M1888" s="13" t="str">
        <f t="shared" si="31"/>
        <v>A9</v>
      </c>
    </row>
    <row r="1889" spans="11:13" ht="15.6" x14ac:dyDescent="0.3">
      <c r="K1889" s="1" t="s">
        <v>1635</v>
      </c>
      <c r="L1889" s="2">
        <v>14200</v>
      </c>
      <c r="M1889" s="13" t="str">
        <f t="shared" si="31"/>
        <v>A9</v>
      </c>
    </row>
    <row r="1890" spans="11:13" ht="15.6" x14ac:dyDescent="0.3">
      <c r="K1890" s="3">
        <v>43649</v>
      </c>
      <c r="L1890" s="2">
        <v>14200</v>
      </c>
      <c r="M1890" s="13" t="str">
        <f t="shared" si="31"/>
        <v>A9</v>
      </c>
    </row>
    <row r="1891" spans="11:13" ht="15.6" x14ac:dyDescent="0.3">
      <c r="K1891" s="1" t="s">
        <v>1636</v>
      </c>
      <c r="L1891" s="2">
        <v>14294</v>
      </c>
      <c r="M1891" s="13" t="str">
        <f t="shared" si="31"/>
        <v>A9</v>
      </c>
    </row>
    <row r="1892" spans="11:13" ht="15.6" x14ac:dyDescent="0.3">
      <c r="K1892" s="3">
        <v>43711</v>
      </c>
      <c r="L1892" s="2">
        <v>14294</v>
      </c>
      <c r="M1892" s="13" t="str">
        <f t="shared" si="31"/>
        <v>A9</v>
      </c>
    </row>
    <row r="1893" spans="11:13" ht="15.6" x14ac:dyDescent="0.3">
      <c r="K1893" s="3">
        <v>43741</v>
      </c>
      <c r="L1893" s="2">
        <v>14294</v>
      </c>
      <c r="M1893" s="13" t="str">
        <f t="shared" si="31"/>
        <v>A9</v>
      </c>
    </row>
    <row r="1894" spans="11:13" ht="15.6" x14ac:dyDescent="0.3">
      <c r="K1894" s="1" t="s">
        <v>1637</v>
      </c>
      <c r="L1894" s="2">
        <v>14396</v>
      </c>
      <c r="M1894" s="13" t="str">
        <f t="shared" si="31"/>
        <v>A10</v>
      </c>
    </row>
    <row r="1895" spans="11:13" ht="15.6" x14ac:dyDescent="0.3">
      <c r="K1895" s="1" t="s">
        <v>1638</v>
      </c>
      <c r="L1895" s="2">
        <v>14322</v>
      </c>
      <c r="M1895" s="13" t="str">
        <f t="shared" si="31"/>
        <v>A9</v>
      </c>
    </row>
    <row r="1896" spans="11:13" ht="15.6" x14ac:dyDescent="0.3">
      <c r="K1896" s="1" t="s">
        <v>1639</v>
      </c>
      <c r="L1896" s="2">
        <v>14340</v>
      </c>
      <c r="M1896" s="13" t="str">
        <f t="shared" si="31"/>
        <v>A10</v>
      </c>
    </row>
    <row r="1897" spans="11:13" ht="15.6" x14ac:dyDescent="0.3">
      <c r="K1897" s="1" t="s">
        <v>1640</v>
      </c>
      <c r="L1897" s="2">
        <v>14324</v>
      </c>
      <c r="M1897" s="13" t="str">
        <f t="shared" si="31"/>
        <v>A9</v>
      </c>
    </row>
    <row r="1898" spans="11:13" ht="15.6" x14ac:dyDescent="0.3">
      <c r="K1898" s="1" t="s">
        <v>1641</v>
      </c>
      <c r="L1898" s="2">
        <v>14382</v>
      </c>
      <c r="M1898" s="13" t="str">
        <f t="shared" si="31"/>
        <v>A10</v>
      </c>
    </row>
    <row r="1899" spans="11:13" ht="15.6" x14ac:dyDescent="0.3">
      <c r="K1899" s="1" t="s">
        <v>1642</v>
      </c>
      <c r="L1899" s="2">
        <v>14382</v>
      </c>
      <c r="M1899" s="13" t="str">
        <f t="shared" si="31"/>
        <v>A10</v>
      </c>
    </row>
    <row r="1900" spans="11:13" ht="15.6" x14ac:dyDescent="0.3">
      <c r="K1900" s="1" t="s">
        <v>1643</v>
      </c>
      <c r="L1900" s="2">
        <v>14382</v>
      </c>
      <c r="M1900" s="13" t="str">
        <f t="shared" si="31"/>
        <v>A10</v>
      </c>
    </row>
    <row r="1901" spans="11:13" ht="15.6" x14ac:dyDescent="0.3">
      <c r="K1901" s="1" t="s">
        <v>1644</v>
      </c>
      <c r="L1901" s="2">
        <v>14313</v>
      </c>
      <c r="M1901" s="13" t="str">
        <f t="shared" si="31"/>
        <v>A9</v>
      </c>
    </row>
    <row r="1902" spans="11:13" ht="15.6" x14ac:dyDescent="0.3">
      <c r="K1902" s="1" t="s">
        <v>1645</v>
      </c>
      <c r="L1902" s="2">
        <v>14299</v>
      </c>
      <c r="M1902" s="13" t="str">
        <f t="shared" si="31"/>
        <v>A9</v>
      </c>
    </row>
    <row r="1903" spans="11:13" ht="15.6" x14ac:dyDescent="0.3">
      <c r="K1903" s="1" t="s">
        <v>1646</v>
      </c>
      <c r="L1903" s="2">
        <v>14302</v>
      </c>
      <c r="M1903" s="13" t="str">
        <f t="shared" si="31"/>
        <v>A9</v>
      </c>
    </row>
    <row r="1904" spans="11:13" ht="15.6" x14ac:dyDescent="0.3">
      <c r="K1904" s="1" t="s">
        <v>1647</v>
      </c>
      <c r="L1904" s="2">
        <v>14173</v>
      </c>
      <c r="M1904" s="13" t="str">
        <f t="shared" si="31"/>
        <v>A9</v>
      </c>
    </row>
    <row r="1905" spans="11:13" ht="15.6" x14ac:dyDescent="0.3">
      <c r="K1905" s="1" t="s">
        <v>1648</v>
      </c>
      <c r="L1905" s="2">
        <v>14228</v>
      </c>
      <c r="M1905" s="13" t="str">
        <f t="shared" si="31"/>
        <v>A9</v>
      </c>
    </row>
    <row r="1906" spans="11:13" ht="15.6" x14ac:dyDescent="0.3">
      <c r="K1906" s="1" t="s">
        <v>1649</v>
      </c>
      <c r="L1906" s="2">
        <v>14228</v>
      </c>
      <c r="M1906" s="13" t="str">
        <f t="shared" si="31"/>
        <v>A9</v>
      </c>
    </row>
    <row r="1907" spans="11:13" ht="15.6" x14ac:dyDescent="0.3">
      <c r="K1907" s="1" t="s">
        <v>1650</v>
      </c>
      <c r="L1907" s="2">
        <v>14228</v>
      </c>
      <c r="M1907" s="13" t="str">
        <f t="shared" si="31"/>
        <v>A9</v>
      </c>
    </row>
    <row r="1908" spans="11:13" ht="15.6" x14ac:dyDescent="0.3">
      <c r="K1908" s="1" t="s">
        <v>1651</v>
      </c>
      <c r="L1908" s="2">
        <v>14294</v>
      </c>
      <c r="M1908" s="13" t="str">
        <f t="shared" si="31"/>
        <v>A9</v>
      </c>
    </row>
    <row r="1909" spans="11:13" ht="15.6" x14ac:dyDescent="0.3">
      <c r="K1909" s="1" t="s">
        <v>1652</v>
      </c>
      <c r="L1909" s="2">
        <v>14242</v>
      </c>
      <c r="M1909" s="13" t="str">
        <f t="shared" si="31"/>
        <v>A9</v>
      </c>
    </row>
    <row r="1910" spans="11:13" ht="15.6" x14ac:dyDescent="0.3">
      <c r="K1910" s="1" t="s">
        <v>1653</v>
      </c>
      <c r="L1910" s="2">
        <v>14273</v>
      </c>
      <c r="M1910" s="13" t="str">
        <f t="shared" si="31"/>
        <v>A9</v>
      </c>
    </row>
    <row r="1911" spans="11:13" ht="15.6" x14ac:dyDescent="0.3">
      <c r="K1911" s="1" t="s">
        <v>1654</v>
      </c>
      <c r="L1911" s="2">
        <v>14326</v>
      </c>
      <c r="M1911" s="13" t="str">
        <f t="shared" si="31"/>
        <v>A9</v>
      </c>
    </row>
    <row r="1912" spans="11:13" ht="15.6" x14ac:dyDescent="0.3">
      <c r="K1912" s="1" t="s">
        <v>1655</v>
      </c>
      <c r="L1912" s="2">
        <v>14315</v>
      </c>
      <c r="M1912" s="13" t="str">
        <f t="shared" si="31"/>
        <v>A9</v>
      </c>
    </row>
    <row r="1913" spans="11:13" ht="15.6" x14ac:dyDescent="0.3">
      <c r="K1913" s="1" t="s">
        <v>1656</v>
      </c>
      <c r="L1913" s="2">
        <v>14315</v>
      </c>
      <c r="M1913" s="13" t="str">
        <f t="shared" si="31"/>
        <v>A9</v>
      </c>
    </row>
    <row r="1914" spans="11:13" ht="15.6" x14ac:dyDescent="0.3">
      <c r="K1914" s="1" t="s">
        <v>1657</v>
      </c>
      <c r="L1914" s="2">
        <v>14315</v>
      </c>
      <c r="M1914" s="13" t="str">
        <f t="shared" si="31"/>
        <v>A9</v>
      </c>
    </row>
    <row r="1915" spans="11:13" ht="15.6" x14ac:dyDescent="0.3">
      <c r="K1915" s="1" t="s">
        <v>1658</v>
      </c>
      <c r="L1915" s="2">
        <v>14302</v>
      </c>
      <c r="M1915" s="13" t="str">
        <f t="shared" si="31"/>
        <v>A9</v>
      </c>
    </row>
    <row r="1916" spans="11:13" ht="15.6" x14ac:dyDescent="0.3">
      <c r="K1916" s="1" t="s">
        <v>1659</v>
      </c>
      <c r="L1916" s="2">
        <v>14308</v>
      </c>
      <c r="M1916" s="13" t="str">
        <f t="shared" si="31"/>
        <v>A9</v>
      </c>
    </row>
    <row r="1917" spans="11:13" ht="15.6" x14ac:dyDescent="0.3">
      <c r="K1917" s="3">
        <v>43528</v>
      </c>
      <c r="L1917" s="2">
        <v>14308</v>
      </c>
      <c r="M1917" s="13" t="str">
        <f t="shared" si="31"/>
        <v>A9</v>
      </c>
    </row>
    <row r="1918" spans="11:13" ht="15.6" x14ac:dyDescent="0.3">
      <c r="K1918" s="1" t="s">
        <v>1660</v>
      </c>
      <c r="L1918" s="2">
        <v>14253</v>
      </c>
      <c r="M1918" s="13" t="str">
        <f t="shared" si="31"/>
        <v>A9</v>
      </c>
    </row>
    <row r="1919" spans="11:13" ht="15.6" x14ac:dyDescent="0.3">
      <c r="K1919" s="1" t="s">
        <v>1661</v>
      </c>
      <c r="L1919" s="2">
        <v>14229</v>
      </c>
      <c r="M1919" s="13" t="str">
        <f t="shared" si="31"/>
        <v>A9</v>
      </c>
    </row>
    <row r="1920" spans="11:13" ht="15.6" x14ac:dyDescent="0.3">
      <c r="K1920" s="3">
        <v>43620</v>
      </c>
      <c r="L1920" s="2">
        <v>14229</v>
      </c>
      <c r="M1920" s="13" t="str">
        <f t="shared" si="31"/>
        <v>A9</v>
      </c>
    </row>
    <row r="1921" spans="11:13" ht="15.6" x14ac:dyDescent="0.3">
      <c r="K1921" s="3">
        <v>43650</v>
      </c>
      <c r="L1921" s="2">
        <v>14229</v>
      </c>
      <c r="M1921" s="13" t="str">
        <f t="shared" si="31"/>
        <v>A9</v>
      </c>
    </row>
    <row r="1922" spans="11:13" ht="15.6" x14ac:dyDescent="0.3">
      <c r="K1922" s="1" t="s">
        <v>1662</v>
      </c>
      <c r="L1922" s="2">
        <v>14216</v>
      </c>
      <c r="M1922" s="13" t="str">
        <f t="shared" si="31"/>
        <v>A9</v>
      </c>
    </row>
    <row r="1923" spans="11:13" ht="15.6" x14ac:dyDescent="0.3">
      <c r="K1923" s="1" t="s">
        <v>1663</v>
      </c>
      <c r="L1923" s="2">
        <v>14221</v>
      </c>
      <c r="M1923" s="13" t="str">
        <f t="shared" si="31"/>
        <v>A9</v>
      </c>
    </row>
    <row r="1924" spans="11:13" ht="15.6" x14ac:dyDescent="0.3">
      <c r="K1924" s="1" t="s">
        <v>1664</v>
      </c>
      <c r="L1924" s="2">
        <v>14226</v>
      </c>
      <c r="M1924" s="13" t="str">
        <f t="shared" si="31"/>
        <v>A9</v>
      </c>
    </row>
    <row r="1925" spans="11:13" ht="15.6" x14ac:dyDescent="0.3">
      <c r="K1925" s="1" t="s">
        <v>1665</v>
      </c>
      <c r="L1925" s="2">
        <v>14227</v>
      </c>
      <c r="M1925" s="13" t="str">
        <f t="shared" ref="M1925:M1988" si="32">VLOOKUP(L1925,$G$3:$H$15,2,TRUE)</f>
        <v>A9</v>
      </c>
    </row>
    <row r="1926" spans="11:13" ht="15.6" x14ac:dyDescent="0.3">
      <c r="K1926" s="1" t="s">
        <v>1666</v>
      </c>
      <c r="L1926" s="2">
        <v>14224</v>
      </c>
      <c r="M1926" s="13" t="str">
        <f t="shared" si="32"/>
        <v>A9</v>
      </c>
    </row>
    <row r="1927" spans="11:13" ht="15.6" x14ac:dyDescent="0.3">
      <c r="K1927" s="1" t="s">
        <v>1667</v>
      </c>
      <c r="L1927" s="2">
        <v>14224</v>
      </c>
      <c r="M1927" s="13" t="str">
        <f t="shared" si="32"/>
        <v>A9</v>
      </c>
    </row>
    <row r="1928" spans="11:13" ht="15.6" x14ac:dyDescent="0.3">
      <c r="K1928" s="1" t="s">
        <v>1668</v>
      </c>
      <c r="L1928" s="2">
        <v>14224</v>
      </c>
      <c r="M1928" s="13" t="str">
        <f t="shared" si="32"/>
        <v>A9</v>
      </c>
    </row>
    <row r="1929" spans="11:13" ht="15.6" x14ac:dyDescent="0.3">
      <c r="K1929" s="1" t="s">
        <v>1669</v>
      </c>
      <c r="L1929" s="2">
        <v>14137</v>
      </c>
      <c r="M1929" s="13" t="str">
        <f t="shared" si="32"/>
        <v>A9</v>
      </c>
    </row>
    <row r="1930" spans="11:13" ht="15.6" x14ac:dyDescent="0.3">
      <c r="K1930" s="1" t="s">
        <v>1670</v>
      </c>
      <c r="L1930" s="2">
        <v>14136</v>
      </c>
      <c r="M1930" s="13" t="str">
        <f t="shared" si="32"/>
        <v>A9</v>
      </c>
    </row>
    <row r="1931" spans="11:13" ht="15.6" x14ac:dyDescent="0.3">
      <c r="K1931" s="1" t="s">
        <v>1671</v>
      </c>
      <c r="L1931" s="2">
        <v>14136</v>
      </c>
      <c r="M1931" s="13" t="str">
        <f t="shared" si="32"/>
        <v>A9</v>
      </c>
    </row>
    <row r="1932" spans="11:13" ht="15.6" x14ac:dyDescent="0.3">
      <c r="K1932" s="1" t="s">
        <v>1672</v>
      </c>
      <c r="L1932" s="2">
        <v>14086</v>
      </c>
      <c r="M1932" s="13" t="str">
        <f t="shared" si="32"/>
        <v>A9</v>
      </c>
    </row>
    <row r="1933" spans="11:13" ht="15.6" x14ac:dyDescent="0.3">
      <c r="K1933" s="1" t="s">
        <v>1673</v>
      </c>
      <c r="L1933" s="2">
        <v>14086</v>
      </c>
      <c r="M1933" s="13" t="str">
        <f t="shared" si="32"/>
        <v>A9</v>
      </c>
    </row>
    <row r="1934" spans="11:13" ht="15.6" x14ac:dyDescent="0.3">
      <c r="K1934" s="1" t="s">
        <v>1674</v>
      </c>
      <c r="L1934" s="2">
        <v>14086</v>
      </c>
      <c r="M1934" s="13" t="str">
        <f t="shared" si="32"/>
        <v>A9</v>
      </c>
    </row>
    <row r="1935" spans="11:13" ht="15.6" x14ac:dyDescent="0.3">
      <c r="K1935" s="1" t="s">
        <v>1675</v>
      </c>
      <c r="L1935" s="2">
        <v>14086</v>
      </c>
      <c r="M1935" s="13" t="str">
        <f t="shared" si="32"/>
        <v>A9</v>
      </c>
    </row>
    <row r="1936" spans="11:13" ht="15.6" x14ac:dyDescent="0.3">
      <c r="K1936" s="1" t="s">
        <v>1676</v>
      </c>
      <c r="L1936" s="2">
        <v>14126</v>
      </c>
      <c r="M1936" s="13" t="str">
        <f t="shared" si="32"/>
        <v>A9</v>
      </c>
    </row>
    <row r="1937" spans="11:13" ht="15.6" x14ac:dyDescent="0.3">
      <c r="K1937" s="1" t="s">
        <v>1677</v>
      </c>
      <c r="L1937" s="2">
        <v>14150</v>
      </c>
      <c r="M1937" s="13" t="str">
        <f t="shared" si="32"/>
        <v>A9</v>
      </c>
    </row>
    <row r="1938" spans="11:13" ht="15.6" x14ac:dyDescent="0.3">
      <c r="K1938" s="1" t="s">
        <v>1678</v>
      </c>
      <c r="L1938" s="2">
        <v>14183</v>
      </c>
      <c r="M1938" s="13" t="str">
        <f t="shared" si="32"/>
        <v>A9</v>
      </c>
    </row>
    <row r="1939" spans="11:13" ht="15.6" x14ac:dyDescent="0.3">
      <c r="K1939" s="1" t="s">
        <v>1679</v>
      </c>
      <c r="L1939" s="2">
        <v>14225</v>
      </c>
      <c r="M1939" s="13" t="str">
        <f t="shared" si="32"/>
        <v>A9</v>
      </c>
    </row>
    <row r="1940" spans="11:13" ht="15.6" x14ac:dyDescent="0.3">
      <c r="K1940" s="1" t="s">
        <v>1680</v>
      </c>
      <c r="L1940" s="2">
        <v>14259</v>
      </c>
      <c r="M1940" s="13" t="str">
        <f t="shared" si="32"/>
        <v>A9</v>
      </c>
    </row>
    <row r="1941" spans="11:13" ht="15.6" x14ac:dyDescent="0.3">
      <c r="K1941" s="1" t="s">
        <v>1681</v>
      </c>
      <c r="L1941" s="2">
        <v>14259</v>
      </c>
      <c r="M1941" s="13" t="str">
        <f t="shared" si="32"/>
        <v>A9</v>
      </c>
    </row>
    <row r="1942" spans="11:13" ht="15.6" x14ac:dyDescent="0.3">
      <c r="K1942" s="1" t="s">
        <v>1682</v>
      </c>
      <c r="L1942" s="2">
        <v>14259</v>
      </c>
      <c r="M1942" s="13" t="str">
        <f t="shared" si="32"/>
        <v>A9</v>
      </c>
    </row>
    <row r="1943" spans="11:13" ht="15.6" x14ac:dyDescent="0.3">
      <c r="K1943" s="1" t="s">
        <v>1683</v>
      </c>
      <c r="L1943" s="2">
        <v>14259</v>
      </c>
      <c r="M1943" s="13" t="str">
        <f t="shared" si="32"/>
        <v>A9</v>
      </c>
    </row>
    <row r="1944" spans="11:13" ht="15.6" x14ac:dyDescent="0.3">
      <c r="K1944" s="1" t="s">
        <v>1684</v>
      </c>
      <c r="L1944" s="2">
        <v>14286</v>
      </c>
      <c r="M1944" s="13" t="str">
        <f t="shared" si="32"/>
        <v>A9</v>
      </c>
    </row>
    <row r="1945" spans="11:13" ht="15.6" x14ac:dyDescent="0.3">
      <c r="K1945" s="3">
        <v>43470</v>
      </c>
      <c r="L1945" s="2">
        <v>14286</v>
      </c>
      <c r="M1945" s="13" t="str">
        <f t="shared" si="32"/>
        <v>A9</v>
      </c>
    </row>
    <row r="1946" spans="11:13" ht="15.6" x14ac:dyDescent="0.3">
      <c r="K1946" s="1" t="s">
        <v>1685</v>
      </c>
      <c r="L1946" s="2">
        <v>14316</v>
      </c>
      <c r="M1946" s="13" t="str">
        <f t="shared" si="32"/>
        <v>A9</v>
      </c>
    </row>
    <row r="1947" spans="11:13" ht="15.6" x14ac:dyDescent="0.3">
      <c r="K1947" s="1" t="s">
        <v>1686</v>
      </c>
      <c r="L1947" s="2">
        <v>14353</v>
      </c>
      <c r="M1947" s="13" t="str">
        <f t="shared" si="32"/>
        <v>A10</v>
      </c>
    </row>
    <row r="1948" spans="11:13" ht="15.6" x14ac:dyDescent="0.3">
      <c r="K1948" s="3">
        <v>43560</v>
      </c>
      <c r="L1948" s="2">
        <v>14353</v>
      </c>
      <c r="M1948" s="13" t="str">
        <f t="shared" si="32"/>
        <v>A10</v>
      </c>
    </row>
    <row r="1949" spans="11:13" ht="15.6" x14ac:dyDescent="0.3">
      <c r="K1949" s="3">
        <v>43590</v>
      </c>
      <c r="L1949" s="2">
        <v>14353</v>
      </c>
      <c r="M1949" s="13" t="str">
        <f t="shared" si="32"/>
        <v>A10</v>
      </c>
    </row>
    <row r="1950" spans="11:13" ht="15.6" x14ac:dyDescent="0.3">
      <c r="K1950" s="1" t="s">
        <v>1687</v>
      </c>
      <c r="L1950" s="2">
        <v>14380</v>
      </c>
      <c r="M1950" s="13" t="str">
        <f t="shared" si="32"/>
        <v>A10</v>
      </c>
    </row>
    <row r="1951" spans="11:13" ht="15.6" x14ac:dyDescent="0.3">
      <c r="K1951" s="1" t="s">
        <v>1688</v>
      </c>
      <c r="L1951" s="2">
        <v>14381</v>
      </c>
      <c r="M1951" s="13" t="str">
        <f t="shared" si="32"/>
        <v>A10</v>
      </c>
    </row>
    <row r="1952" spans="11:13" ht="15.6" x14ac:dyDescent="0.3">
      <c r="K1952" s="1" t="s">
        <v>1689</v>
      </c>
      <c r="L1952" s="2">
        <v>14377</v>
      </c>
      <c r="M1952" s="13" t="str">
        <f t="shared" si="32"/>
        <v>A10</v>
      </c>
    </row>
    <row r="1953" spans="11:13" ht="15.6" x14ac:dyDescent="0.3">
      <c r="K1953" s="1" t="s">
        <v>1690</v>
      </c>
      <c r="L1953" s="2">
        <v>14410</v>
      </c>
      <c r="M1953" s="13" t="str">
        <f t="shared" si="32"/>
        <v>A10</v>
      </c>
    </row>
    <row r="1954" spans="11:13" ht="15.6" x14ac:dyDescent="0.3">
      <c r="K1954" s="1" t="s">
        <v>1691</v>
      </c>
      <c r="L1954" s="2">
        <v>14419</v>
      </c>
      <c r="M1954" s="13" t="str">
        <f t="shared" si="32"/>
        <v>A10</v>
      </c>
    </row>
    <row r="1955" spans="11:13" ht="15.6" x14ac:dyDescent="0.3">
      <c r="K1955" s="3">
        <v>43774</v>
      </c>
      <c r="L1955" s="2">
        <v>14419</v>
      </c>
      <c r="M1955" s="13" t="str">
        <f t="shared" si="32"/>
        <v>A10</v>
      </c>
    </row>
    <row r="1956" spans="11:13" ht="15.6" x14ac:dyDescent="0.3">
      <c r="K1956" s="3">
        <v>43804</v>
      </c>
      <c r="L1956" s="2">
        <v>14419</v>
      </c>
      <c r="M1956" s="13" t="str">
        <f t="shared" si="32"/>
        <v>A10</v>
      </c>
    </row>
    <row r="1957" spans="11:13" ht="15.6" x14ac:dyDescent="0.3">
      <c r="K1957" s="1" t="s">
        <v>1692</v>
      </c>
      <c r="L1957" s="2">
        <v>14434</v>
      </c>
      <c r="M1957" s="13" t="str">
        <f t="shared" si="32"/>
        <v>A10</v>
      </c>
    </row>
    <row r="1958" spans="11:13" ht="15.6" x14ac:dyDescent="0.3">
      <c r="K1958" s="1" t="s">
        <v>1693</v>
      </c>
      <c r="L1958" s="2">
        <v>14516</v>
      </c>
      <c r="M1958" s="13" t="str">
        <f t="shared" si="32"/>
        <v>A10</v>
      </c>
    </row>
    <row r="1959" spans="11:13" ht="15.6" x14ac:dyDescent="0.3">
      <c r="K1959" s="1" t="s">
        <v>1694</v>
      </c>
      <c r="L1959" s="2">
        <v>14520</v>
      </c>
      <c r="M1959" s="13" t="str">
        <f t="shared" si="32"/>
        <v>A10</v>
      </c>
    </row>
    <row r="1960" spans="11:13" ht="15.6" x14ac:dyDescent="0.3">
      <c r="K1960" s="1" t="s">
        <v>1695</v>
      </c>
      <c r="L1960" s="2">
        <v>14530</v>
      </c>
      <c r="M1960" s="13" t="str">
        <f t="shared" si="32"/>
        <v>A10</v>
      </c>
    </row>
    <row r="1961" spans="11:13" ht="15.6" x14ac:dyDescent="0.3">
      <c r="K1961" s="1" t="s">
        <v>1696</v>
      </c>
      <c r="L1961" s="2">
        <v>14541</v>
      </c>
      <c r="M1961" s="13" t="str">
        <f t="shared" si="32"/>
        <v>A10</v>
      </c>
    </row>
    <row r="1962" spans="11:13" ht="15.6" x14ac:dyDescent="0.3">
      <c r="K1962" s="1" t="s">
        <v>1697</v>
      </c>
      <c r="L1962" s="2">
        <v>14541</v>
      </c>
      <c r="M1962" s="13" t="str">
        <f t="shared" si="32"/>
        <v>A10</v>
      </c>
    </row>
    <row r="1963" spans="11:13" ht="15.6" x14ac:dyDescent="0.3">
      <c r="K1963" s="1" t="s">
        <v>1698</v>
      </c>
      <c r="L1963" s="2">
        <v>14541</v>
      </c>
      <c r="M1963" s="13" t="str">
        <f t="shared" si="32"/>
        <v>A10</v>
      </c>
    </row>
    <row r="1964" spans="11:13" ht="15.6" x14ac:dyDescent="0.3">
      <c r="K1964" s="1" t="s">
        <v>1699</v>
      </c>
      <c r="L1964" s="2">
        <v>14550</v>
      </c>
      <c r="M1964" s="13" t="str">
        <f t="shared" si="32"/>
        <v>A10</v>
      </c>
    </row>
    <row r="1965" spans="11:13" ht="15.6" x14ac:dyDescent="0.3">
      <c r="K1965" s="1" t="s">
        <v>1700</v>
      </c>
      <c r="L1965" s="2">
        <v>14534</v>
      </c>
      <c r="M1965" s="13" t="str">
        <f t="shared" si="32"/>
        <v>A10</v>
      </c>
    </row>
    <row r="1966" spans="11:13" ht="15.6" x14ac:dyDescent="0.3">
      <c r="K1966" s="1" t="s">
        <v>1701</v>
      </c>
      <c r="L1966" s="2">
        <v>14560</v>
      </c>
      <c r="M1966" s="13" t="str">
        <f t="shared" si="32"/>
        <v>A10</v>
      </c>
    </row>
    <row r="1967" spans="11:13" ht="15.6" x14ac:dyDescent="0.3">
      <c r="K1967" s="1" t="s">
        <v>1702</v>
      </c>
      <c r="L1967" s="2">
        <v>14586</v>
      </c>
      <c r="M1967" s="13" t="str">
        <f t="shared" si="32"/>
        <v>A10</v>
      </c>
    </row>
    <row r="1968" spans="11:13" ht="15.6" x14ac:dyDescent="0.3">
      <c r="K1968" s="1" t="s">
        <v>1703</v>
      </c>
      <c r="L1968" s="2">
        <v>14523</v>
      </c>
      <c r="M1968" s="13" t="str">
        <f t="shared" si="32"/>
        <v>A10</v>
      </c>
    </row>
    <row r="1969" spans="11:13" ht="15.6" x14ac:dyDescent="0.3">
      <c r="K1969" s="1" t="s">
        <v>1704</v>
      </c>
      <c r="L1969" s="2">
        <v>14523</v>
      </c>
      <c r="M1969" s="13" t="str">
        <f t="shared" si="32"/>
        <v>A10</v>
      </c>
    </row>
    <row r="1970" spans="11:13" ht="15.6" x14ac:dyDescent="0.3">
      <c r="K1970" s="1" t="s">
        <v>1705</v>
      </c>
      <c r="L1970" s="2">
        <v>14523</v>
      </c>
      <c r="M1970" s="13" t="str">
        <f t="shared" si="32"/>
        <v>A10</v>
      </c>
    </row>
    <row r="1971" spans="11:13" ht="15.6" x14ac:dyDescent="0.3">
      <c r="K1971" s="1" t="s">
        <v>1706</v>
      </c>
      <c r="L1971" s="2">
        <v>14432</v>
      </c>
      <c r="M1971" s="13" t="str">
        <f t="shared" si="32"/>
        <v>A10</v>
      </c>
    </row>
    <row r="1972" spans="11:13" ht="15.6" x14ac:dyDescent="0.3">
      <c r="K1972" s="1" t="s">
        <v>1707</v>
      </c>
      <c r="L1972" s="2">
        <v>14452</v>
      </c>
      <c r="M1972" s="13" t="str">
        <f t="shared" si="32"/>
        <v>A10</v>
      </c>
    </row>
    <row r="1973" spans="11:13" ht="15.6" x14ac:dyDescent="0.3">
      <c r="K1973" s="1" t="s">
        <v>1708</v>
      </c>
      <c r="L1973" s="2">
        <v>14489</v>
      </c>
      <c r="M1973" s="13" t="str">
        <f t="shared" si="32"/>
        <v>A10</v>
      </c>
    </row>
    <row r="1974" spans="11:13" ht="15.6" x14ac:dyDescent="0.3">
      <c r="K1974" s="1" t="s">
        <v>1709</v>
      </c>
      <c r="L1974" s="2">
        <v>14489</v>
      </c>
      <c r="M1974" s="13" t="str">
        <f t="shared" si="32"/>
        <v>A10</v>
      </c>
    </row>
    <row r="1975" spans="11:13" ht="15.6" x14ac:dyDescent="0.3">
      <c r="K1975" s="1" t="s">
        <v>1710</v>
      </c>
      <c r="L1975" s="2">
        <v>14457</v>
      </c>
      <c r="M1975" s="13" t="str">
        <f t="shared" si="32"/>
        <v>A10</v>
      </c>
    </row>
    <row r="1976" spans="11:13" ht="15.6" x14ac:dyDescent="0.3">
      <c r="K1976" s="3">
        <v>43471</v>
      </c>
      <c r="L1976" s="2">
        <v>14457</v>
      </c>
      <c r="M1976" s="13" t="str">
        <f t="shared" si="32"/>
        <v>A10</v>
      </c>
    </row>
    <row r="1977" spans="11:13" ht="15.6" x14ac:dyDescent="0.3">
      <c r="K1977" s="3">
        <v>43502</v>
      </c>
      <c r="L1977" s="2">
        <v>14457</v>
      </c>
      <c r="M1977" s="13" t="str">
        <f t="shared" si="32"/>
        <v>A10</v>
      </c>
    </row>
    <row r="1978" spans="11:13" ht="15.6" x14ac:dyDescent="0.3">
      <c r="K1978" s="3">
        <v>43530</v>
      </c>
      <c r="L1978" s="2">
        <v>14457</v>
      </c>
      <c r="M1978" s="13" t="str">
        <f t="shared" si="32"/>
        <v>A10</v>
      </c>
    </row>
    <row r="1979" spans="11:13" ht="15.6" x14ac:dyDescent="0.3">
      <c r="K1979" s="3">
        <v>43561</v>
      </c>
      <c r="L1979" s="2">
        <v>14457</v>
      </c>
      <c r="M1979" s="13" t="str">
        <f t="shared" si="32"/>
        <v>A10</v>
      </c>
    </row>
    <row r="1980" spans="11:13" ht="15.6" x14ac:dyDescent="0.3">
      <c r="K1980" s="3">
        <v>43591</v>
      </c>
      <c r="L1980" s="2">
        <v>14457</v>
      </c>
      <c r="M1980" s="13" t="str">
        <f t="shared" si="32"/>
        <v>A10</v>
      </c>
    </row>
    <row r="1981" spans="11:13" ht="15.6" x14ac:dyDescent="0.3">
      <c r="K1981" s="3">
        <v>43622</v>
      </c>
      <c r="L1981" s="2">
        <v>14457</v>
      </c>
      <c r="M1981" s="13" t="str">
        <f t="shared" si="32"/>
        <v>A10</v>
      </c>
    </row>
    <row r="1982" spans="11:13" ht="15.6" x14ac:dyDescent="0.3">
      <c r="K1982" s="3">
        <v>43652</v>
      </c>
      <c r="L1982" s="2">
        <v>14457</v>
      </c>
      <c r="M1982" s="13" t="str">
        <f t="shared" si="32"/>
        <v>A10</v>
      </c>
    </row>
    <row r="1983" spans="11:13" ht="15.6" x14ac:dyDescent="0.3">
      <c r="K1983" s="3">
        <v>43683</v>
      </c>
      <c r="L1983" s="2">
        <v>14457</v>
      </c>
      <c r="M1983" s="13" t="str">
        <f t="shared" si="32"/>
        <v>A10</v>
      </c>
    </row>
    <row r="1984" spans="11:13" ht="15.6" x14ac:dyDescent="0.3">
      <c r="K1984" s="3">
        <v>43714</v>
      </c>
      <c r="L1984" s="2">
        <v>14457</v>
      </c>
      <c r="M1984" s="13" t="str">
        <f t="shared" si="32"/>
        <v>A10</v>
      </c>
    </row>
    <row r="1985" spans="11:13" ht="15.6" x14ac:dyDescent="0.3">
      <c r="K1985" s="1" t="s">
        <v>1711</v>
      </c>
      <c r="L1985" s="2">
        <v>14302</v>
      </c>
      <c r="M1985" s="13" t="str">
        <f t="shared" si="32"/>
        <v>A9</v>
      </c>
    </row>
    <row r="1986" spans="11:13" ht="15.6" x14ac:dyDescent="0.3">
      <c r="K1986" s="1" t="s">
        <v>1712</v>
      </c>
      <c r="L1986" s="2">
        <v>14329</v>
      </c>
      <c r="M1986" s="13" t="str">
        <f t="shared" si="32"/>
        <v>A9</v>
      </c>
    </row>
    <row r="1987" spans="11:13" ht="15.6" x14ac:dyDescent="0.3">
      <c r="K1987" s="1" t="s">
        <v>1713</v>
      </c>
      <c r="L1987" s="2">
        <v>14305</v>
      </c>
      <c r="M1987" s="13" t="str">
        <f t="shared" si="32"/>
        <v>A9</v>
      </c>
    </row>
    <row r="1988" spans="11:13" ht="15.6" x14ac:dyDescent="0.3">
      <c r="K1988" s="1" t="s">
        <v>1714</v>
      </c>
      <c r="L1988" s="2">
        <v>14341</v>
      </c>
      <c r="M1988" s="13" t="str">
        <f t="shared" si="32"/>
        <v>A10</v>
      </c>
    </row>
    <row r="1989" spans="11:13" ht="15.6" x14ac:dyDescent="0.3">
      <c r="K1989" s="1" t="s">
        <v>1715</v>
      </c>
      <c r="L1989" s="2">
        <v>14376</v>
      </c>
      <c r="M1989" s="13" t="str">
        <f t="shared" ref="M1989:M2052" si="33">VLOOKUP(L1989,$G$3:$H$15,2,TRUE)</f>
        <v>A10</v>
      </c>
    </row>
    <row r="1990" spans="11:13" ht="15.6" x14ac:dyDescent="0.3">
      <c r="K1990" s="1" t="s">
        <v>1716</v>
      </c>
      <c r="L1990" s="2">
        <v>14376</v>
      </c>
      <c r="M1990" s="13" t="str">
        <f t="shared" si="33"/>
        <v>A10</v>
      </c>
    </row>
    <row r="1991" spans="11:13" ht="15.6" x14ac:dyDescent="0.3">
      <c r="K1991" s="1" t="s">
        <v>1717</v>
      </c>
      <c r="L1991" s="2">
        <v>14376</v>
      </c>
      <c r="M1991" s="13" t="str">
        <f t="shared" si="33"/>
        <v>A10</v>
      </c>
    </row>
    <row r="1992" spans="11:13" ht="15.6" x14ac:dyDescent="0.3">
      <c r="K1992" s="1" t="s">
        <v>1718</v>
      </c>
      <c r="L1992" s="2">
        <v>14418</v>
      </c>
      <c r="M1992" s="13" t="str">
        <f t="shared" si="33"/>
        <v>A10</v>
      </c>
    </row>
    <row r="1993" spans="11:13" ht="15.6" x14ac:dyDescent="0.3">
      <c r="K1993" s="1" t="s">
        <v>1719</v>
      </c>
      <c r="L1993" s="2">
        <v>14406</v>
      </c>
      <c r="M1993" s="13" t="str">
        <f t="shared" si="33"/>
        <v>A10</v>
      </c>
    </row>
    <row r="1994" spans="11:13" ht="15.6" x14ac:dyDescent="0.3">
      <c r="K1994" s="1" t="s">
        <v>1720</v>
      </c>
      <c r="L1994" s="2">
        <v>14342</v>
      </c>
      <c r="M1994" s="13" t="str">
        <f t="shared" si="33"/>
        <v>A10</v>
      </c>
    </row>
    <row r="1995" spans="11:13" ht="15.6" x14ac:dyDescent="0.3">
      <c r="K1995" s="1" t="s">
        <v>1721</v>
      </c>
      <c r="L1995" s="2">
        <v>14307</v>
      </c>
      <c r="M1995" s="13" t="str">
        <f t="shared" si="33"/>
        <v>A9</v>
      </c>
    </row>
    <row r="1996" spans="11:13" ht="15.6" x14ac:dyDescent="0.3">
      <c r="K1996" s="1" t="s">
        <v>1722</v>
      </c>
      <c r="L1996" s="2">
        <v>14187</v>
      </c>
      <c r="M1996" s="13" t="str">
        <f t="shared" si="33"/>
        <v>A9</v>
      </c>
    </row>
    <row r="1997" spans="11:13" ht="15.6" x14ac:dyDescent="0.3">
      <c r="K1997" s="1" t="s">
        <v>1723</v>
      </c>
      <c r="L1997" s="2">
        <v>14187</v>
      </c>
      <c r="M1997" s="13" t="str">
        <f t="shared" si="33"/>
        <v>A9</v>
      </c>
    </row>
    <row r="1998" spans="11:13" ht="15.6" x14ac:dyDescent="0.3">
      <c r="K1998" s="1" t="s">
        <v>1724</v>
      </c>
      <c r="L1998" s="2">
        <v>14187</v>
      </c>
      <c r="M1998" s="13" t="str">
        <f t="shared" si="33"/>
        <v>A9</v>
      </c>
    </row>
    <row r="1999" spans="11:13" ht="15.6" x14ac:dyDescent="0.3">
      <c r="K1999" s="1" t="s">
        <v>1725</v>
      </c>
      <c r="L1999" s="2">
        <v>14236</v>
      </c>
      <c r="M1999" s="13" t="str">
        <f t="shared" si="33"/>
        <v>A9</v>
      </c>
    </row>
    <row r="2000" spans="11:13" ht="15.6" x14ac:dyDescent="0.3">
      <c r="K2000" s="1" t="s">
        <v>1726</v>
      </c>
      <c r="L2000" s="2">
        <v>14209</v>
      </c>
      <c r="M2000" s="13" t="str">
        <f t="shared" si="33"/>
        <v>A9</v>
      </c>
    </row>
    <row r="2001" spans="11:13" ht="15.6" x14ac:dyDescent="0.3">
      <c r="K2001" s="1" t="s">
        <v>1727</v>
      </c>
      <c r="L2001" s="2">
        <v>14245</v>
      </c>
      <c r="M2001" s="13" t="str">
        <f t="shared" si="33"/>
        <v>A9</v>
      </c>
    </row>
    <row r="2002" spans="11:13" ht="15.6" x14ac:dyDescent="0.3">
      <c r="K2002" s="1" t="s">
        <v>1728</v>
      </c>
      <c r="L2002" s="2">
        <v>14251</v>
      </c>
      <c r="M2002" s="13" t="str">
        <f t="shared" si="33"/>
        <v>A9</v>
      </c>
    </row>
    <row r="2003" spans="11:13" ht="15.6" x14ac:dyDescent="0.3">
      <c r="K2003" s="1" t="s">
        <v>1729</v>
      </c>
      <c r="L2003" s="2">
        <v>14212</v>
      </c>
      <c r="M2003" s="13" t="str">
        <f t="shared" si="33"/>
        <v>A9</v>
      </c>
    </row>
    <row r="2004" spans="11:13" ht="15.6" x14ac:dyDescent="0.3">
      <c r="K2004" s="1" t="s">
        <v>1730</v>
      </c>
      <c r="L2004" s="2">
        <v>14212</v>
      </c>
      <c r="M2004" s="13" t="str">
        <f t="shared" si="33"/>
        <v>A9</v>
      </c>
    </row>
    <row r="2005" spans="11:13" ht="15.6" x14ac:dyDescent="0.3">
      <c r="K2005" s="1" t="s">
        <v>1731</v>
      </c>
      <c r="L2005" s="2">
        <v>14212</v>
      </c>
      <c r="M2005" s="13" t="str">
        <f t="shared" si="33"/>
        <v>A9</v>
      </c>
    </row>
    <row r="2006" spans="11:13" ht="15.6" x14ac:dyDescent="0.3">
      <c r="K2006" s="1" t="s">
        <v>1732</v>
      </c>
      <c r="L2006" s="2">
        <v>14188</v>
      </c>
      <c r="M2006" s="13" t="str">
        <f t="shared" si="33"/>
        <v>A9</v>
      </c>
    </row>
    <row r="2007" spans="11:13" ht="15.6" x14ac:dyDescent="0.3">
      <c r="K2007" s="1" t="s">
        <v>1733</v>
      </c>
      <c r="L2007" s="2">
        <v>14211</v>
      </c>
      <c r="M2007" s="13" t="str">
        <f t="shared" si="33"/>
        <v>A9</v>
      </c>
    </row>
    <row r="2008" spans="11:13" ht="15.6" x14ac:dyDescent="0.3">
      <c r="K2008" s="1" t="s">
        <v>1734</v>
      </c>
      <c r="L2008" s="2">
        <v>14231</v>
      </c>
      <c r="M2008" s="13" t="str">
        <f t="shared" si="33"/>
        <v>A9</v>
      </c>
    </row>
    <row r="2009" spans="11:13" ht="15.6" x14ac:dyDescent="0.3">
      <c r="K2009" s="1" t="s">
        <v>1735</v>
      </c>
      <c r="L2009" s="2">
        <v>14177</v>
      </c>
      <c r="M2009" s="13" t="str">
        <f t="shared" si="33"/>
        <v>A9</v>
      </c>
    </row>
    <row r="2010" spans="11:13" ht="15.6" x14ac:dyDescent="0.3">
      <c r="K2010" s="1" t="s">
        <v>1736</v>
      </c>
      <c r="L2010" s="2">
        <v>14219</v>
      </c>
      <c r="M2010" s="13" t="str">
        <f t="shared" si="33"/>
        <v>A9</v>
      </c>
    </row>
    <row r="2011" spans="11:13" ht="15.6" x14ac:dyDescent="0.3">
      <c r="K2011" s="3">
        <v>43623</v>
      </c>
      <c r="L2011" s="2">
        <v>14219</v>
      </c>
      <c r="M2011" s="13" t="str">
        <f t="shared" si="33"/>
        <v>A9</v>
      </c>
    </row>
    <row r="2012" spans="11:13" ht="15.6" x14ac:dyDescent="0.3">
      <c r="K2012" s="3">
        <v>43653</v>
      </c>
      <c r="L2012" s="2">
        <v>14219</v>
      </c>
      <c r="M2012" s="13" t="str">
        <f t="shared" si="33"/>
        <v>A9</v>
      </c>
    </row>
    <row r="2013" spans="11:13" ht="15.6" x14ac:dyDescent="0.3">
      <c r="K2013" s="1" t="s">
        <v>1737</v>
      </c>
      <c r="L2013" s="2">
        <v>14218</v>
      </c>
      <c r="M2013" s="13" t="str">
        <f t="shared" si="33"/>
        <v>A9</v>
      </c>
    </row>
    <row r="2014" spans="11:13" ht="15.6" x14ac:dyDescent="0.3">
      <c r="K2014" s="1" t="s">
        <v>1738</v>
      </c>
      <c r="L2014" s="2">
        <v>14200</v>
      </c>
      <c r="M2014" s="13" t="str">
        <f t="shared" si="33"/>
        <v>A9</v>
      </c>
    </row>
    <row r="2015" spans="11:13" ht="15.6" x14ac:dyDescent="0.3">
      <c r="K2015" s="1" t="s">
        <v>1739</v>
      </c>
      <c r="L2015" s="2">
        <v>14223</v>
      </c>
      <c r="M2015" s="13" t="str">
        <f t="shared" si="33"/>
        <v>A9</v>
      </c>
    </row>
    <row r="2016" spans="11:13" ht="15.6" x14ac:dyDescent="0.3">
      <c r="K2016" s="1" t="s">
        <v>1740</v>
      </c>
      <c r="L2016" s="2">
        <v>14159</v>
      </c>
      <c r="M2016" s="13" t="str">
        <f t="shared" si="33"/>
        <v>A9</v>
      </c>
    </row>
    <row r="2017" spans="11:13" ht="15.6" x14ac:dyDescent="0.3">
      <c r="K2017" s="1" t="s">
        <v>1741</v>
      </c>
      <c r="L2017" s="2">
        <v>14155</v>
      </c>
      <c r="M2017" s="13" t="str">
        <f t="shared" si="33"/>
        <v>A9</v>
      </c>
    </row>
    <row r="2018" spans="11:13" ht="15.6" x14ac:dyDescent="0.3">
      <c r="K2018" s="1" t="s">
        <v>1742</v>
      </c>
      <c r="L2018" s="2">
        <v>14155</v>
      </c>
      <c r="M2018" s="13" t="str">
        <f t="shared" si="33"/>
        <v>A9</v>
      </c>
    </row>
    <row r="2019" spans="11:13" ht="15.6" x14ac:dyDescent="0.3">
      <c r="K2019" s="1" t="s">
        <v>1743</v>
      </c>
      <c r="L2019" s="2">
        <v>14155</v>
      </c>
      <c r="M2019" s="13" t="str">
        <f t="shared" si="33"/>
        <v>A9</v>
      </c>
    </row>
    <row r="2020" spans="11:13" ht="15.6" x14ac:dyDescent="0.3">
      <c r="K2020" s="1" t="s">
        <v>1744</v>
      </c>
      <c r="L2020" s="2">
        <v>14040</v>
      </c>
      <c r="M2020" s="13" t="str">
        <f t="shared" si="33"/>
        <v>A9</v>
      </c>
    </row>
    <row r="2021" spans="11:13" ht="15.6" x14ac:dyDescent="0.3">
      <c r="K2021" s="1" t="s">
        <v>1745</v>
      </c>
      <c r="L2021" s="2">
        <v>13995</v>
      </c>
      <c r="M2021" s="13" t="str">
        <f t="shared" si="33"/>
        <v>A8</v>
      </c>
    </row>
    <row r="2022" spans="11:13" ht="15.6" x14ac:dyDescent="0.3">
      <c r="K2022" s="1" t="s">
        <v>1746</v>
      </c>
      <c r="L2022" s="2">
        <v>14019</v>
      </c>
      <c r="M2022" s="13" t="str">
        <f t="shared" si="33"/>
        <v>A9</v>
      </c>
    </row>
    <row r="2023" spans="11:13" ht="15.6" x14ac:dyDescent="0.3">
      <c r="K2023" s="1" t="s">
        <v>1747</v>
      </c>
      <c r="L2023" s="2">
        <v>14046</v>
      </c>
      <c r="M2023" s="13" t="str">
        <f t="shared" si="33"/>
        <v>A9</v>
      </c>
    </row>
    <row r="2024" spans="11:13" ht="15.6" x14ac:dyDescent="0.3">
      <c r="K2024" s="1" t="s">
        <v>1748</v>
      </c>
      <c r="L2024" s="2">
        <v>13983</v>
      </c>
      <c r="M2024" s="13" t="str">
        <f t="shared" si="33"/>
        <v>A8</v>
      </c>
    </row>
    <row r="2025" spans="11:13" ht="15.6" x14ac:dyDescent="0.3">
      <c r="K2025" s="1" t="s">
        <v>1749</v>
      </c>
      <c r="L2025" s="2">
        <v>13983</v>
      </c>
      <c r="M2025" s="13" t="str">
        <f t="shared" si="33"/>
        <v>A8</v>
      </c>
    </row>
    <row r="2026" spans="11:13" ht="15.6" x14ac:dyDescent="0.3">
      <c r="K2026" s="1" t="s">
        <v>1750</v>
      </c>
      <c r="L2026" s="2">
        <v>13983</v>
      </c>
      <c r="M2026" s="13" t="str">
        <f t="shared" si="33"/>
        <v>A8</v>
      </c>
    </row>
    <row r="2027" spans="11:13" ht="15.6" x14ac:dyDescent="0.3">
      <c r="K2027" s="1" t="s">
        <v>1751</v>
      </c>
      <c r="L2027" s="2">
        <v>14033</v>
      </c>
      <c r="M2027" s="13" t="str">
        <f t="shared" si="33"/>
        <v>A9</v>
      </c>
    </row>
    <row r="2028" spans="11:13" ht="15.6" x14ac:dyDescent="0.3">
      <c r="K2028" s="1" t="s">
        <v>1752</v>
      </c>
      <c r="L2028" s="2">
        <v>14043</v>
      </c>
      <c r="M2028" s="13" t="str">
        <f t="shared" si="33"/>
        <v>A9</v>
      </c>
    </row>
    <row r="2029" spans="11:13" ht="15.6" x14ac:dyDescent="0.3">
      <c r="K2029" s="1" t="s">
        <v>1753</v>
      </c>
      <c r="L2029" s="2">
        <v>14081</v>
      </c>
      <c r="M2029" s="13" t="str">
        <f t="shared" si="33"/>
        <v>A9</v>
      </c>
    </row>
    <row r="2030" spans="11:13" ht="15.6" x14ac:dyDescent="0.3">
      <c r="K2030" s="1" t="s">
        <v>1754</v>
      </c>
      <c r="L2030" s="2">
        <v>14056</v>
      </c>
      <c r="M2030" s="13" t="str">
        <f t="shared" si="33"/>
        <v>A9</v>
      </c>
    </row>
    <row r="2031" spans="11:13" ht="15.6" x14ac:dyDescent="0.3">
      <c r="K2031" s="1" t="s">
        <v>1755</v>
      </c>
      <c r="L2031" s="2">
        <v>14071</v>
      </c>
      <c r="M2031" s="13" t="str">
        <f t="shared" si="33"/>
        <v>A9</v>
      </c>
    </row>
    <row r="2032" spans="11:13" ht="15.6" x14ac:dyDescent="0.3">
      <c r="K2032" s="1" t="s">
        <v>1756</v>
      </c>
      <c r="L2032" s="2">
        <v>14071</v>
      </c>
      <c r="M2032" s="13" t="str">
        <f t="shared" si="33"/>
        <v>A9</v>
      </c>
    </row>
    <row r="2033" spans="11:13" ht="15.6" x14ac:dyDescent="0.3">
      <c r="K2033" s="1" t="s">
        <v>1757</v>
      </c>
      <c r="L2033" s="2">
        <v>14071</v>
      </c>
      <c r="M2033" s="13" t="str">
        <f t="shared" si="33"/>
        <v>A9</v>
      </c>
    </row>
    <row r="2034" spans="11:13" ht="15.6" x14ac:dyDescent="0.3">
      <c r="K2034" s="1" t="s">
        <v>1758</v>
      </c>
      <c r="L2034" s="2">
        <v>14080</v>
      </c>
      <c r="M2034" s="13" t="str">
        <f t="shared" si="33"/>
        <v>A9</v>
      </c>
    </row>
    <row r="2035" spans="11:13" ht="15.6" x14ac:dyDescent="0.3">
      <c r="K2035" s="1" t="s">
        <v>1759</v>
      </c>
      <c r="L2035" s="2">
        <v>14104</v>
      </c>
      <c r="M2035" s="13" t="str">
        <f t="shared" si="33"/>
        <v>A9</v>
      </c>
    </row>
    <row r="2036" spans="11:13" ht="15.6" x14ac:dyDescent="0.3">
      <c r="K2036" s="1" t="s">
        <v>1760</v>
      </c>
      <c r="L2036" s="2">
        <v>14096</v>
      </c>
      <c r="M2036" s="13" t="str">
        <f t="shared" si="33"/>
        <v>A9</v>
      </c>
    </row>
    <row r="2037" spans="11:13" ht="15.6" x14ac:dyDescent="0.3">
      <c r="K2037" s="1" t="s">
        <v>1761</v>
      </c>
      <c r="L2037" s="2">
        <v>14168</v>
      </c>
      <c r="M2037" s="13" t="str">
        <f t="shared" si="33"/>
        <v>A9</v>
      </c>
    </row>
    <row r="2038" spans="11:13" ht="15.6" x14ac:dyDescent="0.3">
      <c r="K2038" s="1" t="s">
        <v>1762</v>
      </c>
      <c r="L2038" s="2">
        <v>14274</v>
      </c>
      <c r="M2038" s="13" t="str">
        <f t="shared" si="33"/>
        <v>A9</v>
      </c>
    </row>
    <row r="2039" spans="11:13" ht="15.6" x14ac:dyDescent="0.3">
      <c r="K2039" s="3">
        <v>43532</v>
      </c>
      <c r="L2039" s="2">
        <v>14274</v>
      </c>
      <c r="M2039" s="13" t="str">
        <f t="shared" si="33"/>
        <v>A9</v>
      </c>
    </row>
    <row r="2040" spans="11:13" ht="15.6" x14ac:dyDescent="0.3">
      <c r="K2040" s="3">
        <v>43563</v>
      </c>
      <c r="L2040" s="2">
        <v>14274</v>
      </c>
      <c r="M2040" s="13" t="str">
        <f t="shared" si="33"/>
        <v>A9</v>
      </c>
    </row>
    <row r="2041" spans="11:13" ht="15.6" x14ac:dyDescent="0.3">
      <c r="K2041" s="1" t="s">
        <v>1763</v>
      </c>
      <c r="L2041" s="2">
        <v>14302</v>
      </c>
      <c r="M2041" s="13" t="str">
        <f t="shared" si="33"/>
        <v>A9</v>
      </c>
    </row>
    <row r="2042" spans="11:13" ht="15.6" x14ac:dyDescent="0.3">
      <c r="K2042" s="1" t="s">
        <v>1764</v>
      </c>
      <c r="L2042" s="2">
        <v>14416</v>
      </c>
      <c r="M2042" s="13" t="str">
        <f t="shared" si="33"/>
        <v>A10</v>
      </c>
    </row>
    <row r="2043" spans="11:13" ht="15.6" x14ac:dyDescent="0.3">
      <c r="K2043" s="1" t="s">
        <v>1765</v>
      </c>
      <c r="L2043" s="2">
        <v>14346</v>
      </c>
      <c r="M2043" s="13" t="str">
        <f t="shared" si="33"/>
        <v>A10</v>
      </c>
    </row>
    <row r="2044" spans="11:13" ht="15.6" x14ac:dyDescent="0.3">
      <c r="K2044" s="1" t="s">
        <v>1766</v>
      </c>
      <c r="L2044" s="2">
        <v>14302</v>
      </c>
      <c r="M2044" s="13" t="str">
        <f t="shared" si="33"/>
        <v>A9</v>
      </c>
    </row>
    <row r="2045" spans="11:13" ht="15.6" x14ac:dyDescent="0.3">
      <c r="K2045" s="1" t="s">
        <v>1767</v>
      </c>
      <c r="L2045" s="2">
        <v>14266</v>
      </c>
      <c r="M2045" s="13" t="str">
        <f t="shared" si="33"/>
        <v>A9</v>
      </c>
    </row>
    <row r="2046" spans="11:13" ht="15.6" x14ac:dyDescent="0.3">
      <c r="K2046" s="3">
        <v>43746</v>
      </c>
      <c r="L2046" s="2">
        <v>14266</v>
      </c>
      <c r="M2046" s="13" t="str">
        <f t="shared" si="33"/>
        <v>A9</v>
      </c>
    </row>
    <row r="2047" spans="11:13" ht="15.6" x14ac:dyDescent="0.3">
      <c r="K2047" s="3">
        <v>43777</v>
      </c>
      <c r="L2047" s="2">
        <v>14266</v>
      </c>
      <c r="M2047" s="13" t="str">
        <f t="shared" si="33"/>
        <v>A9</v>
      </c>
    </row>
    <row r="2048" spans="11:13" ht="15.6" x14ac:dyDescent="0.3">
      <c r="K2048" s="1" t="s">
        <v>1768</v>
      </c>
      <c r="L2048" s="2">
        <v>14291</v>
      </c>
      <c r="M2048" s="13" t="str">
        <f t="shared" si="33"/>
        <v>A9</v>
      </c>
    </row>
    <row r="2049" spans="11:13" ht="15.6" x14ac:dyDescent="0.3">
      <c r="K2049" s="1" t="s">
        <v>1769</v>
      </c>
      <c r="L2049" s="2">
        <v>14354</v>
      </c>
      <c r="M2049" s="13" t="str">
        <f t="shared" si="33"/>
        <v>A10</v>
      </c>
    </row>
    <row r="2050" spans="11:13" ht="15.6" x14ac:dyDescent="0.3">
      <c r="K2050" s="1" t="s">
        <v>1770</v>
      </c>
      <c r="L2050" s="2">
        <v>14305</v>
      </c>
      <c r="M2050" s="13" t="str">
        <f t="shared" si="33"/>
        <v>A9</v>
      </c>
    </row>
    <row r="2051" spans="11:13" ht="15.6" x14ac:dyDescent="0.3">
      <c r="K2051" s="1" t="s">
        <v>1771</v>
      </c>
      <c r="L2051" s="2">
        <v>14367</v>
      </c>
      <c r="M2051" s="13" t="str">
        <f t="shared" si="33"/>
        <v>A10</v>
      </c>
    </row>
    <row r="2052" spans="11:13" ht="15.6" x14ac:dyDescent="0.3">
      <c r="K2052" s="1" t="s">
        <v>1772</v>
      </c>
      <c r="L2052" s="2">
        <v>14329</v>
      </c>
      <c r="M2052" s="13" t="str">
        <f t="shared" si="33"/>
        <v>A9</v>
      </c>
    </row>
    <row r="2053" spans="11:13" ht="15.6" x14ac:dyDescent="0.3">
      <c r="K2053" s="1" t="s">
        <v>1773</v>
      </c>
      <c r="L2053" s="2">
        <v>14329</v>
      </c>
      <c r="M2053" s="13" t="str">
        <f t="shared" ref="M2053:M2116" si="34">VLOOKUP(L2053,$G$3:$H$15,2,TRUE)</f>
        <v>A9</v>
      </c>
    </row>
    <row r="2054" spans="11:13" ht="15.6" x14ac:dyDescent="0.3">
      <c r="K2054" s="1" t="s">
        <v>1774</v>
      </c>
      <c r="L2054" s="2">
        <v>14329</v>
      </c>
      <c r="M2054" s="13" t="str">
        <f t="shared" si="34"/>
        <v>A9</v>
      </c>
    </row>
    <row r="2055" spans="11:13" ht="15.6" x14ac:dyDescent="0.3">
      <c r="K2055" s="1" t="s">
        <v>1775</v>
      </c>
      <c r="L2055" s="2">
        <v>14274</v>
      </c>
      <c r="M2055" s="13" t="str">
        <f t="shared" si="34"/>
        <v>A9</v>
      </c>
    </row>
    <row r="2056" spans="11:13" ht="15.6" x14ac:dyDescent="0.3">
      <c r="K2056" s="1" t="s">
        <v>1776</v>
      </c>
      <c r="L2056" s="2">
        <v>14333</v>
      </c>
      <c r="M2056" s="13" t="str">
        <f t="shared" si="34"/>
        <v>A9</v>
      </c>
    </row>
    <row r="2057" spans="11:13" ht="15.6" x14ac:dyDescent="0.3">
      <c r="K2057" s="1" t="s">
        <v>1777</v>
      </c>
      <c r="L2057" s="2">
        <v>14330</v>
      </c>
      <c r="M2057" s="13" t="str">
        <f t="shared" si="34"/>
        <v>A9</v>
      </c>
    </row>
    <row r="2058" spans="11:13" ht="15.6" x14ac:dyDescent="0.3">
      <c r="K2058" s="1" t="s">
        <v>1778</v>
      </c>
      <c r="L2058" s="2">
        <v>14305</v>
      </c>
      <c r="M2058" s="13" t="str">
        <f t="shared" si="34"/>
        <v>A9</v>
      </c>
    </row>
    <row r="2059" spans="11:13" ht="15.6" x14ac:dyDescent="0.3">
      <c r="K2059" s="1" t="s">
        <v>1779</v>
      </c>
      <c r="L2059" s="2">
        <v>14320</v>
      </c>
      <c r="M2059" s="13" t="str">
        <f t="shared" si="34"/>
        <v>A9</v>
      </c>
    </row>
    <row r="2060" spans="11:13" ht="15.6" x14ac:dyDescent="0.3">
      <c r="K2060" s="1" t="s">
        <v>1780</v>
      </c>
      <c r="L2060" s="2">
        <v>14320</v>
      </c>
      <c r="M2060" s="13" t="str">
        <f t="shared" si="34"/>
        <v>A9</v>
      </c>
    </row>
    <row r="2061" spans="11:13" ht="15.6" x14ac:dyDescent="0.3">
      <c r="K2061" s="1" t="s">
        <v>1781</v>
      </c>
      <c r="L2061" s="2">
        <v>14320</v>
      </c>
      <c r="M2061" s="13" t="str">
        <f t="shared" si="34"/>
        <v>A9</v>
      </c>
    </row>
    <row r="2062" spans="11:13" ht="15.6" x14ac:dyDescent="0.3">
      <c r="K2062" s="1" t="s">
        <v>1782</v>
      </c>
      <c r="L2062" s="2">
        <v>14332</v>
      </c>
      <c r="M2062" s="13" t="str">
        <f t="shared" si="34"/>
        <v>A9</v>
      </c>
    </row>
    <row r="2063" spans="11:13" ht="15.6" x14ac:dyDescent="0.3">
      <c r="K2063" s="1" t="s">
        <v>1783</v>
      </c>
      <c r="L2063" s="2">
        <v>14306</v>
      </c>
      <c r="M2063" s="13" t="str">
        <f t="shared" si="34"/>
        <v>A9</v>
      </c>
    </row>
    <row r="2064" spans="11:13" ht="15.6" x14ac:dyDescent="0.3">
      <c r="K2064" s="1" t="s">
        <v>1784</v>
      </c>
      <c r="L2064" s="2">
        <v>14334</v>
      </c>
      <c r="M2064" s="13" t="str">
        <f t="shared" si="34"/>
        <v>A9</v>
      </c>
    </row>
    <row r="2065" spans="11:13" ht="15.6" x14ac:dyDescent="0.3">
      <c r="K2065" s="1" t="s">
        <v>1785</v>
      </c>
      <c r="L2065" s="2">
        <v>14325</v>
      </c>
      <c r="M2065" s="13" t="str">
        <f t="shared" si="34"/>
        <v>A9</v>
      </c>
    </row>
    <row r="2066" spans="11:13" ht="15.6" x14ac:dyDescent="0.3">
      <c r="K2066" s="1" t="s">
        <v>1786</v>
      </c>
      <c r="L2066" s="2">
        <v>14308</v>
      </c>
      <c r="M2066" s="13" t="str">
        <f t="shared" si="34"/>
        <v>A9</v>
      </c>
    </row>
    <row r="2067" spans="11:13" ht="15.6" x14ac:dyDescent="0.3">
      <c r="K2067" s="1" t="s">
        <v>1787</v>
      </c>
      <c r="L2067" s="2">
        <v>14308</v>
      </c>
      <c r="M2067" s="13" t="str">
        <f t="shared" si="34"/>
        <v>A9</v>
      </c>
    </row>
    <row r="2068" spans="11:13" ht="15.6" x14ac:dyDescent="0.3">
      <c r="K2068" s="3">
        <v>43474</v>
      </c>
      <c r="L2068" s="2">
        <v>14308</v>
      </c>
      <c r="M2068" s="13" t="str">
        <f t="shared" si="34"/>
        <v>A9</v>
      </c>
    </row>
    <row r="2069" spans="11:13" ht="15.6" x14ac:dyDescent="0.3">
      <c r="K2069" s="1" t="s">
        <v>1788</v>
      </c>
      <c r="L2069" s="2">
        <v>14261</v>
      </c>
      <c r="M2069" s="13" t="str">
        <f t="shared" si="34"/>
        <v>A9</v>
      </c>
    </row>
    <row r="2070" spans="11:13" ht="15.6" x14ac:dyDescent="0.3">
      <c r="K2070" s="1" t="s">
        <v>1789</v>
      </c>
      <c r="L2070" s="2">
        <v>14288</v>
      </c>
      <c r="M2070" s="13" t="str">
        <f t="shared" si="34"/>
        <v>A9</v>
      </c>
    </row>
    <row r="2071" spans="11:13" ht="15.6" x14ac:dyDescent="0.3">
      <c r="K2071" s="1" t="s">
        <v>1790</v>
      </c>
      <c r="L2071" s="2">
        <v>14289</v>
      </c>
      <c r="M2071" s="13" t="str">
        <f t="shared" si="34"/>
        <v>A9</v>
      </c>
    </row>
    <row r="2072" spans="11:13" ht="15.6" x14ac:dyDescent="0.3">
      <c r="K2072" s="1" t="s">
        <v>1791</v>
      </c>
      <c r="L2072" s="2">
        <v>14224</v>
      </c>
      <c r="M2072" s="13" t="str">
        <f t="shared" si="34"/>
        <v>A9</v>
      </c>
    </row>
    <row r="2073" spans="11:13" ht="15.6" x14ac:dyDescent="0.3">
      <c r="K2073" s="1" t="s">
        <v>1792</v>
      </c>
      <c r="L2073" s="2">
        <v>14211</v>
      </c>
      <c r="M2073" s="13" t="str">
        <f t="shared" si="34"/>
        <v>A9</v>
      </c>
    </row>
    <row r="2074" spans="11:13" ht="15.6" x14ac:dyDescent="0.3">
      <c r="K2074" s="3">
        <v>43655</v>
      </c>
      <c r="L2074" s="2">
        <v>14211</v>
      </c>
      <c r="M2074" s="13" t="str">
        <f t="shared" si="34"/>
        <v>A9</v>
      </c>
    </row>
    <row r="2075" spans="11:13" ht="15.6" x14ac:dyDescent="0.3">
      <c r="K2075" s="3">
        <v>43686</v>
      </c>
      <c r="L2075" s="2">
        <v>14211</v>
      </c>
      <c r="M2075" s="13" t="str">
        <f t="shared" si="34"/>
        <v>A9</v>
      </c>
    </row>
    <row r="2076" spans="11:13" ht="15.6" x14ac:dyDescent="0.3">
      <c r="K2076" s="1" t="s">
        <v>1793</v>
      </c>
      <c r="L2076" s="2">
        <v>14162</v>
      </c>
      <c r="M2076" s="13" t="str">
        <f t="shared" si="34"/>
        <v>A9</v>
      </c>
    </row>
    <row r="2077" spans="11:13" ht="15.6" x14ac:dyDescent="0.3">
      <c r="K2077" s="1" t="s">
        <v>1794</v>
      </c>
      <c r="L2077" s="2">
        <v>14101</v>
      </c>
      <c r="M2077" s="13" t="str">
        <f t="shared" si="34"/>
        <v>A9</v>
      </c>
    </row>
    <row r="2078" spans="11:13" ht="15.6" x14ac:dyDescent="0.3">
      <c r="K2078" s="1" t="s">
        <v>1795</v>
      </c>
      <c r="L2078" s="2">
        <v>14133</v>
      </c>
      <c r="M2078" s="13" t="str">
        <f t="shared" si="34"/>
        <v>A9</v>
      </c>
    </row>
    <row r="2079" spans="11:13" ht="15.6" x14ac:dyDescent="0.3">
      <c r="K2079" s="1" t="s">
        <v>1796</v>
      </c>
      <c r="L2079" s="2">
        <v>14122</v>
      </c>
      <c r="M2079" s="13" t="str">
        <f t="shared" si="34"/>
        <v>A9</v>
      </c>
    </row>
    <row r="2080" spans="11:13" ht="15.6" x14ac:dyDescent="0.3">
      <c r="K2080" s="1" t="s">
        <v>1797</v>
      </c>
      <c r="L2080" s="2">
        <v>14020</v>
      </c>
      <c r="M2080" s="13" t="str">
        <f t="shared" si="34"/>
        <v>A9</v>
      </c>
    </row>
    <row r="2081" spans="11:13" ht="15.6" x14ac:dyDescent="0.3">
      <c r="K2081" s="1" t="s">
        <v>1798</v>
      </c>
      <c r="L2081" s="2">
        <v>14020</v>
      </c>
      <c r="M2081" s="13" t="str">
        <f t="shared" si="34"/>
        <v>A9</v>
      </c>
    </row>
    <row r="2082" spans="11:13" ht="15.6" x14ac:dyDescent="0.3">
      <c r="K2082" s="1" t="s">
        <v>1799</v>
      </c>
      <c r="L2082" s="2">
        <v>14020</v>
      </c>
      <c r="M2082" s="13" t="str">
        <f t="shared" si="34"/>
        <v>A9</v>
      </c>
    </row>
    <row r="2083" spans="11:13" ht="15.6" x14ac:dyDescent="0.3">
      <c r="K2083" s="1" t="s">
        <v>1800</v>
      </c>
      <c r="L2083" s="2">
        <v>14090</v>
      </c>
      <c r="M2083" s="13" t="str">
        <f t="shared" si="34"/>
        <v>A9</v>
      </c>
    </row>
    <row r="2084" spans="11:13" ht="15.6" x14ac:dyDescent="0.3">
      <c r="K2084" s="1" t="s">
        <v>1801</v>
      </c>
      <c r="L2084" s="2">
        <v>14171</v>
      </c>
      <c r="M2084" s="13" t="str">
        <f t="shared" si="34"/>
        <v>A9</v>
      </c>
    </row>
    <row r="2085" spans="11:13" ht="15.6" x14ac:dyDescent="0.3">
      <c r="K2085" s="1" t="s">
        <v>1802</v>
      </c>
      <c r="L2085" s="2">
        <v>14150</v>
      </c>
      <c r="M2085" s="13" t="str">
        <f t="shared" si="34"/>
        <v>A9</v>
      </c>
    </row>
    <row r="2086" spans="11:13" ht="15.6" x14ac:dyDescent="0.3">
      <c r="K2086" s="1" t="s">
        <v>1803</v>
      </c>
      <c r="L2086" s="2">
        <v>14169</v>
      </c>
      <c r="M2086" s="13" t="str">
        <f t="shared" si="34"/>
        <v>A9</v>
      </c>
    </row>
    <row r="2087" spans="11:13" ht="15.6" x14ac:dyDescent="0.3">
      <c r="K2087" s="1" t="s">
        <v>1804</v>
      </c>
      <c r="L2087" s="2">
        <v>14155</v>
      </c>
      <c r="M2087" s="13" t="str">
        <f t="shared" si="34"/>
        <v>A9</v>
      </c>
    </row>
    <row r="2088" spans="11:13" ht="15.6" x14ac:dyDescent="0.3">
      <c r="K2088" s="1" t="s">
        <v>1805</v>
      </c>
      <c r="L2088" s="2">
        <v>14155</v>
      </c>
      <c r="M2088" s="13" t="str">
        <f t="shared" si="34"/>
        <v>A9</v>
      </c>
    </row>
    <row r="2089" spans="11:13" ht="15.6" x14ac:dyDescent="0.3">
      <c r="K2089" s="1" t="s">
        <v>1806</v>
      </c>
      <c r="L2089" s="2">
        <v>14155</v>
      </c>
      <c r="M2089" s="13" t="str">
        <f t="shared" si="34"/>
        <v>A9</v>
      </c>
    </row>
    <row r="2090" spans="11:13" ht="15.6" x14ac:dyDescent="0.3">
      <c r="K2090" s="1" t="s">
        <v>1807</v>
      </c>
      <c r="L2090" s="2">
        <v>14147</v>
      </c>
      <c r="M2090" s="13" t="str">
        <f t="shared" si="34"/>
        <v>A9</v>
      </c>
    </row>
    <row r="2091" spans="11:13" ht="15.6" x14ac:dyDescent="0.3">
      <c r="K2091" s="1" t="s">
        <v>1808</v>
      </c>
      <c r="L2091" s="2">
        <v>14169</v>
      </c>
      <c r="M2091" s="13" t="str">
        <f t="shared" si="34"/>
        <v>A9</v>
      </c>
    </row>
    <row r="2092" spans="11:13" ht="15.6" x14ac:dyDescent="0.3">
      <c r="K2092" s="1" t="s">
        <v>1809</v>
      </c>
      <c r="L2092" s="2">
        <v>14205</v>
      </c>
      <c r="M2092" s="13" t="str">
        <f t="shared" si="34"/>
        <v>A9</v>
      </c>
    </row>
    <row r="2093" spans="11:13" ht="15.6" x14ac:dyDescent="0.3">
      <c r="K2093" s="1" t="s">
        <v>1810</v>
      </c>
      <c r="L2093" s="2">
        <v>14233</v>
      </c>
      <c r="M2093" s="13" t="str">
        <f t="shared" si="34"/>
        <v>A9</v>
      </c>
    </row>
    <row r="2094" spans="11:13" ht="15.6" x14ac:dyDescent="0.3">
      <c r="K2094" s="1" t="s">
        <v>1811</v>
      </c>
      <c r="L2094" s="2">
        <v>14268</v>
      </c>
      <c r="M2094" s="13" t="str">
        <f t="shared" si="34"/>
        <v>A9</v>
      </c>
    </row>
    <row r="2095" spans="11:13" ht="15.6" x14ac:dyDescent="0.3">
      <c r="K2095" s="1" t="s">
        <v>1812</v>
      </c>
      <c r="L2095" s="2">
        <v>14268</v>
      </c>
      <c r="M2095" s="13" t="str">
        <f t="shared" si="34"/>
        <v>A9</v>
      </c>
    </row>
    <row r="2096" spans="11:13" ht="15.6" x14ac:dyDescent="0.3">
      <c r="K2096" s="1" t="s">
        <v>1813</v>
      </c>
      <c r="L2096" s="2">
        <v>14268</v>
      </c>
      <c r="M2096" s="13" t="str">
        <f t="shared" si="34"/>
        <v>A9</v>
      </c>
    </row>
    <row r="2097" spans="11:13" ht="15.6" x14ac:dyDescent="0.3">
      <c r="K2097" s="1" t="s">
        <v>1814</v>
      </c>
      <c r="L2097" s="2">
        <v>14245</v>
      </c>
      <c r="M2097" s="13" t="str">
        <f t="shared" si="34"/>
        <v>A9</v>
      </c>
    </row>
    <row r="2098" spans="11:13" ht="15.6" x14ac:dyDescent="0.3">
      <c r="K2098" s="1" t="s">
        <v>1815</v>
      </c>
      <c r="L2098" s="2">
        <v>14267</v>
      </c>
      <c r="M2098" s="13" t="str">
        <f t="shared" si="34"/>
        <v>A9</v>
      </c>
    </row>
    <row r="2099" spans="11:13" ht="15.6" x14ac:dyDescent="0.3">
      <c r="K2099" s="1" t="s">
        <v>1816</v>
      </c>
      <c r="L2099" s="2">
        <v>14278</v>
      </c>
      <c r="M2099" s="13" t="str">
        <f t="shared" si="34"/>
        <v>A9</v>
      </c>
    </row>
    <row r="2100" spans="11:13" ht="15.6" x14ac:dyDescent="0.3">
      <c r="K2100" s="1" t="s">
        <v>1817</v>
      </c>
      <c r="L2100" s="2">
        <v>14264</v>
      </c>
      <c r="M2100" s="13" t="str">
        <f t="shared" si="34"/>
        <v>A9</v>
      </c>
    </row>
    <row r="2101" spans="11:13" ht="15.6" x14ac:dyDescent="0.3">
      <c r="K2101" s="1" t="s">
        <v>1818</v>
      </c>
      <c r="L2101" s="2">
        <v>14206</v>
      </c>
      <c r="M2101" s="13" t="str">
        <f t="shared" si="34"/>
        <v>A9</v>
      </c>
    </row>
    <row r="2102" spans="11:13" ht="15.6" x14ac:dyDescent="0.3">
      <c r="K2102" s="3">
        <v>43595</v>
      </c>
      <c r="L2102" s="2">
        <v>14206</v>
      </c>
      <c r="M2102" s="13" t="str">
        <f t="shared" si="34"/>
        <v>A9</v>
      </c>
    </row>
    <row r="2103" spans="11:13" ht="15.6" x14ac:dyDescent="0.3">
      <c r="K2103" s="3">
        <v>43626</v>
      </c>
      <c r="L2103" s="2">
        <v>14206</v>
      </c>
      <c r="M2103" s="13" t="str">
        <f t="shared" si="34"/>
        <v>A9</v>
      </c>
    </row>
    <row r="2104" spans="11:13" ht="15.6" x14ac:dyDescent="0.3">
      <c r="K2104" s="1" t="s">
        <v>1819</v>
      </c>
      <c r="L2104" s="2">
        <v>14227</v>
      </c>
      <c r="M2104" s="13" t="str">
        <f t="shared" si="34"/>
        <v>A9</v>
      </c>
    </row>
    <row r="2105" spans="11:13" ht="15.6" x14ac:dyDescent="0.3">
      <c r="K2105" s="1" t="s">
        <v>1820</v>
      </c>
      <c r="L2105" s="2">
        <v>14241</v>
      </c>
      <c r="M2105" s="13" t="str">
        <f t="shared" si="34"/>
        <v>A9</v>
      </c>
    </row>
    <row r="2106" spans="11:13" ht="15.6" x14ac:dyDescent="0.3">
      <c r="K2106" s="1" t="s">
        <v>1821</v>
      </c>
      <c r="L2106" s="2">
        <v>14253</v>
      </c>
      <c r="M2106" s="13" t="str">
        <f t="shared" si="34"/>
        <v>A9</v>
      </c>
    </row>
    <row r="2107" spans="11:13" ht="15.6" x14ac:dyDescent="0.3">
      <c r="K2107" s="1" t="s">
        <v>1822</v>
      </c>
      <c r="L2107" s="2">
        <v>14228</v>
      </c>
      <c r="M2107" s="13" t="str">
        <f t="shared" si="34"/>
        <v>A9</v>
      </c>
    </row>
    <row r="2108" spans="11:13" ht="15.6" x14ac:dyDescent="0.3">
      <c r="K2108" s="1" t="s">
        <v>1823</v>
      </c>
      <c r="L2108" s="2">
        <v>14210</v>
      </c>
      <c r="M2108" s="13" t="str">
        <f t="shared" si="34"/>
        <v>A9</v>
      </c>
    </row>
    <row r="2109" spans="11:13" ht="15.6" x14ac:dyDescent="0.3">
      <c r="K2109" s="3">
        <v>43809</v>
      </c>
      <c r="L2109" s="2">
        <v>14210</v>
      </c>
      <c r="M2109" s="13" t="str">
        <f t="shared" si="34"/>
        <v>A9</v>
      </c>
    </row>
    <row r="2110" spans="11:13" ht="15.6" x14ac:dyDescent="0.3">
      <c r="K2110" s="1" t="s">
        <v>1824</v>
      </c>
      <c r="L2110" s="2">
        <v>14210</v>
      </c>
      <c r="M2110" s="13" t="str">
        <f t="shared" si="34"/>
        <v>A9</v>
      </c>
    </row>
    <row r="2111" spans="11:13" ht="15.6" x14ac:dyDescent="0.3">
      <c r="K2111" s="1" t="s">
        <v>1825</v>
      </c>
      <c r="L2111" s="2">
        <v>14196.63</v>
      </c>
      <c r="M2111" s="13" t="str">
        <f t="shared" si="34"/>
        <v>A9</v>
      </c>
    </row>
    <row r="2112" spans="11:13" ht="15.6" x14ac:dyDescent="0.3">
      <c r="K2112" s="1" t="s">
        <v>1826</v>
      </c>
      <c r="L2112" s="2">
        <v>14210.7</v>
      </c>
      <c r="M2112" s="13" t="str">
        <f t="shared" si="34"/>
        <v>A9</v>
      </c>
    </row>
    <row r="2113" spans="11:13" ht="15.6" x14ac:dyDescent="0.3">
      <c r="K2113" s="1" t="s">
        <v>1827</v>
      </c>
      <c r="L2113" s="2">
        <v>14257.93</v>
      </c>
      <c r="M2113" s="13" t="str">
        <f t="shared" si="34"/>
        <v>A9</v>
      </c>
    </row>
    <row r="2114" spans="11:13" ht="15.6" x14ac:dyDescent="0.3">
      <c r="K2114" s="1" t="s">
        <v>1828</v>
      </c>
      <c r="L2114" s="2">
        <v>14242.86</v>
      </c>
      <c r="M2114" s="13" t="str">
        <f t="shared" si="34"/>
        <v>A9</v>
      </c>
    </row>
    <row r="2115" spans="11:13" ht="15.6" x14ac:dyDescent="0.3">
      <c r="K2115" s="1" t="s">
        <v>1829</v>
      </c>
      <c r="L2115" s="2">
        <v>14210.7</v>
      </c>
      <c r="M2115" s="13" t="str">
        <f t="shared" si="34"/>
        <v>A9</v>
      </c>
    </row>
    <row r="2116" spans="11:13" ht="15.6" x14ac:dyDescent="0.3">
      <c r="K2116" s="1" t="s">
        <v>1830</v>
      </c>
      <c r="L2116" s="2">
        <v>14210.7</v>
      </c>
      <c r="M2116" s="13" t="str">
        <f t="shared" si="34"/>
        <v>A9</v>
      </c>
    </row>
    <row r="2117" spans="11:13" ht="15.6" x14ac:dyDescent="0.3">
      <c r="K2117" s="1" t="s">
        <v>1831</v>
      </c>
      <c r="L2117" s="2">
        <v>14210.7</v>
      </c>
      <c r="M2117" s="13" t="str">
        <f t="shared" ref="M2117:M2180" si="35">VLOOKUP(L2117,$G$3:$H$15,2,TRUE)</f>
        <v>A9</v>
      </c>
    </row>
    <row r="2118" spans="11:13" ht="15.6" x14ac:dyDescent="0.3">
      <c r="K2118" s="1" t="s">
        <v>1832</v>
      </c>
      <c r="L2118" s="2">
        <v>14202.66</v>
      </c>
      <c r="M2118" s="13" t="str">
        <f t="shared" si="35"/>
        <v>A9</v>
      </c>
    </row>
    <row r="2119" spans="11:13" ht="15.6" x14ac:dyDescent="0.3">
      <c r="K2119" s="1" t="s">
        <v>1833</v>
      </c>
      <c r="L2119" s="2">
        <v>14128.29</v>
      </c>
      <c r="M2119" s="13" t="str">
        <f t="shared" si="35"/>
        <v>A9</v>
      </c>
    </row>
    <row r="2120" spans="11:13" ht="15.6" x14ac:dyDescent="0.3">
      <c r="K2120" s="1" t="s">
        <v>1834</v>
      </c>
      <c r="L2120" s="2">
        <v>14121.25</v>
      </c>
      <c r="M2120" s="13" t="str">
        <f t="shared" si="35"/>
        <v>A9</v>
      </c>
    </row>
    <row r="2121" spans="11:13" ht="15.6" x14ac:dyDescent="0.3">
      <c r="K2121" s="1" t="s">
        <v>1835</v>
      </c>
      <c r="L2121" s="2">
        <v>14065.98</v>
      </c>
      <c r="M2121" s="13" t="str">
        <f t="shared" si="35"/>
        <v>A9</v>
      </c>
    </row>
    <row r="2122" spans="11:13" ht="15.6" x14ac:dyDescent="0.3">
      <c r="K2122" s="1" t="s">
        <v>1836</v>
      </c>
      <c r="L2122" s="2">
        <v>14134.32</v>
      </c>
      <c r="M2122" s="13" t="str">
        <f t="shared" si="35"/>
        <v>A9</v>
      </c>
    </row>
    <row r="2123" spans="11:13" ht="15.6" x14ac:dyDescent="0.3">
      <c r="K2123" s="1" t="s">
        <v>1837</v>
      </c>
      <c r="L2123" s="2">
        <v>14134.32</v>
      </c>
      <c r="M2123" s="13" t="str">
        <f t="shared" si="35"/>
        <v>A9</v>
      </c>
    </row>
    <row r="2124" spans="11:13" ht="15.6" x14ac:dyDescent="0.3">
      <c r="K2124" s="1" t="s">
        <v>1838</v>
      </c>
      <c r="L2124" s="2">
        <v>14134.32</v>
      </c>
      <c r="M2124" s="13" t="str">
        <f t="shared" si="35"/>
        <v>A9</v>
      </c>
    </row>
    <row r="2125" spans="11:13" ht="15.6" x14ac:dyDescent="0.3">
      <c r="K2125" s="1" t="s">
        <v>1839</v>
      </c>
      <c r="L2125" s="2">
        <v>14093.11</v>
      </c>
      <c r="M2125" s="13" t="str">
        <f t="shared" si="35"/>
        <v>A9</v>
      </c>
    </row>
    <row r="2126" spans="11:13" ht="15.6" x14ac:dyDescent="0.3">
      <c r="K2126" s="1" t="s">
        <v>1840</v>
      </c>
      <c r="L2126" s="2">
        <v>14098.14</v>
      </c>
      <c r="M2126" s="13" t="str">
        <f t="shared" si="35"/>
        <v>A9</v>
      </c>
    </row>
    <row r="2127" spans="11:13" ht="15.6" x14ac:dyDescent="0.3">
      <c r="K2127" s="1" t="s">
        <v>1841</v>
      </c>
      <c r="L2127" s="2">
        <v>14114.22</v>
      </c>
      <c r="M2127" s="13" t="str">
        <f t="shared" si="35"/>
        <v>A9</v>
      </c>
    </row>
    <row r="2128" spans="11:13" ht="15.6" x14ac:dyDescent="0.3">
      <c r="K2128" s="1" t="s">
        <v>1842</v>
      </c>
      <c r="L2128" s="2">
        <v>14078.04</v>
      </c>
      <c r="M2128" s="13" t="str">
        <f t="shared" si="35"/>
        <v>A9</v>
      </c>
    </row>
    <row r="2129" spans="11:13" ht="15.6" x14ac:dyDescent="0.3">
      <c r="K2129" s="1" t="s">
        <v>1843</v>
      </c>
      <c r="L2129" s="2">
        <v>14136.33</v>
      </c>
      <c r="M2129" s="13" t="str">
        <f t="shared" si="35"/>
        <v>A9</v>
      </c>
    </row>
    <row r="2130" spans="11:13" ht="15.6" x14ac:dyDescent="0.3">
      <c r="K2130" s="3">
        <v>43507</v>
      </c>
      <c r="L2130" s="2">
        <v>14136.33</v>
      </c>
      <c r="M2130" s="13" t="str">
        <f t="shared" si="35"/>
        <v>A9</v>
      </c>
    </row>
    <row r="2131" spans="11:13" ht="15.6" x14ac:dyDescent="0.3">
      <c r="K2131" s="3">
        <v>43535</v>
      </c>
      <c r="L2131" s="2">
        <v>14136.33</v>
      </c>
      <c r="M2131" s="13" t="str">
        <f t="shared" si="35"/>
        <v>A9</v>
      </c>
    </row>
    <row r="2132" spans="11:13" ht="15.6" x14ac:dyDescent="0.3">
      <c r="K2132" s="1" t="s">
        <v>1844</v>
      </c>
      <c r="L2132" s="2">
        <v>14072.01</v>
      </c>
      <c r="M2132" s="13" t="str">
        <f t="shared" si="35"/>
        <v>A9</v>
      </c>
    </row>
    <row r="2133" spans="11:13" ht="15.6" x14ac:dyDescent="0.3">
      <c r="K2133" s="1" t="s">
        <v>1845</v>
      </c>
      <c r="L2133" s="2">
        <v>14101.16</v>
      </c>
      <c r="M2133" s="13" t="str">
        <f t="shared" si="35"/>
        <v>A9</v>
      </c>
    </row>
    <row r="2134" spans="11:13" ht="15.6" x14ac:dyDescent="0.3">
      <c r="K2134" s="1" t="s">
        <v>1846</v>
      </c>
      <c r="L2134" s="2">
        <v>14061.96</v>
      </c>
      <c r="M2134" s="13" t="str">
        <f t="shared" si="35"/>
        <v>A9</v>
      </c>
    </row>
    <row r="2135" spans="11:13" ht="15.6" x14ac:dyDescent="0.3">
      <c r="K2135" s="1" t="s">
        <v>1847</v>
      </c>
      <c r="L2135" s="2">
        <v>14110.2</v>
      </c>
      <c r="M2135" s="13" t="str">
        <f t="shared" si="35"/>
        <v>A9</v>
      </c>
    </row>
    <row r="2136" spans="11:13" ht="15.6" x14ac:dyDescent="0.3">
      <c r="K2136" s="1" t="s">
        <v>1848</v>
      </c>
      <c r="L2136" s="2">
        <v>14090.1</v>
      </c>
      <c r="M2136" s="13" t="str">
        <f t="shared" si="35"/>
        <v>A9</v>
      </c>
    </row>
    <row r="2137" spans="11:13" ht="15.6" x14ac:dyDescent="0.3">
      <c r="K2137" s="3">
        <v>43719</v>
      </c>
      <c r="L2137" s="2">
        <v>14090.1</v>
      </c>
      <c r="M2137" s="13" t="str">
        <f t="shared" si="35"/>
        <v>A9</v>
      </c>
    </row>
    <row r="2138" spans="11:13" ht="15.6" x14ac:dyDescent="0.3">
      <c r="K2138" s="3">
        <v>43749</v>
      </c>
      <c r="L2138" s="2">
        <v>14090.1</v>
      </c>
      <c r="M2138" s="13" t="str">
        <f t="shared" si="35"/>
        <v>A9</v>
      </c>
    </row>
    <row r="2139" spans="11:13" ht="15.6" x14ac:dyDescent="0.3">
      <c r="K2139" s="1" t="s">
        <v>1849</v>
      </c>
      <c r="L2139" s="2">
        <v>14110.2</v>
      </c>
      <c r="M2139" s="13" t="str">
        <f t="shared" si="35"/>
        <v>A9</v>
      </c>
    </row>
    <row r="2140" spans="11:13" ht="15.6" x14ac:dyDescent="0.3">
      <c r="K2140" s="1" t="s">
        <v>1850</v>
      </c>
      <c r="L2140" s="2">
        <v>14129.3</v>
      </c>
      <c r="M2140" s="13" t="str">
        <f t="shared" si="35"/>
        <v>A9</v>
      </c>
    </row>
    <row r="2141" spans="11:13" ht="15.6" x14ac:dyDescent="0.3">
      <c r="K2141" s="1" t="s">
        <v>1851</v>
      </c>
      <c r="L2141" s="2">
        <v>14152.41</v>
      </c>
      <c r="M2141" s="13" t="str">
        <f t="shared" si="35"/>
        <v>A9</v>
      </c>
    </row>
    <row r="2142" spans="11:13" ht="15.6" x14ac:dyDescent="0.3">
      <c r="K2142" s="1" t="s">
        <v>1852</v>
      </c>
      <c r="L2142" s="2">
        <v>14168.49</v>
      </c>
      <c r="M2142" s="13" t="str">
        <f t="shared" si="35"/>
        <v>A9</v>
      </c>
    </row>
    <row r="2143" spans="11:13" ht="15.6" x14ac:dyDescent="0.3">
      <c r="K2143" s="1" t="s">
        <v>1853</v>
      </c>
      <c r="L2143" s="2">
        <v>14139.35</v>
      </c>
      <c r="M2143" s="13" t="str">
        <f t="shared" si="35"/>
        <v>A9</v>
      </c>
    </row>
    <row r="2144" spans="11:13" ht="15.6" x14ac:dyDescent="0.3">
      <c r="K2144" s="1" t="s">
        <v>1854</v>
      </c>
      <c r="L2144" s="2">
        <v>14139.35</v>
      </c>
      <c r="M2144" s="13" t="str">
        <f t="shared" si="35"/>
        <v>A9</v>
      </c>
    </row>
    <row r="2145" spans="11:13" ht="15.6" x14ac:dyDescent="0.3">
      <c r="K2145" s="1" t="s">
        <v>1855</v>
      </c>
      <c r="L2145" s="2">
        <v>14139.35</v>
      </c>
      <c r="M2145" s="13" t="str">
        <f t="shared" si="35"/>
        <v>A9</v>
      </c>
    </row>
    <row r="2146" spans="11:13" ht="15.6" x14ac:dyDescent="0.3">
      <c r="K2146" s="1" t="s">
        <v>1856</v>
      </c>
      <c r="L2146" s="2">
        <v>14145.38</v>
      </c>
      <c r="M2146" s="13" t="str">
        <f t="shared" si="35"/>
        <v>A9</v>
      </c>
    </row>
    <row r="2147" spans="11:13" ht="15.6" x14ac:dyDescent="0.3">
      <c r="K2147" s="1" t="s">
        <v>1857</v>
      </c>
      <c r="L2147" s="2">
        <v>14161.46</v>
      </c>
      <c r="M2147" s="13" t="str">
        <f t="shared" si="35"/>
        <v>A9</v>
      </c>
    </row>
    <row r="2148" spans="11:13" ht="15.6" x14ac:dyDescent="0.3">
      <c r="K2148" s="1" t="s">
        <v>1858</v>
      </c>
      <c r="L2148" s="2">
        <v>14167.49</v>
      </c>
      <c r="M2148" s="13" t="str">
        <f t="shared" si="35"/>
        <v>A9</v>
      </c>
    </row>
    <row r="2149" spans="11:13" ht="15.6" x14ac:dyDescent="0.3">
      <c r="K2149" s="1" t="s">
        <v>1859</v>
      </c>
      <c r="L2149" s="2">
        <v>14182.56</v>
      </c>
      <c r="M2149" s="13" t="str">
        <f t="shared" si="35"/>
        <v>A9</v>
      </c>
    </row>
    <row r="2150" spans="11:13" ht="15.6" x14ac:dyDescent="0.3">
      <c r="K2150" s="1" t="s">
        <v>1860</v>
      </c>
      <c r="L2150" s="2">
        <v>14170.5</v>
      </c>
      <c r="M2150" s="13" t="str">
        <f t="shared" si="35"/>
        <v>A9</v>
      </c>
    </row>
    <row r="2151" spans="11:13" ht="15.6" x14ac:dyDescent="0.3">
      <c r="K2151" s="1" t="s">
        <v>1861</v>
      </c>
      <c r="L2151" s="2">
        <v>14170.5</v>
      </c>
      <c r="M2151" s="13" t="str">
        <f t="shared" si="35"/>
        <v>A9</v>
      </c>
    </row>
    <row r="2152" spans="11:13" ht="15.6" x14ac:dyDescent="0.3">
      <c r="K2152" s="1" t="s">
        <v>1862</v>
      </c>
      <c r="L2152" s="2">
        <v>14170.5</v>
      </c>
      <c r="M2152" s="13" t="str">
        <f t="shared" si="35"/>
        <v>A9</v>
      </c>
    </row>
    <row r="2153" spans="11:13" ht="15.6" x14ac:dyDescent="0.3">
      <c r="K2153" s="1" t="s">
        <v>1863</v>
      </c>
      <c r="L2153" s="2">
        <v>14161.46</v>
      </c>
      <c r="M2153" s="13" t="str">
        <f t="shared" si="35"/>
        <v>A9</v>
      </c>
    </row>
    <row r="2154" spans="11:13" ht="15.6" x14ac:dyDescent="0.3">
      <c r="K2154" s="1" t="s">
        <v>1864</v>
      </c>
      <c r="L2154" s="2">
        <v>14151.41</v>
      </c>
      <c r="M2154" s="13" t="str">
        <f t="shared" si="35"/>
        <v>A9</v>
      </c>
    </row>
    <row r="2155" spans="11:13" ht="15.6" x14ac:dyDescent="0.3">
      <c r="K2155" s="1" t="s">
        <v>1865</v>
      </c>
      <c r="L2155" s="2">
        <v>14166.48</v>
      </c>
      <c r="M2155" s="13" t="str">
        <f t="shared" si="35"/>
        <v>A9</v>
      </c>
    </row>
    <row r="2156" spans="11:13" ht="15.6" x14ac:dyDescent="0.3">
      <c r="K2156" s="1" t="s">
        <v>1866</v>
      </c>
      <c r="L2156" s="2">
        <v>14169.5</v>
      </c>
      <c r="M2156" s="13" t="str">
        <f t="shared" si="35"/>
        <v>A9</v>
      </c>
    </row>
    <row r="2157" spans="11:13" ht="15.6" x14ac:dyDescent="0.3">
      <c r="K2157" s="1" t="s">
        <v>1867</v>
      </c>
      <c r="L2157" s="2">
        <v>14172.51</v>
      </c>
      <c r="M2157" s="13" t="str">
        <f t="shared" si="35"/>
        <v>A9</v>
      </c>
    </row>
    <row r="2158" spans="11:13" ht="15.6" x14ac:dyDescent="0.3">
      <c r="K2158" s="1" t="s">
        <v>1868</v>
      </c>
      <c r="L2158" s="2">
        <v>14172.51</v>
      </c>
      <c r="M2158" s="13" t="str">
        <f t="shared" si="35"/>
        <v>A9</v>
      </c>
    </row>
    <row r="2159" spans="11:13" ht="15.6" x14ac:dyDescent="0.3">
      <c r="K2159" s="3">
        <v>43477</v>
      </c>
      <c r="L2159" s="2">
        <v>14172.51</v>
      </c>
      <c r="M2159" s="13" t="str">
        <f t="shared" si="35"/>
        <v>A9</v>
      </c>
    </row>
    <row r="2160" spans="11:13" ht="15.6" x14ac:dyDescent="0.3">
      <c r="K2160" s="1" t="s">
        <v>1869</v>
      </c>
      <c r="L2160" s="2">
        <v>14192.61</v>
      </c>
      <c r="M2160" s="13" t="str">
        <f t="shared" si="35"/>
        <v>A9</v>
      </c>
    </row>
    <row r="2161" spans="11:13" ht="15.6" x14ac:dyDescent="0.3">
      <c r="K2161" s="1" t="s">
        <v>1870</v>
      </c>
      <c r="L2161" s="2">
        <v>14200.65</v>
      </c>
      <c r="M2161" s="13" t="str">
        <f t="shared" si="35"/>
        <v>A9</v>
      </c>
    </row>
    <row r="2162" spans="11:13" ht="15.6" x14ac:dyDescent="0.3">
      <c r="K2162" s="1" t="s">
        <v>1871</v>
      </c>
      <c r="L2162" s="2">
        <v>14195.63</v>
      </c>
      <c r="M2162" s="13" t="str">
        <f t="shared" si="35"/>
        <v>A9</v>
      </c>
    </row>
    <row r="2163" spans="11:13" ht="15.6" x14ac:dyDescent="0.3">
      <c r="K2163" s="1" t="s">
        <v>1872</v>
      </c>
      <c r="L2163" s="2">
        <v>14164.47</v>
      </c>
      <c r="M2163" s="13" t="str">
        <f t="shared" si="35"/>
        <v>A9</v>
      </c>
    </row>
    <row r="2164" spans="11:13" ht="15.6" x14ac:dyDescent="0.3">
      <c r="K2164" s="1" t="s">
        <v>1873</v>
      </c>
      <c r="L2164" s="2">
        <v>14107.19</v>
      </c>
      <c r="M2164" s="13" t="str">
        <f t="shared" si="35"/>
        <v>A9</v>
      </c>
    </row>
    <row r="2165" spans="11:13" ht="15.6" x14ac:dyDescent="0.3">
      <c r="K2165" s="3">
        <v>43658</v>
      </c>
      <c r="L2165" s="2">
        <v>14107.19</v>
      </c>
      <c r="M2165" s="13" t="str">
        <f t="shared" si="35"/>
        <v>A9</v>
      </c>
    </row>
    <row r="2166" spans="11:13" ht="15.6" x14ac:dyDescent="0.3">
      <c r="K2166" s="3">
        <v>43689</v>
      </c>
      <c r="L2166" s="2">
        <v>14107.19</v>
      </c>
      <c r="M2166" s="13" t="str">
        <f t="shared" si="35"/>
        <v>A9</v>
      </c>
    </row>
    <row r="2167" spans="11:13" ht="15.6" x14ac:dyDescent="0.3">
      <c r="K2167" s="1" t="s">
        <v>1874</v>
      </c>
      <c r="L2167" s="2">
        <v>14091.11</v>
      </c>
      <c r="M2167" s="13" t="str">
        <f t="shared" si="35"/>
        <v>A9</v>
      </c>
    </row>
    <row r="2168" spans="11:13" ht="15.6" x14ac:dyDescent="0.3">
      <c r="K2168" s="1" t="s">
        <v>1875</v>
      </c>
      <c r="L2168" s="2">
        <v>14074.02</v>
      </c>
      <c r="M2168" s="13" t="str">
        <f t="shared" si="35"/>
        <v>A9</v>
      </c>
    </row>
    <row r="2169" spans="11:13" ht="15.6" x14ac:dyDescent="0.3">
      <c r="K2169" s="1" t="s">
        <v>1876</v>
      </c>
      <c r="L2169" s="2">
        <v>14095.13</v>
      </c>
      <c r="M2169" s="13" t="str">
        <f t="shared" si="35"/>
        <v>A9</v>
      </c>
    </row>
    <row r="2170" spans="11:13" ht="15.6" x14ac:dyDescent="0.3">
      <c r="K2170" s="1" t="s">
        <v>1877</v>
      </c>
      <c r="L2170" s="2">
        <v>14112.21</v>
      </c>
      <c r="M2170" s="13" t="str">
        <f t="shared" si="35"/>
        <v>A9</v>
      </c>
    </row>
    <row r="2171" spans="11:13" ht="15.6" x14ac:dyDescent="0.3">
      <c r="K2171" s="1" t="s">
        <v>1878</v>
      </c>
      <c r="L2171" s="2">
        <v>14051.91</v>
      </c>
      <c r="M2171" s="13" t="str">
        <f t="shared" si="35"/>
        <v>A9</v>
      </c>
    </row>
    <row r="2172" spans="11:13" ht="15.6" x14ac:dyDescent="0.3">
      <c r="K2172" s="1" t="s">
        <v>1879</v>
      </c>
      <c r="L2172" s="2">
        <v>14051.91</v>
      </c>
      <c r="M2172" s="13" t="str">
        <f t="shared" si="35"/>
        <v>A9</v>
      </c>
    </row>
    <row r="2173" spans="11:13" ht="15.6" x14ac:dyDescent="0.3">
      <c r="K2173" s="1" t="s">
        <v>1880</v>
      </c>
      <c r="L2173" s="2">
        <v>14051.91</v>
      </c>
      <c r="M2173" s="13" t="str">
        <f t="shared" si="35"/>
        <v>A9</v>
      </c>
    </row>
    <row r="2174" spans="11:13" ht="15.6" x14ac:dyDescent="0.3">
      <c r="K2174" s="1" t="s">
        <v>1881</v>
      </c>
      <c r="L2174" s="2">
        <v>14074.02</v>
      </c>
      <c r="M2174" s="13" t="str">
        <f t="shared" si="35"/>
        <v>A9</v>
      </c>
    </row>
    <row r="2175" spans="11:13" ht="15.6" x14ac:dyDescent="0.3">
      <c r="K2175" s="1" t="s">
        <v>1882</v>
      </c>
      <c r="L2175" s="2">
        <v>14088.09</v>
      </c>
      <c r="M2175" s="13" t="str">
        <f t="shared" si="35"/>
        <v>A9</v>
      </c>
    </row>
    <row r="2176" spans="11:13" ht="15.6" x14ac:dyDescent="0.3">
      <c r="K2176" s="1" t="s">
        <v>1883</v>
      </c>
      <c r="L2176" s="2">
        <v>14077.04</v>
      </c>
      <c r="M2176" s="13" t="str">
        <f t="shared" si="35"/>
        <v>A9</v>
      </c>
    </row>
    <row r="2177" spans="11:13" ht="15.6" x14ac:dyDescent="0.3">
      <c r="K2177" s="1" t="s">
        <v>1884</v>
      </c>
      <c r="L2177" s="2">
        <v>14052.92</v>
      </c>
      <c r="M2177" s="13" t="str">
        <f t="shared" si="35"/>
        <v>A9</v>
      </c>
    </row>
    <row r="2178" spans="11:13" ht="15.6" x14ac:dyDescent="0.3">
      <c r="K2178" s="1" t="s">
        <v>1885</v>
      </c>
      <c r="L2178" s="2">
        <v>14062.97</v>
      </c>
      <c r="M2178" s="13" t="str">
        <f t="shared" si="35"/>
        <v>A9</v>
      </c>
    </row>
    <row r="2179" spans="11:13" ht="15.6" x14ac:dyDescent="0.3">
      <c r="K2179" s="1" t="s">
        <v>1886</v>
      </c>
      <c r="L2179" s="2">
        <v>14062.97</v>
      </c>
      <c r="M2179" s="13" t="str">
        <f t="shared" si="35"/>
        <v>A9</v>
      </c>
    </row>
    <row r="2180" spans="11:13" ht="15.6" x14ac:dyDescent="0.3">
      <c r="K2180" s="1" t="s">
        <v>1887</v>
      </c>
      <c r="L2180" s="2">
        <v>14062.97</v>
      </c>
      <c r="M2180" s="13" t="str">
        <f t="shared" si="35"/>
        <v>A9</v>
      </c>
    </row>
    <row r="2181" spans="11:13" ht="15.6" x14ac:dyDescent="0.3">
      <c r="K2181" s="1" t="s">
        <v>1888</v>
      </c>
      <c r="L2181" s="2">
        <v>14047.89</v>
      </c>
      <c r="M2181" s="13" t="str">
        <f t="shared" ref="M2181:M2244" si="36">VLOOKUP(L2181,$G$3:$H$15,2,TRUE)</f>
        <v>A9</v>
      </c>
    </row>
    <row r="2182" spans="11:13" ht="15.6" x14ac:dyDescent="0.3">
      <c r="K2182" s="1" t="s">
        <v>1889</v>
      </c>
      <c r="L2182" s="2">
        <v>14047.89</v>
      </c>
      <c r="M2182" s="13" t="str">
        <f t="shared" si="36"/>
        <v>A9</v>
      </c>
    </row>
    <row r="2183" spans="11:13" ht="15.6" x14ac:dyDescent="0.3">
      <c r="K2183" s="1" t="s">
        <v>1890</v>
      </c>
      <c r="L2183" s="2">
        <v>14047.89</v>
      </c>
      <c r="M2183" s="13" t="str">
        <f t="shared" si="36"/>
        <v>A9</v>
      </c>
    </row>
    <row r="2184" spans="11:13" ht="15.6" x14ac:dyDescent="0.3">
      <c r="K2184" s="1" t="s">
        <v>1891</v>
      </c>
      <c r="L2184" s="2">
        <v>14051.91</v>
      </c>
      <c r="M2184" s="13" t="str">
        <f t="shared" si="36"/>
        <v>A9</v>
      </c>
    </row>
    <row r="2185" spans="11:13" ht="15.6" x14ac:dyDescent="0.3">
      <c r="K2185" s="1" t="s">
        <v>1892</v>
      </c>
      <c r="L2185" s="2">
        <v>14025.78</v>
      </c>
      <c r="M2185" s="13" t="str">
        <f t="shared" si="36"/>
        <v>A9</v>
      </c>
    </row>
    <row r="2186" spans="11:13" ht="15.6" x14ac:dyDescent="0.3">
      <c r="K2186" s="1" t="s">
        <v>1893</v>
      </c>
      <c r="L2186" s="2">
        <v>14025.78</v>
      </c>
      <c r="M2186" s="13" t="str">
        <f t="shared" si="36"/>
        <v>A9</v>
      </c>
    </row>
    <row r="2187" spans="11:13" ht="15.6" x14ac:dyDescent="0.3">
      <c r="K2187" s="1" t="s">
        <v>1894</v>
      </c>
      <c r="L2187" s="2">
        <v>14025.78</v>
      </c>
      <c r="M2187" s="13" t="str">
        <f t="shared" si="36"/>
        <v>A9</v>
      </c>
    </row>
    <row r="2188" spans="11:13" ht="15.6" x14ac:dyDescent="0.3">
      <c r="K2188" s="1" t="s">
        <v>1895</v>
      </c>
      <c r="L2188" s="2">
        <v>14014.73</v>
      </c>
      <c r="M2188" s="13" t="str">
        <f t="shared" si="36"/>
        <v>A9</v>
      </c>
    </row>
    <row r="2189" spans="11:13" ht="15.6" x14ac:dyDescent="0.3">
      <c r="K2189" s="1" t="s">
        <v>1896</v>
      </c>
      <c r="L2189" s="2">
        <v>13970.51</v>
      </c>
      <c r="M2189" s="13" t="str">
        <f t="shared" si="36"/>
        <v>A8</v>
      </c>
    </row>
    <row r="2190" spans="11:13" ht="15.6" x14ac:dyDescent="0.3">
      <c r="K2190" s="3">
        <v>43831</v>
      </c>
      <c r="L2190" s="2">
        <v>13970.51</v>
      </c>
      <c r="M2190" s="13" t="str">
        <f t="shared" si="36"/>
        <v>A8</v>
      </c>
    </row>
    <row r="2191" spans="11:13" ht="15.6" x14ac:dyDescent="0.3">
      <c r="K2191" s="1" t="s">
        <v>1897</v>
      </c>
      <c r="L2191" s="2">
        <v>13964.48</v>
      </c>
      <c r="M2191" s="13" t="str">
        <f t="shared" si="36"/>
        <v>A8</v>
      </c>
    </row>
    <row r="2192" spans="11:13" ht="15.6" x14ac:dyDescent="0.3">
      <c r="K2192" s="1" t="s">
        <v>1898</v>
      </c>
      <c r="L2192" s="2">
        <v>13968.5</v>
      </c>
      <c r="M2192" s="13" t="str">
        <f t="shared" si="36"/>
        <v>A8</v>
      </c>
    </row>
    <row r="2193" spans="11:13" ht="15.6" x14ac:dyDescent="0.3">
      <c r="K2193" s="3">
        <v>43922</v>
      </c>
      <c r="L2193" s="2">
        <v>13968.5</v>
      </c>
      <c r="M2193" s="13" t="str">
        <f t="shared" si="36"/>
        <v>A8</v>
      </c>
    </row>
    <row r="2194" spans="11:13" ht="15.6" x14ac:dyDescent="0.3">
      <c r="K2194" s="3">
        <v>43952</v>
      </c>
      <c r="L2194" s="2">
        <v>13968.5</v>
      </c>
      <c r="M2194" s="13" t="str">
        <f t="shared" si="36"/>
        <v>A8</v>
      </c>
    </row>
    <row r="2195" spans="11:13" ht="15.6" x14ac:dyDescent="0.3">
      <c r="K2195" s="3">
        <v>43983</v>
      </c>
      <c r="L2195" s="2">
        <v>14030.81</v>
      </c>
      <c r="M2195" s="13" t="str">
        <f t="shared" si="36"/>
        <v>A9</v>
      </c>
    </row>
    <row r="2196" spans="11:13" ht="15.6" x14ac:dyDescent="0.3">
      <c r="K2196" s="1" t="s">
        <v>1899</v>
      </c>
      <c r="L2196" s="2">
        <v>13988.6</v>
      </c>
      <c r="M2196" s="13" t="str">
        <f t="shared" si="36"/>
        <v>A8</v>
      </c>
    </row>
    <row r="2197" spans="11:13" ht="15.6" x14ac:dyDescent="0.3">
      <c r="K2197" s="1" t="s">
        <v>1900</v>
      </c>
      <c r="L2197" s="2">
        <v>14003.67</v>
      </c>
      <c r="M2197" s="13" t="str">
        <f t="shared" si="36"/>
        <v>A9</v>
      </c>
    </row>
    <row r="2198" spans="11:13" ht="15.6" x14ac:dyDescent="0.3">
      <c r="K2198" s="1" t="s">
        <v>1901</v>
      </c>
      <c r="L2198" s="2">
        <v>13929.3</v>
      </c>
      <c r="M2198" s="13" t="str">
        <f t="shared" si="36"/>
        <v>A8</v>
      </c>
    </row>
    <row r="2199" spans="11:13" ht="15.6" x14ac:dyDescent="0.3">
      <c r="K2199" s="1" t="s">
        <v>1902</v>
      </c>
      <c r="L2199" s="2">
        <v>13881.06</v>
      </c>
      <c r="M2199" s="13" t="str">
        <f t="shared" si="36"/>
        <v>A8</v>
      </c>
    </row>
    <row r="2200" spans="11:13" ht="15.6" x14ac:dyDescent="0.3">
      <c r="K2200" s="3">
        <v>44136</v>
      </c>
      <c r="L2200" s="2">
        <v>13881.06</v>
      </c>
      <c r="M2200" s="13" t="str">
        <f t="shared" si="36"/>
        <v>A8</v>
      </c>
    </row>
    <row r="2201" spans="11:13" ht="15.6" x14ac:dyDescent="0.3">
      <c r="K2201" s="3">
        <v>44166</v>
      </c>
      <c r="L2201" s="2">
        <v>13881.06</v>
      </c>
      <c r="M2201" s="13" t="str">
        <f t="shared" si="36"/>
        <v>A8</v>
      </c>
    </row>
    <row r="2202" spans="11:13" ht="15.6" x14ac:dyDescent="0.3">
      <c r="K2202" s="1" t="s">
        <v>1903</v>
      </c>
      <c r="L2202" s="2">
        <v>13776.54</v>
      </c>
      <c r="M2202" s="13" t="str">
        <f t="shared" si="36"/>
        <v>A8</v>
      </c>
    </row>
    <row r="2203" spans="11:13" ht="15.6" x14ac:dyDescent="0.3">
      <c r="K2203" s="1" t="s">
        <v>1904</v>
      </c>
      <c r="L2203" s="2">
        <v>13722.27</v>
      </c>
      <c r="M2203" s="13" t="str">
        <f t="shared" si="36"/>
        <v>A8</v>
      </c>
    </row>
    <row r="2204" spans="11:13" ht="15.6" x14ac:dyDescent="0.3">
      <c r="K2204" s="1" t="s">
        <v>1905</v>
      </c>
      <c r="L2204" s="2">
        <v>13774.53</v>
      </c>
      <c r="M2204" s="13" t="str">
        <f t="shared" si="36"/>
        <v>A8</v>
      </c>
    </row>
    <row r="2205" spans="11:13" ht="15.6" x14ac:dyDescent="0.3">
      <c r="K2205" s="1" t="s">
        <v>1906</v>
      </c>
      <c r="L2205" s="2">
        <v>13726.29</v>
      </c>
      <c r="M2205" s="13" t="str">
        <f t="shared" si="36"/>
        <v>A8</v>
      </c>
    </row>
    <row r="2206" spans="11:13" ht="15.6" x14ac:dyDescent="0.3">
      <c r="K2206" s="1" t="s">
        <v>1907</v>
      </c>
      <c r="L2206" s="2">
        <v>13716.24</v>
      </c>
      <c r="M2206" s="13" t="str">
        <f t="shared" si="36"/>
        <v>A8</v>
      </c>
    </row>
    <row r="2207" spans="11:13" ht="15.6" x14ac:dyDescent="0.3">
      <c r="K2207" s="1" t="s">
        <v>1908</v>
      </c>
      <c r="L2207" s="2">
        <v>13716.24</v>
      </c>
      <c r="M2207" s="13" t="str">
        <f t="shared" si="36"/>
        <v>A8</v>
      </c>
    </row>
    <row r="2208" spans="11:13" ht="15.6" x14ac:dyDescent="0.3">
      <c r="K2208" s="1" t="s">
        <v>1909</v>
      </c>
      <c r="L2208" s="2">
        <v>13716.24</v>
      </c>
      <c r="M2208" s="13" t="str">
        <f t="shared" si="36"/>
        <v>A8</v>
      </c>
    </row>
    <row r="2209" spans="11:13" ht="15.6" x14ac:dyDescent="0.3">
      <c r="K2209" s="1" t="s">
        <v>1910</v>
      </c>
      <c r="L2209" s="2">
        <v>13722.27</v>
      </c>
      <c r="M2209" s="13" t="str">
        <f t="shared" si="36"/>
        <v>A8</v>
      </c>
    </row>
    <row r="2210" spans="11:13" ht="15.6" x14ac:dyDescent="0.3">
      <c r="K2210" s="1" t="s">
        <v>1911</v>
      </c>
      <c r="L2210" s="2">
        <v>13726.29</v>
      </c>
      <c r="M2210" s="13" t="str">
        <f t="shared" si="36"/>
        <v>A8</v>
      </c>
    </row>
    <row r="2211" spans="11:13" ht="15.6" x14ac:dyDescent="0.3">
      <c r="K2211" s="1" t="s">
        <v>1912</v>
      </c>
      <c r="L2211" s="2">
        <v>13746.39</v>
      </c>
      <c r="M2211" s="13" t="str">
        <f t="shared" si="36"/>
        <v>A8</v>
      </c>
    </row>
    <row r="2212" spans="11:13" ht="15.6" x14ac:dyDescent="0.3">
      <c r="K2212" s="1" t="s">
        <v>1913</v>
      </c>
      <c r="L2212" s="2">
        <v>13694.13</v>
      </c>
      <c r="M2212" s="13" t="str">
        <f t="shared" si="36"/>
        <v>A8</v>
      </c>
    </row>
    <row r="2213" spans="11:13" ht="15.6" x14ac:dyDescent="0.3">
      <c r="K2213" s="1" t="s">
        <v>1914</v>
      </c>
      <c r="L2213" s="2">
        <v>13700.16</v>
      </c>
      <c r="M2213" s="13" t="str">
        <f t="shared" si="36"/>
        <v>A8</v>
      </c>
    </row>
    <row r="2214" spans="11:13" ht="15.6" x14ac:dyDescent="0.3">
      <c r="K2214" s="1" t="s">
        <v>1915</v>
      </c>
      <c r="L2214" s="2">
        <v>13700.16</v>
      </c>
      <c r="M2214" s="13" t="str">
        <f t="shared" si="36"/>
        <v>A8</v>
      </c>
    </row>
    <row r="2215" spans="11:13" ht="15.6" x14ac:dyDescent="0.3">
      <c r="K2215" s="1" t="s">
        <v>1916</v>
      </c>
      <c r="L2215" s="2">
        <v>13700.16</v>
      </c>
      <c r="M2215" s="13" t="str">
        <f t="shared" si="36"/>
        <v>A8</v>
      </c>
    </row>
    <row r="2216" spans="11:13" ht="15.6" x14ac:dyDescent="0.3">
      <c r="K2216" s="1" t="s">
        <v>1917</v>
      </c>
      <c r="L2216" s="2">
        <v>13680.06</v>
      </c>
      <c r="M2216" s="13" t="str">
        <f t="shared" si="36"/>
        <v>A8</v>
      </c>
    </row>
    <row r="2217" spans="11:13" ht="15.6" x14ac:dyDescent="0.3">
      <c r="K2217" s="1" t="s">
        <v>1918</v>
      </c>
      <c r="L2217" s="2">
        <v>13715.24</v>
      </c>
      <c r="M2217" s="13" t="str">
        <f t="shared" si="36"/>
        <v>A8</v>
      </c>
    </row>
    <row r="2218" spans="11:13" ht="15.6" x14ac:dyDescent="0.3">
      <c r="K2218" s="1" t="s">
        <v>1919</v>
      </c>
      <c r="L2218" s="2">
        <v>13702.17</v>
      </c>
      <c r="M2218" s="13" t="str">
        <f t="shared" si="36"/>
        <v>A8</v>
      </c>
    </row>
    <row r="2219" spans="11:13" ht="15.6" x14ac:dyDescent="0.3">
      <c r="K2219" s="1" t="s">
        <v>1920</v>
      </c>
      <c r="L2219" s="2">
        <v>13720.26</v>
      </c>
      <c r="M2219" s="13" t="str">
        <f t="shared" si="36"/>
        <v>A8</v>
      </c>
    </row>
    <row r="2220" spans="11:13" ht="15.6" x14ac:dyDescent="0.3">
      <c r="K2220" s="1" t="s">
        <v>1921</v>
      </c>
      <c r="L2220" s="2">
        <v>13730.31</v>
      </c>
      <c r="M2220" s="13" t="str">
        <f t="shared" si="36"/>
        <v>A8</v>
      </c>
    </row>
    <row r="2221" spans="11:13" ht="15.6" x14ac:dyDescent="0.3">
      <c r="K2221" s="3">
        <v>43832</v>
      </c>
      <c r="L2221" s="2">
        <v>13730.31</v>
      </c>
      <c r="M2221" s="13" t="str">
        <f t="shared" si="36"/>
        <v>A8</v>
      </c>
    </row>
    <row r="2222" spans="11:13" ht="15.6" x14ac:dyDescent="0.3">
      <c r="K2222" s="3">
        <v>43863</v>
      </c>
      <c r="L2222" s="2">
        <v>13730.31</v>
      </c>
      <c r="M2222" s="13" t="str">
        <f t="shared" si="36"/>
        <v>A8</v>
      </c>
    </row>
    <row r="2223" spans="11:13" ht="15.6" x14ac:dyDescent="0.3">
      <c r="K2223" s="1" t="s">
        <v>1922</v>
      </c>
      <c r="L2223" s="2">
        <v>13794.63</v>
      </c>
      <c r="M2223" s="13" t="str">
        <f t="shared" si="36"/>
        <v>A8</v>
      </c>
    </row>
    <row r="2224" spans="11:13" ht="15.6" x14ac:dyDescent="0.3">
      <c r="K2224" s="1" t="s">
        <v>1923</v>
      </c>
      <c r="L2224" s="2">
        <v>13828.8</v>
      </c>
      <c r="M2224" s="13" t="str">
        <f t="shared" si="36"/>
        <v>A8</v>
      </c>
    </row>
    <row r="2225" spans="11:13" ht="15.6" x14ac:dyDescent="0.3">
      <c r="K2225" s="1" t="s">
        <v>1924</v>
      </c>
      <c r="L2225" s="2">
        <v>13785.59</v>
      </c>
      <c r="M2225" s="13" t="str">
        <f t="shared" si="36"/>
        <v>A8</v>
      </c>
    </row>
    <row r="2226" spans="11:13" ht="15.6" x14ac:dyDescent="0.3">
      <c r="K2226" s="1" t="s">
        <v>1925</v>
      </c>
      <c r="L2226" s="2">
        <v>13730.31</v>
      </c>
      <c r="M2226" s="13" t="str">
        <f t="shared" si="36"/>
        <v>A8</v>
      </c>
    </row>
    <row r="2227" spans="11:13" ht="15.6" x14ac:dyDescent="0.3">
      <c r="K2227" s="1" t="s">
        <v>1926</v>
      </c>
      <c r="L2227" s="2">
        <v>13715.24</v>
      </c>
      <c r="M2227" s="13" t="str">
        <f t="shared" si="36"/>
        <v>A8</v>
      </c>
    </row>
    <row r="2228" spans="11:13" ht="15.6" x14ac:dyDescent="0.3">
      <c r="K2228" s="3">
        <v>44045</v>
      </c>
      <c r="L2228" s="2">
        <v>13715.24</v>
      </c>
      <c r="M2228" s="13" t="str">
        <f t="shared" si="36"/>
        <v>A8</v>
      </c>
    </row>
    <row r="2229" spans="11:13" ht="15.6" x14ac:dyDescent="0.3">
      <c r="K2229" s="3">
        <v>44076</v>
      </c>
      <c r="L2229" s="2">
        <v>13715.24</v>
      </c>
      <c r="M2229" s="13" t="str">
        <f t="shared" si="36"/>
        <v>A8</v>
      </c>
    </row>
    <row r="2230" spans="11:13" ht="15.6" x14ac:dyDescent="0.3">
      <c r="K2230" s="1" t="s">
        <v>1927</v>
      </c>
      <c r="L2230" s="2">
        <v>13776.54</v>
      </c>
      <c r="M2230" s="13" t="str">
        <f t="shared" si="36"/>
        <v>A8</v>
      </c>
    </row>
    <row r="2231" spans="11:13" ht="15.6" x14ac:dyDescent="0.3">
      <c r="K2231" s="1" t="s">
        <v>1928</v>
      </c>
      <c r="L2231" s="2">
        <v>13754.43</v>
      </c>
      <c r="M2231" s="13" t="str">
        <f t="shared" si="36"/>
        <v>A8</v>
      </c>
    </row>
    <row r="2232" spans="11:13" ht="15.6" x14ac:dyDescent="0.3">
      <c r="K2232" s="1" t="s">
        <v>1929</v>
      </c>
      <c r="L2232" s="2">
        <v>13727.3</v>
      </c>
      <c r="M2232" s="13" t="str">
        <f t="shared" si="36"/>
        <v>A8</v>
      </c>
    </row>
    <row r="2233" spans="11:13" ht="15.6" x14ac:dyDescent="0.3">
      <c r="K2233" s="1" t="s">
        <v>1930</v>
      </c>
      <c r="L2233" s="2">
        <v>13747.4</v>
      </c>
      <c r="M2233" s="13" t="str">
        <f t="shared" si="36"/>
        <v>A8</v>
      </c>
    </row>
    <row r="2234" spans="11:13" ht="15.6" x14ac:dyDescent="0.3">
      <c r="K2234" s="1" t="s">
        <v>1931</v>
      </c>
      <c r="L2234" s="2">
        <v>13775.54</v>
      </c>
      <c r="M2234" s="13" t="str">
        <f t="shared" si="36"/>
        <v>A8</v>
      </c>
    </row>
    <row r="2235" spans="11:13" ht="15.6" x14ac:dyDescent="0.3">
      <c r="K2235" s="1" t="s">
        <v>1932</v>
      </c>
      <c r="L2235" s="2">
        <v>13775.54</v>
      </c>
      <c r="M2235" s="13" t="str">
        <f t="shared" si="36"/>
        <v>A8</v>
      </c>
    </row>
    <row r="2236" spans="11:13" ht="15.6" x14ac:dyDescent="0.3">
      <c r="K2236" s="1" t="s">
        <v>1933</v>
      </c>
      <c r="L2236" s="2">
        <v>13775.54</v>
      </c>
      <c r="M2236" s="13" t="str">
        <f t="shared" si="36"/>
        <v>A8</v>
      </c>
    </row>
    <row r="2237" spans="11:13" ht="15.6" x14ac:dyDescent="0.3">
      <c r="K2237" s="1" t="s">
        <v>1934</v>
      </c>
      <c r="L2237" s="2">
        <v>13761.47</v>
      </c>
      <c r="M2237" s="13" t="str">
        <f t="shared" si="36"/>
        <v>A8</v>
      </c>
    </row>
    <row r="2238" spans="11:13" ht="15.6" x14ac:dyDescent="0.3">
      <c r="K2238" s="1" t="s">
        <v>1935</v>
      </c>
      <c r="L2238" s="2">
        <v>13744.38</v>
      </c>
      <c r="M2238" s="13" t="str">
        <f t="shared" si="36"/>
        <v>A8</v>
      </c>
    </row>
    <row r="2239" spans="11:13" ht="15.6" x14ac:dyDescent="0.3">
      <c r="K2239" s="1" t="s">
        <v>1936</v>
      </c>
      <c r="L2239" s="2">
        <v>13785.59</v>
      </c>
      <c r="M2239" s="13" t="str">
        <f t="shared" si="36"/>
        <v>A8</v>
      </c>
    </row>
    <row r="2240" spans="11:13" ht="15.6" x14ac:dyDescent="0.3">
      <c r="K2240" s="1" t="s">
        <v>1937</v>
      </c>
      <c r="L2240" s="2">
        <v>13803.68</v>
      </c>
      <c r="M2240" s="13" t="str">
        <f t="shared" si="36"/>
        <v>A8</v>
      </c>
    </row>
    <row r="2241" spans="11:13" ht="15.6" x14ac:dyDescent="0.3">
      <c r="K2241" s="1" t="s">
        <v>1938</v>
      </c>
      <c r="L2241" s="2">
        <v>13845.89</v>
      </c>
      <c r="M2241" s="13" t="str">
        <f t="shared" si="36"/>
        <v>A8</v>
      </c>
    </row>
    <row r="2242" spans="11:13" ht="15.6" x14ac:dyDescent="0.3">
      <c r="K2242" s="1" t="s">
        <v>1939</v>
      </c>
      <c r="L2242" s="2">
        <v>13845.89</v>
      </c>
      <c r="M2242" s="13" t="str">
        <f t="shared" si="36"/>
        <v>A8</v>
      </c>
    </row>
    <row r="2243" spans="11:13" ht="15.6" x14ac:dyDescent="0.3">
      <c r="K2243" s="1" t="s">
        <v>1940</v>
      </c>
      <c r="L2243" s="2">
        <v>13845.89</v>
      </c>
      <c r="M2243" s="13" t="str">
        <f t="shared" si="36"/>
        <v>A8</v>
      </c>
    </row>
    <row r="2244" spans="11:13" ht="15.6" x14ac:dyDescent="0.3">
      <c r="K2244" s="1" t="s">
        <v>1941</v>
      </c>
      <c r="L2244" s="2">
        <v>13932.32</v>
      </c>
      <c r="M2244" s="13" t="str">
        <f t="shared" si="36"/>
        <v>A8</v>
      </c>
    </row>
    <row r="2245" spans="11:13" ht="15.6" x14ac:dyDescent="0.3">
      <c r="K2245" s="1" t="s">
        <v>1942</v>
      </c>
      <c r="L2245" s="2">
        <v>13962.47</v>
      </c>
      <c r="M2245" s="13" t="str">
        <f t="shared" ref="M2245:M2249" si="37">VLOOKUP(L2245,$G$3:$H$15,2,TRUE)</f>
        <v>A8</v>
      </c>
    </row>
    <row r="2246" spans="11:13" ht="15.6" x14ac:dyDescent="0.3">
      <c r="K2246" s="1" t="s">
        <v>1943</v>
      </c>
      <c r="L2246" s="2">
        <v>14035.83</v>
      </c>
      <c r="M2246" s="13" t="str">
        <f t="shared" si="37"/>
        <v>A9</v>
      </c>
    </row>
    <row r="2247" spans="11:13" ht="15.6" x14ac:dyDescent="0.3">
      <c r="K2247" s="1" t="s">
        <v>1944</v>
      </c>
      <c r="L2247" s="2">
        <v>14088.09</v>
      </c>
      <c r="M2247" s="13" t="str">
        <f t="shared" si="37"/>
        <v>A9</v>
      </c>
    </row>
    <row r="2248" spans="11:13" ht="15.6" x14ac:dyDescent="0.3">
      <c r="K2248" s="1" t="s">
        <v>1945</v>
      </c>
      <c r="L2248" s="2">
        <v>14305.17</v>
      </c>
      <c r="M2248" s="13" t="str">
        <f t="shared" si="37"/>
        <v>A9</v>
      </c>
    </row>
    <row r="2249" spans="11:13" ht="15.6" x14ac:dyDescent="0.3">
      <c r="K2249" s="3" t="s">
        <v>1946</v>
      </c>
      <c r="L2249" s="2">
        <v>14305.17</v>
      </c>
      <c r="M2249" s="13" t="str">
        <f t="shared" si="37"/>
        <v>A9</v>
      </c>
    </row>
  </sheetData>
  <autoFilter ref="K2:M3" xr:uid="{41C8E857-916C-43B0-AA8A-1E511FB4300B}">
    <filterColumn colId="0" showButton="0"/>
  </autoFilter>
  <mergeCells count="3">
    <mergeCell ref="K2:L3"/>
    <mergeCell ref="M2:M3"/>
    <mergeCell ref="C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90F3-1360-40B0-B176-420A201B6AA0}">
  <dimension ref="B3:L2250"/>
  <sheetViews>
    <sheetView topLeftCell="A2226" workbookViewId="0">
      <selection activeCell="J5" sqref="J5:L2250"/>
    </sheetView>
  </sheetViews>
  <sheetFormatPr defaultRowHeight="14.4" x14ac:dyDescent="0.3"/>
  <cols>
    <col min="3" max="3" width="26.21875" bestFit="1" customWidth="1"/>
    <col min="5" max="5" width="10" bestFit="1" customWidth="1"/>
  </cols>
  <sheetData>
    <row r="3" spans="2:12" x14ac:dyDescent="0.3">
      <c r="C3" s="53" t="s">
        <v>0</v>
      </c>
      <c r="D3" s="53"/>
      <c r="E3" s="53" t="s">
        <v>1954</v>
      </c>
      <c r="J3" s="54" t="s">
        <v>1970</v>
      </c>
      <c r="K3" s="54"/>
      <c r="L3" s="54"/>
    </row>
    <row r="4" spans="2:12" x14ac:dyDescent="0.3">
      <c r="C4" s="53"/>
      <c r="D4" s="53"/>
      <c r="E4" s="53"/>
      <c r="J4" s="13" t="s">
        <v>1971</v>
      </c>
      <c r="K4" s="13" t="s">
        <v>1972</v>
      </c>
      <c r="L4" s="13" t="s">
        <v>1973</v>
      </c>
    </row>
    <row r="5" spans="2:12" ht="15.6" x14ac:dyDescent="0.3">
      <c r="B5">
        <v>1</v>
      </c>
      <c r="C5" s="1" t="s">
        <v>1</v>
      </c>
      <c r="D5" s="2">
        <v>12291</v>
      </c>
      <c r="E5" s="13" t="s">
        <v>1958</v>
      </c>
      <c r="J5" s="13" t="str">
        <f>E5</f>
        <v>A3</v>
      </c>
      <c r="K5" s="13" t="s">
        <v>1974</v>
      </c>
      <c r="L5" s="13" t="str">
        <f>E6</f>
        <v>A3</v>
      </c>
    </row>
    <row r="6" spans="2:12" ht="15.6" x14ac:dyDescent="0.3">
      <c r="B6">
        <v>2</v>
      </c>
      <c r="C6" s="1" t="s">
        <v>2</v>
      </c>
      <c r="D6" s="2">
        <v>12323</v>
      </c>
      <c r="E6" s="13" t="s">
        <v>1958</v>
      </c>
      <c r="J6" s="13" t="str">
        <f>L5</f>
        <v>A3</v>
      </c>
      <c r="K6" s="13" t="s">
        <v>1974</v>
      </c>
      <c r="L6" s="13" t="str">
        <f>E7</f>
        <v>A3</v>
      </c>
    </row>
    <row r="7" spans="2:12" ht="15.6" x14ac:dyDescent="0.3">
      <c r="B7">
        <v>3</v>
      </c>
      <c r="C7" s="1" t="s">
        <v>3</v>
      </c>
      <c r="D7" s="2">
        <v>12290</v>
      </c>
      <c r="E7" s="13" t="s">
        <v>1958</v>
      </c>
      <c r="J7" s="13" t="str">
        <f t="shared" ref="J7:J70" si="0">L6</f>
        <v>A3</v>
      </c>
      <c r="K7" s="13" t="s">
        <v>1974</v>
      </c>
      <c r="L7" s="13" t="str">
        <f t="shared" ref="L7:L70" si="1">E8</f>
        <v>A3</v>
      </c>
    </row>
    <row r="8" spans="2:12" ht="15.6" x14ac:dyDescent="0.3">
      <c r="B8">
        <v>4</v>
      </c>
      <c r="C8" s="1" t="s">
        <v>4</v>
      </c>
      <c r="D8" s="2">
        <v>12324</v>
      </c>
      <c r="E8" s="13" t="s">
        <v>1958</v>
      </c>
      <c r="J8" s="13" t="str">
        <f t="shared" si="0"/>
        <v>A3</v>
      </c>
      <c r="K8" s="13" t="s">
        <v>1974</v>
      </c>
      <c r="L8" s="13" t="str">
        <f t="shared" si="1"/>
        <v>A3</v>
      </c>
    </row>
    <row r="9" spans="2:12" ht="15.6" x14ac:dyDescent="0.3">
      <c r="B9">
        <v>5</v>
      </c>
      <c r="C9" s="1" t="s">
        <v>5</v>
      </c>
      <c r="D9" s="2">
        <v>12258</v>
      </c>
      <c r="E9" s="13" t="s">
        <v>1958</v>
      </c>
      <c r="J9" s="13" t="str">
        <f t="shared" si="0"/>
        <v>A3</v>
      </c>
      <c r="K9" s="13" t="s">
        <v>1974</v>
      </c>
      <c r="L9" s="13" t="str">
        <f t="shared" si="1"/>
        <v>A3</v>
      </c>
    </row>
    <row r="10" spans="2:12" ht="15.6" x14ac:dyDescent="0.3">
      <c r="B10">
        <v>6</v>
      </c>
      <c r="C10" s="3">
        <v>41944</v>
      </c>
      <c r="D10" s="2">
        <v>12258</v>
      </c>
      <c r="E10" s="13" t="s">
        <v>1958</v>
      </c>
      <c r="J10" s="13" t="str">
        <f t="shared" si="0"/>
        <v>A3</v>
      </c>
      <c r="K10" s="13" t="s">
        <v>1974</v>
      </c>
      <c r="L10" s="13" t="str">
        <f t="shared" si="1"/>
        <v>A3</v>
      </c>
    </row>
    <row r="11" spans="2:12" ht="15.6" x14ac:dyDescent="0.3">
      <c r="B11">
        <v>7</v>
      </c>
      <c r="C11" s="3">
        <v>41974</v>
      </c>
      <c r="D11" s="2">
        <v>12258</v>
      </c>
      <c r="E11" s="13" t="s">
        <v>1958</v>
      </c>
      <c r="J11" s="13" t="str">
        <f t="shared" si="0"/>
        <v>A3</v>
      </c>
      <c r="K11" s="13" t="s">
        <v>1974</v>
      </c>
      <c r="L11" s="13" t="str">
        <f t="shared" si="1"/>
        <v>A3</v>
      </c>
    </row>
    <row r="12" spans="2:12" ht="15.6" x14ac:dyDescent="0.3">
      <c r="B12">
        <v>8</v>
      </c>
      <c r="C12" s="1" t="s">
        <v>6</v>
      </c>
      <c r="D12" s="2">
        <v>12107</v>
      </c>
      <c r="E12" s="13" t="s">
        <v>1958</v>
      </c>
      <c r="J12" s="13" t="str">
        <f t="shared" si="0"/>
        <v>A3</v>
      </c>
      <c r="K12" s="13" t="s">
        <v>1974</v>
      </c>
      <c r="L12" s="13" t="str">
        <f t="shared" si="1"/>
        <v>A3</v>
      </c>
    </row>
    <row r="13" spans="2:12" ht="15.6" x14ac:dyDescent="0.3">
      <c r="B13">
        <v>9</v>
      </c>
      <c r="C13" s="1" t="s">
        <v>7</v>
      </c>
      <c r="D13" s="2">
        <v>12107</v>
      </c>
      <c r="E13" s="13" t="s">
        <v>1958</v>
      </c>
      <c r="J13" s="13" t="str">
        <f t="shared" si="0"/>
        <v>A3</v>
      </c>
      <c r="K13" s="13" t="s">
        <v>1974</v>
      </c>
      <c r="L13" s="13" t="str">
        <f t="shared" si="1"/>
        <v>A3</v>
      </c>
    </row>
    <row r="14" spans="2:12" ht="15.6" x14ac:dyDescent="0.3">
      <c r="B14">
        <v>10</v>
      </c>
      <c r="C14" s="1" t="s">
        <v>8</v>
      </c>
      <c r="D14" s="2">
        <v>12137</v>
      </c>
      <c r="E14" s="13" t="s">
        <v>1958</v>
      </c>
      <c r="J14" s="13" t="str">
        <f t="shared" si="0"/>
        <v>A3</v>
      </c>
      <c r="K14" s="13" t="s">
        <v>1974</v>
      </c>
      <c r="L14" s="13" t="str">
        <f t="shared" si="1"/>
        <v>A3</v>
      </c>
    </row>
    <row r="15" spans="2:12" ht="15.6" x14ac:dyDescent="0.3">
      <c r="B15">
        <v>11</v>
      </c>
      <c r="C15" s="1" t="s">
        <v>9</v>
      </c>
      <c r="D15" s="2">
        <v>12178</v>
      </c>
      <c r="E15" s="13" t="s">
        <v>1958</v>
      </c>
      <c r="J15" s="13" t="str">
        <f t="shared" si="0"/>
        <v>A3</v>
      </c>
      <c r="K15" s="13" t="s">
        <v>1974</v>
      </c>
      <c r="L15" s="13" t="str">
        <f t="shared" si="1"/>
        <v>A3</v>
      </c>
    </row>
    <row r="16" spans="2:12" ht="15.6" x14ac:dyDescent="0.3">
      <c r="B16">
        <v>12</v>
      </c>
      <c r="C16" s="1" t="s">
        <v>10</v>
      </c>
      <c r="D16" s="2">
        <v>12188</v>
      </c>
      <c r="E16" s="13" t="s">
        <v>1958</v>
      </c>
      <c r="J16" s="13" t="str">
        <f t="shared" si="0"/>
        <v>A3</v>
      </c>
      <c r="K16" s="13" t="s">
        <v>1974</v>
      </c>
      <c r="L16" s="13" t="str">
        <f t="shared" si="1"/>
        <v>A3</v>
      </c>
    </row>
    <row r="17" spans="2:12" ht="15.6" x14ac:dyDescent="0.3">
      <c r="B17">
        <v>13</v>
      </c>
      <c r="C17" s="1" t="s">
        <v>11</v>
      </c>
      <c r="D17" s="2">
        <v>12188</v>
      </c>
      <c r="E17" s="13" t="s">
        <v>1958</v>
      </c>
      <c r="J17" s="13" t="str">
        <f t="shared" si="0"/>
        <v>A3</v>
      </c>
      <c r="K17" s="13" t="s">
        <v>1974</v>
      </c>
      <c r="L17" s="13" t="str">
        <f t="shared" si="1"/>
        <v>A3</v>
      </c>
    </row>
    <row r="18" spans="2:12" ht="15.6" x14ac:dyDescent="0.3">
      <c r="B18">
        <v>14</v>
      </c>
      <c r="C18" s="1" t="s">
        <v>12</v>
      </c>
      <c r="D18" s="2">
        <v>12188</v>
      </c>
      <c r="E18" s="13" t="s">
        <v>1958</v>
      </c>
      <c r="J18" s="13" t="str">
        <f t="shared" si="0"/>
        <v>A3</v>
      </c>
      <c r="K18" s="13" t="s">
        <v>1974</v>
      </c>
      <c r="L18" s="13" t="str">
        <f t="shared" si="1"/>
        <v>A3</v>
      </c>
    </row>
    <row r="19" spans="2:12" ht="15.6" x14ac:dyDescent="0.3">
      <c r="B19">
        <v>15</v>
      </c>
      <c r="C19" s="1" t="s">
        <v>13</v>
      </c>
      <c r="D19" s="2">
        <v>12171</v>
      </c>
      <c r="E19" s="13" t="s">
        <v>1958</v>
      </c>
      <c r="J19" s="13" t="str">
        <f t="shared" si="0"/>
        <v>A3</v>
      </c>
      <c r="K19" s="13" t="s">
        <v>1974</v>
      </c>
      <c r="L19" s="13" t="str">
        <f t="shared" si="1"/>
        <v>A3</v>
      </c>
    </row>
    <row r="20" spans="2:12" ht="15.6" x14ac:dyDescent="0.3">
      <c r="B20">
        <v>16</v>
      </c>
      <c r="C20" s="1" t="s">
        <v>14</v>
      </c>
      <c r="D20" s="2">
        <v>12183</v>
      </c>
      <c r="E20" s="13" t="s">
        <v>1958</v>
      </c>
      <c r="J20" s="13" t="str">
        <f t="shared" si="0"/>
        <v>A3</v>
      </c>
      <c r="K20" s="13" t="s">
        <v>1974</v>
      </c>
      <c r="L20" s="13" t="str">
        <f t="shared" si="1"/>
        <v>A3</v>
      </c>
    </row>
    <row r="21" spans="2:12" ht="15.6" x14ac:dyDescent="0.3">
      <c r="B21">
        <v>17</v>
      </c>
      <c r="C21" s="1" t="s">
        <v>15</v>
      </c>
      <c r="D21" s="2">
        <v>12210</v>
      </c>
      <c r="E21" s="13" t="s">
        <v>1958</v>
      </c>
      <c r="J21" s="13" t="str">
        <f t="shared" si="0"/>
        <v>A3</v>
      </c>
      <c r="K21" s="13" t="s">
        <v>1974</v>
      </c>
      <c r="L21" s="13" t="str">
        <f t="shared" si="1"/>
        <v>A3</v>
      </c>
    </row>
    <row r="22" spans="2:12" ht="15.6" x14ac:dyDescent="0.3">
      <c r="B22">
        <v>18</v>
      </c>
      <c r="C22" s="1" t="s">
        <v>16</v>
      </c>
      <c r="D22" s="2">
        <v>12234</v>
      </c>
      <c r="E22" s="13" t="s">
        <v>1958</v>
      </c>
      <c r="J22" s="13" t="str">
        <f t="shared" si="0"/>
        <v>A3</v>
      </c>
      <c r="K22" s="13" t="s">
        <v>1974</v>
      </c>
      <c r="L22" s="13" t="str">
        <f t="shared" si="1"/>
        <v>A3</v>
      </c>
    </row>
    <row r="23" spans="2:12" ht="15.6" x14ac:dyDescent="0.3">
      <c r="B23">
        <v>19</v>
      </c>
      <c r="C23" s="1" t="s">
        <v>17</v>
      </c>
      <c r="D23" s="2">
        <v>12238</v>
      </c>
      <c r="E23" s="13" t="s">
        <v>1958</v>
      </c>
      <c r="J23" s="13" t="str">
        <f t="shared" si="0"/>
        <v>A3</v>
      </c>
      <c r="K23" s="13" t="s">
        <v>1974</v>
      </c>
      <c r="L23" s="13" t="str">
        <f t="shared" si="1"/>
        <v>A3</v>
      </c>
    </row>
    <row r="24" spans="2:12" ht="15.6" x14ac:dyDescent="0.3">
      <c r="B24">
        <v>20</v>
      </c>
      <c r="C24" s="1" t="s">
        <v>18</v>
      </c>
      <c r="D24" s="2">
        <v>12238</v>
      </c>
      <c r="E24" s="13" t="s">
        <v>1958</v>
      </c>
      <c r="J24" s="13" t="str">
        <f t="shared" si="0"/>
        <v>A3</v>
      </c>
      <c r="K24" s="13" t="s">
        <v>1974</v>
      </c>
      <c r="L24" s="13" t="str">
        <f t="shared" si="1"/>
        <v>A3</v>
      </c>
    </row>
    <row r="25" spans="2:12" ht="15.6" x14ac:dyDescent="0.3">
      <c r="B25">
        <v>21</v>
      </c>
      <c r="C25" s="1" t="s">
        <v>19</v>
      </c>
      <c r="D25" s="2">
        <v>12238</v>
      </c>
      <c r="E25" s="13" t="s">
        <v>1958</v>
      </c>
      <c r="J25" s="13" t="str">
        <f t="shared" si="0"/>
        <v>A3</v>
      </c>
      <c r="K25" s="13" t="s">
        <v>1974</v>
      </c>
      <c r="L25" s="13" t="str">
        <f t="shared" si="1"/>
        <v>A3</v>
      </c>
    </row>
    <row r="26" spans="2:12" ht="15.6" x14ac:dyDescent="0.3">
      <c r="B26">
        <v>22</v>
      </c>
      <c r="C26" s="1" t="s">
        <v>20</v>
      </c>
      <c r="D26" s="2">
        <v>12259</v>
      </c>
      <c r="E26" s="13" t="s">
        <v>1958</v>
      </c>
      <c r="J26" s="13" t="str">
        <f t="shared" si="0"/>
        <v>A3</v>
      </c>
      <c r="K26" s="13" t="s">
        <v>1974</v>
      </c>
      <c r="L26" s="13" t="str">
        <f t="shared" si="1"/>
        <v>A3</v>
      </c>
    </row>
    <row r="27" spans="2:12" ht="15.6" x14ac:dyDescent="0.3">
      <c r="B27">
        <v>23</v>
      </c>
      <c r="C27" s="1" t="s">
        <v>21</v>
      </c>
      <c r="D27" s="2">
        <v>12328</v>
      </c>
      <c r="E27" s="13" t="s">
        <v>1958</v>
      </c>
      <c r="J27" s="13" t="str">
        <f t="shared" si="0"/>
        <v>A3</v>
      </c>
      <c r="K27" s="13" t="s">
        <v>1974</v>
      </c>
      <c r="L27" s="13" t="str">
        <f t="shared" si="1"/>
        <v>A3</v>
      </c>
    </row>
    <row r="28" spans="2:12" ht="15.6" x14ac:dyDescent="0.3">
      <c r="B28">
        <v>24</v>
      </c>
      <c r="C28" s="1" t="s">
        <v>22</v>
      </c>
      <c r="D28" s="2">
        <v>12215</v>
      </c>
      <c r="E28" s="13" t="s">
        <v>1958</v>
      </c>
      <c r="J28" s="13" t="str">
        <f t="shared" si="0"/>
        <v>A3</v>
      </c>
      <c r="K28" s="13" t="s">
        <v>1974</v>
      </c>
      <c r="L28" s="13" t="str">
        <f t="shared" si="1"/>
        <v>A3</v>
      </c>
    </row>
    <row r="29" spans="2:12" ht="15.6" x14ac:dyDescent="0.3">
      <c r="B29">
        <v>25</v>
      </c>
      <c r="C29" s="1" t="s">
        <v>23</v>
      </c>
      <c r="D29" s="2">
        <v>12287</v>
      </c>
      <c r="E29" s="13" t="s">
        <v>1958</v>
      </c>
      <c r="J29" s="13" t="str">
        <f t="shared" si="0"/>
        <v>A3</v>
      </c>
      <c r="K29" s="13" t="s">
        <v>1974</v>
      </c>
      <c r="L29" s="13" t="str">
        <f t="shared" si="1"/>
        <v>A3</v>
      </c>
    </row>
    <row r="30" spans="2:12" ht="15.6" x14ac:dyDescent="0.3">
      <c r="B30">
        <v>26</v>
      </c>
      <c r="C30" s="1" t="s">
        <v>24</v>
      </c>
      <c r="D30" s="2">
        <v>12287</v>
      </c>
      <c r="E30" s="13" t="s">
        <v>1958</v>
      </c>
      <c r="J30" s="13" t="str">
        <f t="shared" si="0"/>
        <v>A3</v>
      </c>
      <c r="K30" s="13" t="s">
        <v>1974</v>
      </c>
      <c r="L30" s="13" t="str">
        <f t="shared" si="1"/>
        <v>A3</v>
      </c>
    </row>
    <row r="31" spans="2:12" ht="15.6" x14ac:dyDescent="0.3">
      <c r="B31">
        <v>27</v>
      </c>
      <c r="C31" s="3">
        <v>41641</v>
      </c>
      <c r="D31" s="2">
        <v>12287</v>
      </c>
      <c r="E31" s="13" t="s">
        <v>1958</v>
      </c>
      <c r="J31" s="13" t="str">
        <f t="shared" si="0"/>
        <v>A3</v>
      </c>
      <c r="K31" s="13" t="s">
        <v>1974</v>
      </c>
      <c r="L31" s="13" t="str">
        <f t="shared" si="1"/>
        <v>A3</v>
      </c>
    </row>
    <row r="32" spans="2:12" ht="15.6" x14ac:dyDescent="0.3">
      <c r="B32">
        <v>28</v>
      </c>
      <c r="C32" s="3">
        <v>41672</v>
      </c>
      <c r="D32" s="2">
        <v>12287</v>
      </c>
      <c r="E32" s="13" t="s">
        <v>1958</v>
      </c>
      <c r="J32" s="13" t="str">
        <f t="shared" si="0"/>
        <v>A3</v>
      </c>
      <c r="K32" s="13" t="s">
        <v>1974</v>
      </c>
      <c r="L32" s="13" t="str">
        <f t="shared" si="1"/>
        <v>A3</v>
      </c>
    </row>
    <row r="33" spans="2:12" ht="15.6" x14ac:dyDescent="0.3">
      <c r="B33">
        <v>29</v>
      </c>
      <c r="C33" s="1" t="s">
        <v>25</v>
      </c>
      <c r="D33" s="2">
        <v>12312</v>
      </c>
      <c r="E33" s="13" t="s">
        <v>1958</v>
      </c>
      <c r="J33" s="13" t="str">
        <f t="shared" si="0"/>
        <v>A3</v>
      </c>
      <c r="K33" s="13" t="s">
        <v>1974</v>
      </c>
      <c r="L33" s="13" t="str">
        <f t="shared" si="1"/>
        <v>A3</v>
      </c>
    </row>
    <row r="34" spans="2:12" ht="15.6" x14ac:dyDescent="0.3">
      <c r="B34">
        <v>30</v>
      </c>
      <c r="C34" s="1" t="s">
        <v>26</v>
      </c>
      <c r="D34" s="2">
        <v>12309</v>
      </c>
      <c r="E34" s="13" t="s">
        <v>1958</v>
      </c>
      <c r="J34" s="13" t="str">
        <f t="shared" si="0"/>
        <v>A3</v>
      </c>
      <c r="K34" s="13" t="s">
        <v>1974</v>
      </c>
      <c r="L34" s="13" t="str">
        <f t="shared" si="1"/>
        <v>A3</v>
      </c>
    </row>
    <row r="35" spans="2:12" ht="15.6" x14ac:dyDescent="0.3">
      <c r="B35">
        <v>31</v>
      </c>
      <c r="C35" s="1" t="s">
        <v>27</v>
      </c>
      <c r="D35" s="2">
        <v>12233</v>
      </c>
      <c r="E35" s="13" t="s">
        <v>1958</v>
      </c>
      <c r="J35" s="13" t="str">
        <f t="shared" si="0"/>
        <v>A3</v>
      </c>
      <c r="K35" s="13" t="s">
        <v>1974</v>
      </c>
      <c r="L35" s="13" t="str">
        <f t="shared" si="1"/>
        <v>A3</v>
      </c>
    </row>
    <row r="36" spans="2:12" ht="15.6" x14ac:dyDescent="0.3">
      <c r="B36">
        <v>32</v>
      </c>
      <c r="C36" s="1" t="s">
        <v>28</v>
      </c>
      <c r="D36" s="2">
        <v>12220</v>
      </c>
      <c r="E36" s="13" t="s">
        <v>1958</v>
      </c>
      <c r="J36" s="13" t="str">
        <f t="shared" si="0"/>
        <v>A3</v>
      </c>
      <c r="K36" s="13" t="s">
        <v>1974</v>
      </c>
      <c r="L36" s="13" t="str">
        <f t="shared" si="1"/>
        <v>A3</v>
      </c>
    </row>
    <row r="37" spans="2:12" ht="15.6" x14ac:dyDescent="0.3">
      <c r="B37">
        <v>33</v>
      </c>
      <c r="C37" s="1" t="s">
        <v>29</v>
      </c>
      <c r="D37" s="2">
        <v>12237</v>
      </c>
      <c r="E37" s="13" t="s">
        <v>1958</v>
      </c>
      <c r="J37" s="13" t="str">
        <f t="shared" si="0"/>
        <v>A3</v>
      </c>
      <c r="K37" s="13" t="s">
        <v>1974</v>
      </c>
      <c r="L37" s="13" t="str">
        <f t="shared" si="1"/>
        <v>A3</v>
      </c>
    </row>
    <row r="38" spans="2:12" ht="15.6" x14ac:dyDescent="0.3">
      <c r="B38">
        <v>34</v>
      </c>
      <c r="C38" s="3">
        <v>41853</v>
      </c>
      <c r="D38" s="2">
        <v>12237</v>
      </c>
      <c r="E38" s="13" t="s">
        <v>1958</v>
      </c>
      <c r="J38" s="13" t="str">
        <f t="shared" si="0"/>
        <v>A3</v>
      </c>
      <c r="K38" s="13" t="s">
        <v>1974</v>
      </c>
      <c r="L38" s="13" t="str">
        <f t="shared" si="1"/>
        <v>A3</v>
      </c>
    </row>
    <row r="39" spans="2:12" ht="15.6" x14ac:dyDescent="0.3">
      <c r="B39">
        <v>35</v>
      </c>
      <c r="C39" s="3">
        <v>41884</v>
      </c>
      <c r="D39" s="2">
        <v>12237</v>
      </c>
      <c r="E39" s="13" t="s">
        <v>1958</v>
      </c>
      <c r="J39" s="13" t="str">
        <f t="shared" si="0"/>
        <v>A3</v>
      </c>
      <c r="K39" s="13" t="s">
        <v>1974</v>
      </c>
      <c r="L39" s="13" t="str">
        <f t="shared" si="1"/>
        <v>A3</v>
      </c>
    </row>
    <row r="40" spans="2:12" ht="15.6" x14ac:dyDescent="0.3">
      <c r="B40">
        <v>36</v>
      </c>
      <c r="C40" s="1" t="s">
        <v>30</v>
      </c>
      <c r="D40" s="2">
        <v>12227</v>
      </c>
      <c r="E40" s="13" t="s">
        <v>1958</v>
      </c>
      <c r="J40" s="13" t="str">
        <f t="shared" si="0"/>
        <v>A3</v>
      </c>
      <c r="K40" s="13" t="s">
        <v>1974</v>
      </c>
      <c r="L40" s="13" t="str">
        <f t="shared" si="1"/>
        <v>A3</v>
      </c>
    </row>
    <row r="41" spans="2:12" ht="15.6" x14ac:dyDescent="0.3">
      <c r="B41">
        <v>37</v>
      </c>
      <c r="C41" s="1" t="s">
        <v>31</v>
      </c>
      <c r="D41" s="2">
        <v>12235</v>
      </c>
      <c r="E41" s="13" t="s">
        <v>1958</v>
      </c>
      <c r="J41" s="13" t="str">
        <f t="shared" si="0"/>
        <v>A3</v>
      </c>
      <c r="K41" s="13" t="s">
        <v>1974</v>
      </c>
      <c r="L41" s="13" t="str">
        <f t="shared" si="1"/>
        <v>A3</v>
      </c>
    </row>
    <row r="42" spans="2:12" ht="15.6" x14ac:dyDescent="0.3">
      <c r="B42">
        <v>38</v>
      </c>
      <c r="C42" s="1" t="s">
        <v>32</v>
      </c>
      <c r="D42" s="2">
        <v>12176</v>
      </c>
      <c r="E42" s="13" t="s">
        <v>1958</v>
      </c>
      <c r="J42" s="13" t="str">
        <f t="shared" si="0"/>
        <v>A3</v>
      </c>
      <c r="K42" s="13" t="s">
        <v>1974</v>
      </c>
      <c r="L42" s="13" t="str">
        <f t="shared" si="1"/>
        <v>A3</v>
      </c>
    </row>
    <row r="43" spans="2:12" ht="15.6" x14ac:dyDescent="0.3">
      <c r="B43">
        <v>39</v>
      </c>
      <c r="C43" s="1" t="s">
        <v>33</v>
      </c>
      <c r="D43" s="2">
        <v>12133</v>
      </c>
      <c r="E43" s="13" t="s">
        <v>1958</v>
      </c>
      <c r="J43" s="13" t="str">
        <f t="shared" si="0"/>
        <v>A3</v>
      </c>
      <c r="K43" s="13" t="s">
        <v>1974</v>
      </c>
      <c r="L43" s="13" t="str">
        <f t="shared" si="1"/>
        <v>A2</v>
      </c>
    </row>
    <row r="44" spans="2:12" ht="15.6" x14ac:dyDescent="0.3">
      <c r="B44">
        <v>40</v>
      </c>
      <c r="C44" s="1" t="s">
        <v>34</v>
      </c>
      <c r="D44" s="2">
        <v>11945</v>
      </c>
      <c r="E44" s="13" t="s">
        <v>1957</v>
      </c>
      <c r="J44" s="13" t="str">
        <f t="shared" si="0"/>
        <v>A2</v>
      </c>
      <c r="K44" s="13" t="s">
        <v>1974</v>
      </c>
      <c r="L44" s="13" t="str">
        <f t="shared" si="1"/>
        <v>A2</v>
      </c>
    </row>
    <row r="45" spans="2:12" ht="15.6" x14ac:dyDescent="0.3">
      <c r="B45">
        <v>41</v>
      </c>
      <c r="C45" s="1" t="s">
        <v>35</v>
      </c>
      <c r="D45" s="2">
        <v>11945</v>
      </c>
      <c r="E45" s="13" t="s">
        <v>1957</v>
      </c>
      <c r="J45" s="13" t="str">
        <f t="shared" si="0"/>
        <v>A2</v>
      </c>
      <c r="K45" s="13" t="s">
        <v>1974</v>
      </c>
      <c r="L45" s="13" t="str">
        <f t="shared" si="1"/>
        <v>A2</v>
      </c>
    </row>
    <row r="46" spans="2:12" ht="15.6" x14ac:dyDescent="0.3">
      <c r="B46">
        <v>42</v>
      </c>
      <c r="C46" s="1" t="s">
        <v>36</v>
      </c>
      <c r="D46" s="2">
        <v>11945</v>
      </c>
      <c r="E46" s="13" t="s">
        <v>1957</v>
      </c>
      <c r="J46" s="13" t="str">
        <f t="shared" si="0"/>
        <v>A2</v>
      </c>
      <c r="K46" s="13" t="s">
        <v>1974</v>
      </c>
      <c r="L46" s="13" t="str">
        <f t="shared" si="1"/>
        <v>A2</v>
      </c>
    </row>
    <row r="47" spans="2:12" ht="15.6" x14ac:dyDescent="0.3">
      <c r="B47">
        <v>43</v>
      </c>
      <c r="C47" s="1" t="s">
        <v>37</v>
      </c>
      <c r="D47" s="2">
        <v>11775</v>
      </c>
      <c r="E47" s="13" t="s">
        <v>1957</v>
      </c>
      <c r="J47" s="13" t="str">
        <f t="shared" si="0"/>
        <v>A2</v>
      </c>
      <c r="K47" s="13" t="s">
        <v>1974</v>
      </c>
      <c r="L47" s="13" t="str">
        <f t="shared" si="1"/>
        <v>A2</v>
      </c>
    </row>
    <row r="48" spans="2:12" ht="15.6" x14ac:dyDescent="0.3">
      <c r="B48">
        <v>44</v>
      </c>
      <c r="C48" s="1" t="s">
        <v>38</v>
      </c>
      <c r="D48" s="2">
        <v>11885</v>
      </c>
      <c r="E48" s="13" t="s">
        <v>1957</v>
      </c>
      <c r="J48" s="13" t="str">
        <f t="shared" si="0"/>
        <v>A2</v>
      </c>
      <c r="K48" s="13" t="s">
        <v>1974</v>
      </c>
      <c r="L48" s="13" t="str">
        <f t="shared" si="1"/>
        <v>A2</v>
      </c>
    </row>
    <row r="49" spans="2:12" ht="15.6" x14ac:dyDescent="0.3">
      <c r="B49">
        <v>45</v>
      </c>
      <c r="C49" s="1" t="s">
        <v>39</v>
      </c>
      <c r="D49" s="2">
        <v>11909</v>
      </c>
      <c r="E49" s="13" t="s">
        <v>1957</v>
      </c>
      <c r="J49" s="13" t="str">
        <f t="shared" si="0"/>
        <v>A2</v>
      </c>
      <c r="K49" s="13" t="s">
        <v>1974</v>
      </c>
      <c r="L49" s="13" t="str">
        <f t="shared" si="1"/>
        <v>A2</v>
      </c>
    </row>
    <row r="50" spans="2:12" ht="15.6" x14ac:dyDescent="0.3">
      <c r="B50">
        <v>46</v>
      </c>
      <c r="C50" s="1" t="s">
        <v>40</v>
      </c>
      <c r="D50" s="2">
        <v>11831</v>
      </c>
      <c r="E50" s="13" t="s">
        <v>1957</v>
      </c>
      <c r="J50" s="13" t="str">
        <f t="shared" si="0"/>
        <v>A2</v>
      </c>
      <c r="K50" s="13" t="s">
        <v>1974</v>
      </c>
      <c r="L50" s="13" t="str">
        <f t="shared" si="1"/>
        <v>A2</v>
      </c>
    </row>
    <row r="51" spans="2:12" ht="15.6" x14ac:dyDescent="0.3">
      <c r="B51">
        <v>47</v>
      </c>
      <c r="C51" s="1" t="s">
        <v>41</v>
      </c>
      <c r="D51" s="2">
        <v>11851</v>
      </c>
      <c r="E51" s="13" t="s">
        <v>1957</v>
      </c>
      <c r="J51" s="13" t="str">
        <f t="shared" si="0"/>
        <v>A2</v>
      </c>
      <c r="K51" s="13" t="s">
        <v>1974</v>
      </c>
      <c r="L51" s="13" t="str">
        <f t="shared" si="1"/>
        <v>A2</v>
      </c>
    </row>
    <row r="52" spans="2:12" ht="15.6" x14ac:dyDescent="0.3">
      <c r="B52">
        <v>48</v>
      </c>
      <c r="C52" s="1" t="s">
        <v>42</v>
      </c>
      <c r="D52" s="2">
        <v>11851</v>
      </c>
      <c r="E52" s="13" t="s">
        <v>1957</v>
      </c>
      <c r="J52" s="13" t="str">
        <f t="shared" si="0"/>
        <v>A2</v>
      </c>
      <c r="K52" s="13" t="s">
        <v>1974</v>
      </c>
      <c r="L52" s="13" t="str">
        <f t="shared" si="1"/>
        <v>A2</v>
      </c>
    </row>
    <row r="53" spans="2:12" ht="15.6" x14ac:dyDescent="0.3">
      <c r="B53">
        <v>49</v>
      </c>
      <c r="C53" s="1" t="s">
        <v>43</v>
      </c>
      <c r="D53" s="2">
        <v>11851</v>
      </c>
      <c r="E53" s="13" t="s">
        <v>1957</v>
      </c>
      <c r="J53" s="13" t="str">
        <f t="shared" si="0"/>
        <v>A2</v>
      </c>
      <c r="K53" s="13" t="s">
        <v>1974</v>
      </c>
      <c r="L53" s="13" t="str">
        <f t="shared" si="1"/>
        <v>A2</v>
      </c>
    </row>
    <row r="54" spans="2:12" ht="15.6" x14ac:dyDescent="0.3">
      <c r="B54">
        <v>50</v>
      </c>
      <c r="C54" s="1" t="s">
        <v>44</v>
      </c>
      <c r="D54" s="2">
        <v>11787</v>
      </c>
      <c r="E54" s="13" t="s">
        <v>1957</v>
      </c>
      <c r="J54" s="13" t="str">
        <f t="shared" si="0"/>
        <v>A2</v>
      </c>
      <c r="K54" s="13" t="s">
        <v>1974</v>
      </c>
      <c r="L54" s="13" t="str">
        <f t="shared" si="1"/>
        <v>A2</v>
      </c>
    </row>
    <row r="55" spans="2:12" ht="15.6" x14ac:dyDescent="0.3">
      <c r="B55">
        <v>51</v>
      </c>
      <c r="C55" s="1" t="s">
        <v>45</v>
      </c>
      <c r="D55" s="2">
        <v>11678</v>
      </c>
      <c r="E55" s="13" t="s">
        <v>1957</v>
      </c>
      <c r="J55" s="13" t="str">
        <f t="shared" si="0"/>
        <v>A2</v>
      </c>
      <c r="K55" s="13" t="s">
        <v>1974</v>
      </c>
      <c r="L55" s="13" t="str">
        <f t="shared" si="1"/>
        <v>A2</v>
      </c>
    </row>
    <row r="56" spans="2:12" ht="15.6" x14ac:dyDescent="0.3">
      <c r="B56">
        <v>52</v>
      </c>
      <c r="C56" s="1" t="s">
        <v>46</v>
      </c>
      <c r="D56" s="2">
        <v>11727</v>
      </c>
      <c r="E56" s="13" t="s">
        <v>1957</v>
      </c>
      <c r="J56" s="13" t="str">
        <f t="shared" si="0"/>
        <v>A2</v>
      </c>
      <c r="K56" s="13" t="s">
        <v>1974</v>
      </c>
      <c r="L56" s="13" t="str">
        <f t="shared" si="1"/>
        <v>A2</v>
      </c>
    </row>
    <row r="57" spans="2:12" ht="15.6" x14ac:dyDescent="0.3">
      <c r="B57">
        <v>53</v>
      </c>
      <c r="C57" s="1" t="s">
        <v>47</v>
      </c>
      <c r="D57" s="2">
        <v>11733</v>
      </c>
      <c r="E57" s="13" t="s">
        <v>1957</v>
      </c>
      <c r="J57" s="13" t="str">
        <f t="shared" si="0"/>
        <v>A2</v>
      </c>
      <c r="K57" s="13" t="s">
        <v>1974</v>
      </c>
      <c r="L57" s="13" t="str">
        <f t="shared" si="1"/>
        <v>A2</v>
      </c>
    </row>
    <row r="58" spans="2:12" ht="15.6" x14ac:dyDescent="0.3">
      <c r="B58">
        <v>54</v>
      </c>
      <c r="C58" s="1" t="s">
        <v>48</v>
      </c>
      <c r="D58" s="2">
        <v>11692</v>
      </c>
      <c r="E58" s="13" t="s">
        <v>1957</v>
      </c>
      <c r="J58" s="13" t="str">
        <f t="shared" si="0"/>
        <v>A2</v>
      </c>
      <c r="K58" s="13" t="s">
        <v>1974</v>
      </c>
      <c r="L58" s="13" t="str">
        <f t="shared" si="1"/>
        <v>A2</v>
      </c>
    </row>
    <row r="59" spans="2:12" ht="15.6" x14ac:dyDescent="0.3">
      <c r="B59">
        <v>55</v>
      </c>
      <c r="C59" s="3">
        <v>41642</v>
      </c>
      <c r="D59" s="2">
        <v>11692</v>
      </c>
      <c r="E59" s="13" t="s">
        <v>1957</v>
      </c>
      <c r="J59" s="13" t="str">
        <f t="shared" si="0"/>
        <v>A2</v>
      </c>
      <c r="K59" s="13" t="s">
        <v>1974</v>
      </c>
      <c r="L59" s="13" t="str">
        <f t="shared" si="1"/>
        <v>A2</v>
      </c>
    </row>
    <row r="60" spans="2:12" ht="15.6" x14ac:dyDescent="0.3">
      <c r="B60">
        <v>56</v>
      </c>
      <c r="C60" s="3">
        <v>41673</v>
      </c>
      <c r="D60" s="2">
        <v>11692</v>
      </c>
      <c r="E60" s="13" t="s">
        <v>1957</v>
      </c>
      <c r="J60" s="13" t="str">
        <f t="shared" si="0"/>
        <v>A2</v>
      </c>
      <c r="K60" s="13" t="s">
        <v>1974</v>
      </c>
      <c r="L60" s="13" t="str">
        <f t="shared" si="1"/>
        <v>A1</v>
      </c>
    </row>
    <row r="61" spans="2:12" ht="15.6" x14ac:dyDescent="0.3">
      <c r="B61">
        <v>57</v>
      </c>
      <c r="C61" s="1" t="s">
        <v>49</v>
      </c>
      <c r="D61" s="2">
        <v>11654</v>
      </c>
      <c r="E61" s="13" t="s">
        <v>1956</v>
      </c>
      <c r="J61" s="13" t="str">
        <f t="shared" si="0"/>
        <v>A1</v>
      </c>
      <c r="K61" s="13" t="s">
        <v>1974</v>
      </c>
      <c r="L61" s="13" t="str">
        <f t="shared" si="1"/>
        <v>A2</v>
      </c>
    </row>
    <row r="62" spans="2:12" ht="15.6" x14ac:dyDescent="0.3">
      <c r="B62">
        <v>58</v>
      </c>
      <c r="C62" s="1" t="s">
        <v>50</v>
      </c>
      <c r="D62" s="2">
        <v>11705</v>
      </c>
      <c r="E62" s="13" t="s">
        <v>1957</v>
      </c>
      <c r="J62" s="13" t="str">
        <f t="shared" si="0"/>
        <v>A2</v>
      </c>
      <c r="K62" s="13" t="s">
        <v>1974</v>
      </c>
      <c r="L62" s="13" t="str">
        <f t="shared" si="1"/>
        <v>A1</v>
      </c>
    </row>
    <row r="63" spans="2:12" ht="15.6" x14ac:dyDescent="0.3">
      <c r="B63">
        <v>59</v>
      </c>
      <c r="C63" s="1" t="s">
        <v>51</v>
      </c>
      <c r="D63" s="2">
        <v>11638</v>
      </c>
      <c r="E63" s="13" t="s">
        <v>1956</v>
      </c>
      <c r="J63" s="13" t="str">
        <f t="shared" si="0"/>
        <v>A1</v>
      </c>
      <c r="K63" s="13" t="s">
        <v>1974</v>
      </c>
      <c r="L63" s="13" t="str">
        <f t="shared" si="1"/>
        <v>A1</v>
      </c>
    </row>
    <row r="64" spans="2:12" ht="15.6" x14ac:dyDescent="0.3">
      <c r="B64">
        <v>60</v>
      </c>
      <c r="C64" s="1" t="s">
        <v>52</v>
      </c>
      <c r="D64" s="2">
        <v>11612</v>
      </c>
      <c r="E64" s="13" t="s">
        <v>1956</v>
      </c>
      <c r="J64" s="13" t="str">
        <f t="shared" si="0"/>
        <v>A1</v>
      </c>
      <c r="K64" s="13" t="s">
        <v>1974</v>
      </c>
      <c r="L64" s="13" t="str">
        <f t="shared" si="1"/>
        <v>A1</v>
      </c>
    </row>
    <row r="65" spans="2:12" ht="15.6" x14ac:dyDescent="0.3">
      <c r="B65">
        <v>61</v>
      </c>
      <c r="C65" s="1" t="s">
        <v>53</v>
      </c>
      <c r="D65" s="2">
        <v>11452</v>
      </c>
      <c r="E65" s="13" t="s">
        <v>1956</v>
      </c>
      <c r="J65" s="13" t="str">
        <f t="shared" si="0"/>
        <v>A1</v>
      </c>
      <c r="K65" s="13" t="s">
        <v>1974</v>
      </c>
      <c r="L65" s="13" t="str">
        <f t="shared" si="1"/>
        <v>A1</v>
      </c>
    </row>
    <row r="66" spans="2:12" ht="15.6" x14ac:dyDescent="0.3">
      <c r="B66">
        <v>62</v>
      </c>
      <c r="C66" s="3">
        <v>41854</v>
      </c>
      <c r="D66" s="2">
        <v>11452</v>
      </c>
      <c r="E66" s="13" t="s">
        <v>1956</v>
      </c>
      <c r="J66" s="13" t="str">
        <f t="shared" si="0"/>
        <v>A1</v>
      </c>
      <c r="K66" s="13" t="s">
        <v>1974</v>
      </c>
      <c r="L66" s="13" t="str">
        <f t="shared" si="1"/>
        <v>A1</v>
      </c>
    </row>
    <row r="67" spans="2:12" ht="15.6" x14ac:dyDescent="0.3">
      <c r="B67">
        <v>63</v>
      </c>
      <c r="C67" s="3">
        <v>41885</v>
      </c>
      <c r="D67" s="2">
        <v>11452</v>
      </c>
      <c r="E67" s="13" t="s">
        <v>1956</v>
      </c>
      <c r="J67" s="13" t="str">
        <f t="shared" si="0"/>
        <v>A1</v>
      </c>
      <c r="K67" s="13" t="s">
        <v>1974</v>
      </c>
      <c r="L67" s="13" t="str">
        <f t="shared" si="1"/>
        <v>A1</v>
      </c>
    </row>
    <row r="68" spans="2:12" ht="15.6" x14ac:dyDescent="0.3">
      <c r="B68">
        <v>64</v>
      </c>
      <c r="C68" s="1" t="s">
        <v>54</v>
      </c>
      <c r="D68" s="2">
        <v>11506</v>
      </c>
      <c r="E68" s="13" t="s">
        <v>1956</v>
      </c>
      <c r="J68" s="13" t="str">
        <f t="shared" si="0"/>
        <v>A1</v>
      </c>
      <c r="K68" s="13" t="s">
        <v>1974</v>
      </c>
      <c r="L68" s="13" t="str">
        <f t="shared" si="1"/>
        <v>A1</v>
      </c>
    </row>
    <row r="69" spans="2:12" ht="15.6" x14ac:dyDescent="0.3">
      <c r="B69">
        <v>65</v>
      </c>
      <c r="C69" s="1" t="s">
        <v>55</v>
      </c>
      <c r="D69" s="2">
        <v>11441</v>
      </c>
      <c r="E69" s="13" t="s">
        <v>1956</v>
      </c>
      <c r="J69" s="13" t="str">
        <f t="shared" si="0"/>
        <v>A1</v>
      </c>
      <c r="K69" s="13" t="s">
        <v>1974</v>
      </c>
      <c r="L69" s="13" t="str">
        <f t="shared" si="1"/>
        <v>A1</v>
      </c>
    </row>
    <row r="70" spans="2:12" ht="15.6" x14ac:dyDescent="0.3">
      <c r="B70">
        <v>66</v>
      </c>
      <c r="C70" s="1" t="s">
        <v>56</v>
      </c>
      <c r="D70" s="2">
        <v>11489</v>
      </c>
      <c r="E70" s="13" t="s">
        <v>1956</v>
      </c>
      <c r="J70" s="13" t="str">
        <f t="shared" si="0"/>
        <v>A1</v>
      </c>
      <c r="K70" s="13" t="s">
        <v>1974</v>
      </c>
      <c r="L70" s="13" t="str">
        <f t="shared" si="1"/>
        <v>A1</v>
      </c>
    </row>
    <row r="71" spans="2:12" ht="15.6" x14ac:dyDescent="0.3">
      <c r="B71">
        <v>67</v>
      </c>
      <c r="C71" s="1" t="s">
        <v>57</v>
      </c>
      <c r="D71" s="2">
        <v>11444</v>
      </c>
      <c r="E71" s="13" t="s">
        <v>1956</v>
      </c>
      <c r="J71" s="13" t="str">
        <f t="shared" ref="J71:J134" si="2">L70</f>
        <v>A1</v>
      </c>
      <c r="K71" s="13" t="s">
        <v>1974</v>
      </c>
      <c r="L71" s="13" t="str">
        <f t="shared" ref="L71:L134" si="3">E72</f>
        <v>A1</v>
      </c>
    </row>
    <row r="72" spans="2:12" ht="15.6" x14ac:dyDescent="0.3">
      <c r="B72">
        <v>68</v>
      </c>
      <c r="C72" s="1" t="s">
        <v>58</v>
      </c>
      <c r="D72" s="2">
        <v>11478</v>
      </c>
      <c r="E72" s="13" t="s">
        <v>1956</v>
      </c>
      <c r="J72" s="13" t="str">
        <f t="shared" si="2"/>
        <v>A1</v>
      </c>
      <c r="K72" s="13" t="s">
        <v>1974</v>
      </c>
      <c r="L72" s="13" t="str">
        <f t="shared" si="3"/>
        <v>A1</v>
      </c>
    </row>
    <row r="73" spans="2:12" ht="15.6" x14ac:dyDescent="0.3">
      <c r="B73">
        <v>69</v>
      </c>
      <c r="C73" s="1" t="s">
        <v>59</v>
      </c>
      <c r="D73" s="2">
        <v>11478</v>
      </c>
      <c r="E73" s="13" t="s">
        <v>1956</v>
      </c>
      <c r="J73" s="13" t="str">
        <f t="shared" si="2"/>
        <v>A1</v>
      </c>
      <c r="K73" s="13" t="s">
        <v>1974</v>
      </c>
      <c r="L73" s="13" t="str">
        <f t="shared" si="3"/>
        <v>A1</v>
      </c>
    </row>
    <row r="74" spans="2:12" ht="15.6" x14ac:dyDescent="0.3">
      <c r="B74">
        <v>70</v>
      </c>
      <c r="C74" s="1" t="s">
        <v>60</v>
      </c>
      <c r="D74" s="2">
        <v>11478</v>
      </c>
      <c r="E74" s="13" t="s">
        <v>1956</v>
      </c>
      <c r="J74" s="13" t="str">
        <f t="shared" si="2"/>
        <v>A1</v>
      </c>
      <c r="K74" s="13" t="s">
        <v>1974</v>
      </c>
      <c r="L74" s="13" t="str">
        <f t="shared" si="3"/>
        <v>A1</v>
      </c>
    </row>
    <row r="75" spans="2:12" ht="15.6" x14ac:dyDescent="0.3">
      <c r="B75">
        <v>71</v>
      </c>
      <c r="C75" s="1" t="s">
        <v>61</v>
      </c>
      <c r="D75" s="2">
        <v>11328</v>
      </c>
      <c r="E75" s="13" t="s">
        <v>1956</v>
      </c>
      <c r="J75" s="13" t="str">
        <f t="shared" si="2"/>
        <v>A1</v>
      </c>
      <c r="K75" s="13" t="s">
        <v>1974</v>
      </c>
      <c r="L75" s="13" t="str">
        <f t="shared" si="3"/>
        <v>A1</v>
      </c>
    </row>
    <row r="76" spans="2:12" ht="15.6" x14ac:dyDescent="0.3">
      <c r="B76">
        <v>72</v>
      </c>
      <c r="C76" s="1" t="s">
        <v>62</v>
      </c>
      <c r="D76" s="2">
        <v>11338</v>
      </c>
      <c r="E76" s="13" t="s">
        <v>1956</v>
      </c>
      <c r="J76" s="13" t="str">
        <f t="shared" si="2"/>
        <v>A1</v>
      </c>
      <c r="K76" s="13" t="s">
        <v>1974</v>
      </c>
      <c r="L76" s="13" t="str">
        <f t="shared" si="3"/>
        <v>A1</v>
      </c>
    </row>
    <row r="77" spans="2:12" ht="15.6" x14ac:dyDescent="0.3">
      <c r="B77">
        <v>73</v>
      </c>
      <c r="C77" s="1" t="s">
        <v>63</v>
      </c>
      <c r="D77" s="2">
        <v>11370</v>
      </c>
      <c r="E77" s="13" t="s">
        <v>1956</v>
      </c>
      <c r="J77" s="13" t="str">
        <f t="shared" si="2"/>
        <v>A1</v>
      </c>
      <c r="K77" s="13" t="s">
        <v>1974</v>
      </c>
      <c r="L77" s="13" t="str">
        <f t="shared" si="3"/>
        <v>A1</v>
      </c>
    </row>
    <row r="78" spans="2:12" ht="15.6" x14ac:dyDescent="0.3">
      <c r="B78">
        <v>74</v>
      </c>
      <c r="C78" s="1" t="s">
        <v>64</v>
      </c>
      <c r="D78" s="2">
        <v>11464</v>
      </c>
      <c r="E78" s="13" t="s">
        <v>1956</v>
      </c>
      <c r="J78" s="13" t="str">
        <f t="shared" si="2"/>
        <v>A1</v>
      </c>
      <c r="K78" s="13" t="s">
        <v>1974</v>
      </c>
      <c r="L78" s="13" t="str">
        <f t="shared" si="3"/>
        <v>A1</v>
      </c>
    </row>
    <row r="79" spans="2:12" ht="15.6" x14ac:dyDescent="0.3">
      <c r="B79">
        <v>75</v>
      </c>
      <c r="C79" s="1" t="s">
        <v>65</v>
      </c>
      <c r="D79" s="2">
        <v>11488</v>
      </c>
      <c r="E79" s="13" t="s">
        <v>1956</v>
      </c>
      <c r="J79" s="13" t="str">
        <f t="shared" si="2"/>
        <v>A1</v>
      </c>
      <c r="K79" s="13" t="s">
        <v>1974</v>
      </c>
      <c r="L79" s="13" t="str">
        <f t="shared" si="3"/>
        <v>A1</v>
      </c>
    </row>
    <row r="80" spans="2:12" ht="15.6" x14ac:dyDescent="0.3">
      <c r="B80">
        <v>76</v>
      </c>
      <c r="C80" s="1" t="s">
        <v>66</v>
      </c>
      <c r="D80" s="2">
        <v>11488</v>
      </c>
      <c r="E80" s="13" t="s">
        <v>1956</v>
      </c>
      <c r="J80" s="13" t="str">
        <f t="shared" si="2"/>
        <v>A1</v>
      </c>
      <c r="K80" s="13" t="s">
        <v>1974</v>
      </c>
      <c r="L80" s="13" t="str">
        <f t="shared" si="3"/>
        <v>A1</v>
      </c>
    </row>
    <row r="81" spans="2:12" ht="15.6" x14ac:dyDescent="0.3">
      <c r="B81">
        <v>77</v>
      </c>
      <c r="C81" s="1" t="s">
        <v>67</v>
      </c>
      <c r="D81" s="2">
        <v>11488</v>
      </c>
      <c r="E81" s="13" t="s">
        <v>1956</v>
      </c>
      <c r="J81" s="13" t="str">
        <f t="shared" si="2"/>
        <v>A1</v>
      </c>
      <c r="K81" s="13" t="s">
        <v>1974</v>
      </c>
      <c r="L81" s="13" t="str">
        <f t="shared" si="3"/>
        <v>A1</v>
      </c>
    </row>
    <row r="82" spans="2:12" ht="15.6" x14ac:dyDescent="0.3">
      <c r="B82">
        <v>78</v>
      </c>
      <c r="C82" s="1" t="s">
        <v>68</v>
      </c>
      <c r="D82" s="2">
        <v>11441</v>
      </c>
      <c r="E82" s="13" t="s">
        <v>1956</v>
      </c>
      <c r="J82" s="13" t="str">
        <f t="shared" si="2"/>
        <v>A1</v>
      </c>
      <c r="K82" s="13" t="s">
        <v>1974</v>
      </c>
      <c r="L82" s="13" t="str">
        <f t="shared" si="3"/>
        <v>A1</v>
      </c>
    </row>
    <row r="83" spans="2:12" ht="15.6" x14ac:dyDescent="0.3">
      <c r="B83">
        <v>79</v>
      </c>
      <c r="C83" s="1" t="s">
        <v>69</v>
      </c>
      <c r="D83" s="2">
        <v>11414</v>
      </c>
      <c r="E83" s="13" t="s">
        <v>1956</v>
      </c>
      <c r="J83" s="13" t="str">
        <f t="shared" si="2"/>
        <v>A1</v>
      </c>
      <c r="K83" s="13" t="s">
        <v>1974</v>
      </c>
      <c r="L83" s="13" t="str">
        <f t="shared" si="3"/>
        <v>A1</v>
      </c>
    </row>
    <row r="84" spans="2:12" ht="15.6" x14ac:dyDescent="0.3">
      <c r="B84">
        <v>80</v>
      </c>
      <c r="C84" s="1" t="s">
        <v>70</v>
      </c>
      <c r="D84" s="2">
        <v>11465</v>
      </c>
      <c r="E84" s="13" t="s">
        <v>1956</v>
      </c>
      <c r="J84" s="13" t="str">
        <f t="shared" si="2"/>
        <v>A1</v>
      </c>
      <c r="K84" s="13" t="s">
        <v>1974</v>
      </c>
      <c r="L84" s="13" t="str">
        <f t="shared" si="3"/>
        <v>A1</v>
      </c>
    </row>
    <row r="85" spans="2:12" ht="15.6" x14ac:dyDescent="0.3">
      <c r="B85">
        <v>81</v>
      </c>
      <c r="C85" s="1" t="s">
        <v>71</v>
      </c>
      <c r="D85" s="2">
        <v>11495</v>
      </c>
      <c r="E85" s="13" t="s">
        <v>1956</v>
      </c>
      <c r="J85" s="13" t="str">
        <f t="shared" si="2"/>
        <v>A1</v>
      </c>
      <c r="K85" s="13" t="s">
        <v>1974</v>
      </c>
      <c r="L85" s="13" t="str">
        <f t="shared" si="3"/>
        <v>A1</v>
      </c>
    </row>
    <row r="86" spans="2:12" ht="15.6" x14ac:dyDescent="0.3">
      <c r="B86">
        <v>82</v>
      </c>
      <c r="C86" s="1" t="s">
        <v>72</v>
      </c>
      <c r="D86" s="2">
        <v>11461</v>
      </c>
      <c r="E86" s="13" t="s">
        <v>1956</v>
      </c>
      <c r="J86" s="13" t="str">
        <f t="shared" si="2"/>
        <v>A1</v>
      </c>
      <c r="K86" s="13" t="s">
        <v>1974</v>
      </c>
      <c r="L86" s="13" t="str">
        <f t="shared" si="3"/>
        <v>A1</v>
      </c>
    </row>
    <row r="87" spans="2:12" ht="15.6" x14ac:dyDescent="0.3">
      <c r="B87">
        <v>83</v>
      </c>
      <c r="C87" s="1" t="s">
        <v>73</v>
      </c>
      <c r="D87" s="2">
        <v>11461</v>
      </c>
      <c r="E87" s="13" t="s">
        <v>1956</v>
      </c>
      <c r="J87" s="13" t="str">
        <f t="shared" si="2"/>
        <v>A1</v>
      </c>
      <c r="K87" s="13" t="s">
        <v>1974</v>
      </c>
      <c r="L87" s="13" t="str">
        <f t="shared" si="3"/>
        <v>A1</v>
      </c>
    </row>
    <row r="88" spans="2:12" ht="15.6" x14ac:dyDescent="0.3">
      <c r="B88">
        <v>84</v>
      </c>
      <c r="C88" s="1" t="s">
        <v>74</v>
      </c>
      <c r="D88" s="2">
        <v>11461</v>
      </c>
      <c r="E88" s="13" t="s">
        <v>1956</v>
      </c>
      <c r="J88" s="13" t="str">
        <f t="shared" si="2"/>
        <v>A1</v>
      </c>
      <c r="K88" s="13" t="s">
        <v>1974</v>
      </c>
      <c r="L88" s="13" t="str">
        <f t="shared" si="3"/>
        <v>A1</v>
      </c>
    </row>
    <row r="89" spans="2:12" ht="15.6" x14ac:dyDescent="0.3">
      <c r="B89">
        <v>85</v>
      </c>
      <c r="C89" s="1" t="s">
        <v>75</v>
      </c>
      <c r="D89" s="2">
        <v>11461</v>
      </c>
      <c r="E89" s="13" t="s">
        <v>1956</v>
      </c>
      <c r="J89" s="13" t="str">
        <f t="shared" si="2"/>
        <v>A1</v>
      </c>
      <c r="K89" s="13" t="s">
        <v>1974</v>
      </c>
      <c r="L89" s="13" t="str">
        <f t="shared" si="3"/>
        <v>A1</v>
      </c>
    </row>
    <row r="90" spans="2:12" ht="15.6" x14ac:dyDescent="0.3">
      <c r="B90">
        <v>86</v>
      </c>
      <c r="C90" s="1" t="s">
        <v>76</v>
      </c>
      <c r="D90" s="2">
        <v>11327</v>
      </c>
      <c r="E90" s="13" t="s">
        <v>1956</v>
      </c>
      <c r="J90" s="13" t="str">
        <f t="shared" si="2"/>
        <v>A1</v>
      </c>
      <c r="K90" s="13" t="s">
        <v>1974</v>
      </c>
      <c r="L90" s="13" t="str">
        <f t="shared" si="3"/>
        <v>A1</v>
      </c>
    </row>
    <row r="91" spans="2:12" ht="15.6" x14ac:dyDescent="0.3">
      <c r="B91">
        <v>87</v>
      </c>
      <c r="C91" s="1" t="s">
        <v>77</v>
      </c>
      <c r="D91" s="2">
        <v>11360</v>
      </c>
      <c r="E91" s="13" t="s">
        <v>1956</v>
      </c>
      <c r="J91" s="13" t="str">
        <f t="shared" si="2"/>
        <v>A1</v>
      </c>
      <c r="K91" s="13" t="s">
        <v>1974</v>
      </c>
      <c r="L91" s="13" t="str">
        <f t="shared" si="3"/>
        <v>A1</v>
      </c>
    </row>
    <row r="92" spans="2:12" ht="15.6" x14ac:dyDescent="0.3">
      <c r="B92">
        <v>88</v>
      </c>
      <c r="C92" s="1" t="s">
        <v>78</v>
      </c>
      <c r="D92" s="2">
        <v>11367</v>
      </c>
      <c r="E92" s="13" t="s">
        <v>1956</v>
      </c>
      <c r="J92" s="13" t="str">
        <f t="shared" si="2"/>
        <v>A1</v>
      </c>
      <c r="K92" s="13" t="s">
        <v>1974</v>
      </c>
      <c r="L92" s="13" t="str">
        <f t="shared" si="3"/>
        <v>A1</v>
      </c>
    </row>
    <row r="93" spans="2:12" ht="15.6" x14ac:dyDescent="0.3">
      <c r="B93">
        <v>89</v>
      </c>
      <c r="C93" s="1" t="s">
        <v>79</v>
      </c>
      <c r="D93" s="2">
        <v>11367</v>
      </c>
      <c r="E93" s="13" t="s">
        <v>1956</v>
      </c>
      <c r="J93" s="13" t="str">
        <f t="shared" si="2"/>
        <v>A1</v>
      </c>
      <c r="K93" s="13" t="s">
        <v>1974</v>
      </c>
      <c r="L93" s="13" t="str">
        <f t="shared" si="3"/>
        <v>A1</v>
      </c>
    </row>
    <row r="94" spans="2:12" ht="15.6" x14ac:dyDescent="0.3">
      <c r="B94">
        <v>90</v>
      </c>
      <c r="C94" s="3">
        <v>41763</v>
      </c>
      <c r="D94" s="2">
        <v>11367</v>
      </c>
      <c r="E94" s="13" t="s">
        <v>1956</v>
      </c>
      <c r="J94" s="13" t="str">
        <f t="shared" si="2"/>
        <v>A1</v>
      </c>
      <c r="K94" s="13" t="s">
        <v>1974</v>
      </c>
      <c r="L94" s="13" t="str">
        <f t="shared" si="3"/>
        <v>A1</v>
      </c>
    </row>
    <row r="95" spans="2:12" ht="15.6" x14ac:dyDescent="0.3">
      <c r="B95">
        <v>91</v>
      </c>
      <c r="C95" s="3">
        <v>41794</v>
      </c>
      <c r="D95" s="2">
        <v>11367</v>
      </c>
      <c r="E95" s="13" t="s">
        <v>1956</v>
      </c>
      <c r="J95" s="13" t="str">
        <f t="shared" si="2"/>
        <v>A1</v>
      </c>
      <c r="K95" s="13" t="s">
        <v>1974</v>
      </c>
      <c r="L95" s="13" t="str">
        <f t="shared" si="3"/>
        <v>A1</v>
      </c>
    </row>
    <row r="96" spans="2:12" ht="15.6" x14ac:dyDescent="0.3">
      <c r="B96">
        <v>92</v>
      </c>
      <c r="C96" s="1" t="s">
        <v>80</v>
      </c>
      <c r="D96" s="2">
        <v>11338</v>
      </c>
      <c r="E96" s="13" t="s">
        <v>1956</v>
      </c>
      <c r="J96" s="13" t="str">
        <f t="shared" si="2"/>
        <v>A1</v>
      </c>
      <c r="K96" s="13" t="s">
        <v>1974</v>
      </c>
      <c r="L96" s="13" t="str">
        <f t="shared" si="3"/>
        <v>A1</v>
      </c>
    </row>
    <row r="97" spans="2:12" ht="15.6" x14ac:dyDescent="0.3">
      <c r="B97">
        <v>93</v>
      </c>
      <c r="C97" s="1" t="s">
        <v>81</v>
      </c>
      <c r="D97" s="2">
        <v>11366</v>
      </c>
      <c r="E97" s="13" t="s">
        <v>1956</v>
      </c>
      <c r="J97" s="13" t="str">
        <f t="shared" si="2"/>
        <v>A1</v>
      </c>
      <c r="K97" s="13" t="s">
        <v>1974</v>
      </c>
      <c r="L97" s="13" t="str">
        <f t="shared" si="3"/>
        <v>A1</v>
      </c>
    </row>
    <row r="98" spans="2:12" ht="15.6" x14ac:dyDescent="0.3">
      <c r="B98">
        <v>94</v>
      </c>
      <c r="C98" s="3">
        <v>41886</v>
      </c>
      <c r="D98" s="2">
        <v>11366</v>
      </c>
      <c r="E98" s="13" t="s">
        <v>1956</v>
      </c>
      <c r="J98" s="13" t="str">
        <f t="shared" si="2"/>
        <v>A1</v>
      </c>
      <c r="K98" s="13" t="s">
        <v>1974</v>
      </c>
      <c r="L98" s="13" t="str">
        <f t="shared" si="3"/>
        <v>A1</v>
      </c>
    </row>
    <row r="99" spans="2:12" ht="15.6" x14ac:dyDescent="0.3">
      <c r="B99">
        <v>95</v>
      </c>
      <c r="C99" s="1" t="s">
        <v>82</v>
      </c>
      <c r="D99" s="2">
        <v>11399</v>
      </c>
      <c r="E99" s="13" t="s">
        <v>1956</v>
      </c>
      <c r="J99" s="13" t="str">
        <f t="shared" si="2"/>
        <v>A1</v>
      </c>
      <c r="K99" s="13" t="s">
        <v>1974</v>
      </c>
      <c r="L99" s="13" t="str">
        <f t="shared" si="3"/>
        <v>A1</v>
      </c>
    </row>
    <row r="100" spans="2:12" ht="15.6" x14ac:dyDescent="0.3">
      <c r="B100">
        <v>96</v>
      </c>
      <c r="C100" s="1" t="s">
        <v>83</v>
      </c>
      <c r="D100" s="2">
        <v>11507</v>
      </c>
      <c r="E100" s="13" t="s">
        <v>1956</v>
      </c>
      <c r="J100" s="13" t="str">
        <f t="shared" si="2"/>
        <v>A1</v>
      </c>
      <c r="K100" s="13" t="s">
        <v>1974</v>
      </c>
      <c r="L100" s="13" t="str">
        <f t="shared" si="3"/>
        <v>A1</v>
      </c>
    </row>
    <row r="101" spans="2:12" ht="15.6" x14ac:dyDescent="0.3">
      <c r="B101">
        <v>97</v>
      </c>
      <c r="C101" s="3">
        <v>41977</v>
      </c>
      <c r="D101" s="2">
        <v>11507</v>
      </c>
      <c r="E101" s="13" t="s">
        <v>1956</v>
      </c>
      <c r="J101" s="13" t="str">
        <f t="shared" si="2"/>
        <v>A1</v>
      </c>
      <c r="K101" s="13" t="s">
        <v>1974</v>
      </c>
      <c r="L101" s="13" t="str">
        <f t="shared" si="3"/>
        <v>A1</v>
      </c>
    </row>
    <row r="102" spans="2:12" ht="15.6" x14ac:dyDescent="0.3">
      <c r="B102">
        <v>98</v>
      </c>
      <c r="C102" s="1" t="s">
        <v>84</v>
      </c>
      <c r="D102" s="2">
        <v>11507</v>
      </c>
      <c r="E102" s="13" t="s">
        <v>1956</v>
      </c>
      <c r="J102" s="13" t="str">
        <f t="shared" si="2"/>
        <v>A1</v>
      </c>
      <c r="K102" s="13" t="s">
        <v>1974</v>
      </c>
      <c r="L102" s="13" t="str">
        <f t="shared" si="3"/>
        <v>A1</v>
      </c>
    </row>
    <row r="103" spans="2:12" ht="15.6" x14ac:dyDescent="0.3">
      <c r="B103">
        <v>99</v>
      </c>
      <c r="C103" s="1" t="s">
        <v>85</v>
      </c>
      <c r="D103" s="2">
        <v>11501</v>
      </c>
      <c r="E103" s="13" t="s">
        <v>1956</v>
      </c>
      <c r="J103" s="13" t="str">
        <f t="shared" si="2"/>
        <v>A1</v>
      </c>
      <c r="K103" s="13" t="s">
        <v>1974</v>
      </c>
      <c r="L103" s="13" t="str">
        <f t="shared" si="3"/>
        <v>A1</v>
      </c>
    </row>
    <row r="104" spans="2:12" ht="15.6" x14ac:dyDescent="0.3">
      <c r="B104">
        <v>100</v>
      </c>
      <c r="C104" s="1" t="s">
        <v>86</v>
      </c>
      <c r="D104" s="2">
        <v>11491</v>
      </c>
      <c r="E104" s="13" t="s">
        <v>1956</v>
      </c>
      <c r="J104" s="13" t="str">
        <f t="shared" si="2"/>
        <v>A1</v>
      </c>
      <c r="K104" s="13" t="s">
        <v>1974</v>
      </c>
      <c r="L104" s="13" t="str">
        <f t="shared" si="3"/>
        <v>A1</v>
      </c>
    </row>
    <row r="105" spans="2:12" ht="15.6" x14ac:dyDescent="0.3">
      <c r="B105">
        <v>101</v>
      </c>
      <c r="C105" s="1" t="s">
        <v>87</v>
      </c>
      <c r="D105" s="2">
        <v>11495</v>
      </c>
      <c r="E105" s="13" t="s">
        <v>1956</v>
      </c>
      <c r="J105" s="13" t="str">
        <f t="shared" si="2"/>
        <v>A1</v>
      </c>
      <c r="K105" s="13" t="s">
        <v>1974</v>
      </c>
      <c r="L105" s="13" t="str">
        <f t="shared" si="3"/>
        <v>A1</v>
      </c>
    </row>
    <row r="106" spans="2:12" ht="15.6" x14ac:dyDescent="0.3">
      <c r="B106">
        <v>102</v>
      </c>
      <c r="C106" s="1" t="s">
        <v>88</v>
      </c>
      <c r="D106" s="2">
        <v>11475</v>
      </c>
      <c r="E106" s="13" t="s">
        <v>1956</v>
      </c>
      <c r="J106" s="13" t="str">
        <f t="shared" si="2"/>
        <v>A1</v>
      </c>
      <c r="K106" s="13" t="s">
        <v>1974</v>
      </c>
      <c r="L106" s="13" t="str">
        <f t="shared" si="3"/>
        <v>A1</v>
      </c>
    </row>
    <row r="107" spans="2:12" ht="15.6" x14ac:dyDescent="0.3">
      <c r="B107">
        <v>103</v>
      </c>
      <c r="C107" s="1" t="s">
        <v>89</v>
      </c>
      <c r="D107" s="2">
        <v>11475</v>
      </c>
      <c r="E107" s="13" t="s">
        <v>1956</v>
      </c>
      <c r="J107" s="13" t="str">
        <f t="shared" si="2"/>
        <v>A1</v>
      </c>
      <c r="K107" s="13" t="s">
        <v>1974</v>
      </c>
      <c r="L107" s="13" t="str">
        <f t="shared" si="3"/>
        <v>A1</v>
      </c>
    </row>
    <row r="108" spans="2:12" ht="15.6" x14ac:dyDescent="0.3">
      <c r="B108">
        <v>104</v>
      </c>
      <c r="C108" s="1" t="s">
        <v>90</v>
      </c>
      <c r="D108" s="2">
        <v>11475</v>
      </c>
      <c r="E108" s="13" t="s">
        <v>1956</v>
      </c>
      <c r="J108" s="13" t="str">
        <f t="shared" si="2"/>
        <v>A1</v>
      </c>
      <c r="K108" s="13" t="s">
        <v>1974</v>
      </c>
      <c r="L108" s="13" t="str">
        <f t="shared" si="3"/>
        <v>A1</v>
      </c>
    </row>
    <row r="109" spans="2:12" ht="15.6" x14ac:dyDescent="0.3">
      <c r="B109">
        <v>105</v>
      </c>
      <c r="C109" s="1" t="s">
        <v>91</v>
      </c>
      <c r="D109" s="2">
        <v>11475</v>
      </c>
      <c r="E109" s="13" t="s">
        <v>1956</v>
      </c>
      <c r="J109" s="13" t="str">
        <f t="shared" si="2"/>
        <v>A1</v>
      </c>
      <c r="K109" s="13" t="s">
        <v>1974</v>
      </c>
      <c r="L109" s="13" t="str">
        <f t="shared" si="3"/>
        <v>A1</v>
      </c>
    </row>
    <row r="110" spans="2:12" ht="15.6" x14ac:dyDescent="0.3">
      <c r="B110">
        <v>106</v>
      </c>
      <c r="C110" s="1" t="s">
        <v>92</v>
      </c>
      <c r="D110" s="2">
        <v>11487</v>
      </c>
      <c r="E110" s="13" t="s">
        <v>1956</v>
      </c>
      <c r="J110" s="13" t="str">
        <f t="shared" si="2"/>
        <v>A1</v>
      </c>
      <c r="K110" s="13" t="s">
        <v>1974</v>
      </c>
      <c r="L110" s="13" t="str">
        <f t="shared" si="3"/>
        <v>A1</v>
      </c>
    </row>
    <row r="111" spans="2:12" ht="15.6" x14ac:dyDescent="0.3">
      <c r="B111">
        <v>107</v>
      </c>
      <c r="C111" s="1" t="s">
        <v>93</v>
      </c>
      <c r="D111" s="2">
        <v>11543</v>
      </c>
      <c r="E111" s="13" t="s">
        <v>1956</v>
      </c>
      <c r="J111" s="13" t="str">
        <f t="shared" si="2"/>
        <v>A1</v>
      </c>
      <c r="K111" s="13" t="s">
        <v>1974</v>
      </c>
      <c r="L111" s="13" t="str">
        <f t="shared" si="3"/>
        <v>A1</v>
      </c>
    </row>
    <row r="112" spans="2:12" ht="15.6" x14ac:dyDescent="0.3">
      <c r="B112">
        <v>108</v>
      </c>
      <c r="C112" s="1" t="s">
        <v>94</v>
      </c>
      <c r="D112" s="2">
        <v>11648</v>
      </c>
      <c r="E112" s="13" t="s">
        <v>1956</v>
      </c>
      <c r="J112" s="13" t="str">
        <f t="shared" si="2"/>
        <v>A1</v>
      </c>
      <c r="K112" s="13" t="s">
        <v>1974</v>
      </c>
      <c r="L112" s="13" t="str">
        <f t="shared" si="3"/>
        <v>A2</v>
      </c>
    </row>
    <row r="113" spans="2:12" ht="15.6" x14ac:dyDescent="0.3">
      <c r="B113">
        <v>109</v>
      </c>
      <c r="C113" s="1" t="s">
        <v>95</v>
      </c>
      <c r="D113" s="2">
        <v>11666</v>
      </c>
      <c r="E113" s="13" t="s">
        <v>1957</v>
      </c>
      <c r="J113" s="13" t="str">
        <f t="shared" si="2"/>
        <v>A2</v>
      </c>
      <c r="K113" s="13" t="s">
        <v>1974</v>
      </c>
      <c r="L113" s="13" t="str">
        <f t="shared" si="3"/>
        <v>A1</v>
      </c>
    </row>
    <row r="114" spans="2:12" ht="15.6" x14ac:dyDescent="0.3">
      <c r="B114">
        <v>110</v>
      </c>
      <c r="C114" s="1" t="s">
        <v>96</v>
      </c>
      <c r="D114" s="2">
        <v>11659</v>
      </c>
      <c r="E114" s="13" t="s">
        <v>1956</v>
      </c>
      <c r="J114" s="13" t="str">
        <f t="shared" si="2"/>
        <v>A1</v>
      </c>
      <c r="K114" s="13" t="s">
        <v>1974</v>
      </c>
      <c r="L114" s="13" t="str">
        <f t="shared" si="3"/>
        <v>A1</v>
      </c>
    </row>
    <row r="115" spans="2:12" ht="15.6" x14ac:dyDescent="0.3">
      <c r="B115">
        <v>111</v>
      </c>
      <c r="C115" s="1" t="s">
        <v>97</v>
      </c>
      <c r="D115" s="2">
        <v>11659</v>
      </c>
      <c r="E115" s="13" t="s">
        <v>1956</v>
      </c>
      <c r="J115" s="13" t="str">
        <f t="shared" si="2"/>
        <v>A1</v>
      </c>
      <c r="K115" s="13" t="s">
        <v>1974</v>
      </c>
      <c r="L115" s="13" t="str">
        <f t="shared" si="3"/>
        <v>A1</v>
      </c>
    </row>
    <row r="116" spans="2:12" ht="15.6" x14ac:dyDescent="0.3">
      <c r="B116">
        <v>112</v>
      </c>
      <c r="C116" s="1" t="s">
        <v>98</v>
      </c>
      <c r="D116" s="2">
        <v>11659</v>
      </c>
      <c r="E116" s="13" t="s">
        <v>1956</v>
      </c>
      <c r="J116" s="13" t="str">
        <f t="shared" si="2"/>
        <v>A1</v>
      </c>
      <c r="K116" s="13" t="s">
        <v>1974</v>
      </c>
      <c r="L116" s="13" t="str">
        <f t="shared" si="3"/>
        <v>A1</v>
      </c>
    </row>
    <row r="117" spans="2:12" ht="15.6" x14ac:dyDescent="0.3">
      <c r="B117">
        <v>113</v>
      </c>
      <c r="C117" s="1" t="s">
        <v>99</v>
      </c>
      <c r="D117" s="2">
        <v>11626</v>
      </c>
      <c r="E117" s="13" t="s">
        <v>1956</v>
      </c>
      <c r="J117" s="13" t="str">
        <f t="shared" si="2"/>
        <v>A1</v>
      </c>
      <c r="K117" s="13" t="s">
        <v>1974</v>
      </c>
      <c r="L117" s="13" t="str">
        <f t="shared" si="3"/>
        <v>A1</v>
      </c>
    </row>
    <row r="118" spans="2:12" ht="15.6" x14ac:dyDescent="0.3">
      <c r="B118">
        <v>114</v>
      </c>
      <c r="C118" s="1" t="s">
        <v>100</v>
      </c>
      <c r="D118" s="2">
        <v>11647</v>
      </c>
      <c r="E118" s="13" t="s">
        <v>1956</v>
      </c>
      <c r="J118" s="13" t="str">
        <f t="shared" si="2"/>
        <v>A1</v>
      </c>
      <c r="K118" s="13" t="s">
        <v>1974</v>
      </c>
      <c r="L118" s="13" t="str">
        <f t="shared" si="3"/>
        <v>A1</v>
      </c>
    </row>
    <row r="119" spans="2:12" ht="15.6" x14ac:dyDescent="0.3">
      <c r="B119">
        <v>115</v>
      </c>
      <c r="C119" s="1" t="s">
        <v>101</v>
      </c>
      <c r="D119" s="2">
        <v>11590</v>
      </c>
      <c r="E119" s="13" t="s">
        <v>1956</v>
      </c>
      <c r="J119" s="13" t="str">
        <f t="shared" si="2"/>
        <v>A1</v>
      </c>
      <c r="K119" s="13" t="s">
        <v>1974</v>
      </c>
      <c r="L119" s="13" t="str">
        <f t="shared" si="3"/>
        <v>A1</v>
      </c>
    </row>
    <row r="120" spans="2:12" ht="15.6" x14ac:dyDescent="0.3">
      <c r="B120">
        <v>116</v>
      </c>
      <c r="C120" s="3">
        <v>41644</v>
      </c>
      <c r="D120" s="2">
        <v>11590</v>
      </c>
      <c r="E120" s="13" t="s">
        <v>1956</v>
      </c>
      <c r="J120" s="13" t="str">
        <f t="shared" si="2"/>
        <v>A1</v>
      </c>
      <c r="K120" s="13" t="s">
        <v>1974</v>
      </c>
      <c r="L120" s="13" t="str">
        <f t="shared" si="3"/>
        <v>A1</v>
      </c>
    </row>
    <row r="121" spans="2:12" ht="15.6" x14ac:dyDescent="0.3">
      <c r="B121">
        <v>117</v>
      </c>
      <c r="C121" s="1" t="s">
        <v>102</v>
      </c>
      <c r="D121" s="2">
        <v>11595</v>
      </c>
      <c r="E121" s="13" t="s">
        <v>1956</v>
      </c>
      <c r="J121" s="13" t="str">
        <f t="shared" si="2"/>
        <v>A1</v>
      </c>
      <c r="K121" s="13" t="s">
        <v>1974</v>
      </c>
      <c r="L121" s="13" t="str">
        <f t="shared" si="3"/>
        <v>A1</v>
      </c>
    </row>
    <row r="122" spans="2:12" ht="15.6" x14ac:dyDescent="0.3">
      <c r="B122">
        <v>118</v>
      </c>
      <c r="C122" s="3">
        <v>41703</v>
      </c>
      <c r="D122" s="2">
        <v>11595</v>
      </c>
      <c r="E122" s="13" t="s">
        <v>1956</v>
      </c>
      <c r="J122" s="13" t="str">
        <f t="shared" si="2"/>
        <v>A1</v>
      </c>
      <c r="K122" s="13" t="s">
        <v>1974</v>
      </c>
      <c r="L122" s="13" t="str">
        <f t="shared" si="3"/>
        <v>A1</v>
      </c>
    </row>
    <row r="123" spans="2:12" ht="15.6" x14ac:dyDescent="0.3">
      <c r="B123">
        <v>119</v>
      </c>
      <c r="C123" s="3">
        <v>41734</v>
      </c>
      <c r="D123" s="2">
        <v>11595</v>
      </c>
      <c r="E123" s="13" t="s">
        <v>1956</v>
      </c>
      <c r="J123" s="13" t="str">
        <f t="shared" si="2"/>
        <v>A1</v>
      </c>
      <c r="K123" s="13" t="s">
        <v>1974</v>
      </c>
      <c r="L123" s="13" t="str">
        <f t="shared" si="3"/>
        <v>A1</v>
      </c>
    </row>
    <row r="124" spans="2:12" ht="15.6" x14ac:dyDescent="0.3">
      <c r="B124">
        <v>120</v>
      </c>
      <c r="C124" s="1" t="s">
        <v>103</v>
      </c>
      <c r="D124" s="2">
        <v>11569</v>
      </c>
      <c r="E124" s="13" t="s">
        <v>1956</v>
      </c>
      <c r="J124" s="13" t="str">
        <f t="shared" si="2"/>
        <v>A1</v>
      </c>
      <c r="K124" s="13" t="s">
        <v>1974</v>
      </c>
      <c r="L124" s="13" t="str">
        <f t="shared" si="3"/>
        <v>A1</v>
      </c>
    </row>
    <row r="125" spans="2:12" ht="15.6" x14ac:dyDescent="0.3">
      <c r="B125">
        <v>121</v>
      </c>
      <c r="C125" s="1" t="s">
        <v>104</v>
      </c>
      <c r="D125" s="2">
        <v>11569</v>
      </c>
      <c r="E125" s="13" t="s">
        <v>1956</v>
      </c>
      <c r="J125" s="13" t="str">
        <f t="shared" si="2"/>
        <v>A1</v>
      </c>
      <c r="K125" s="13" t="s">
        <v>1974</v>
      </c>
      <c r="L125" s="13" t="str">
        <f t="shared" si="3"/>
        <v>A1</v>
      </c>
    </row>
    <row r="126" spans="2:12" ht="15.6" x14ac:dyDescent="0.3">
      <c r="B126">
        <v>122</v>
      </c>
      <c r="C126" s="1" t="s">
        <v>105</v>
      </c>
      <c r="D126" s="2">
        <v>11585</v>
      </c>
      <c r="E126" s="13" t="s">
        <v>1956</v>
      </c>
      <c r="J126" s="13" t="str">
        <f t="shared" si="2"/>
        <v>A1</v>
      </c>
      <c r="K126" s="13" t="s">
        <v>1974</v>
      </c>
      <c r="L126" s="13" t="str">
        <f t="shared" si="3"/>
        <v>A2</v>
      </c>
    </row>
    <row r="127" spans="2:12" ht="15.6" x14ac:dyDescent="0.3">
      <c r="B127">
        <v>123</v>
      </c>
      <c r="C127" s="1" t="s">
        <v>106</v>
      </c>
      <c r="D127" s="2">
        <v>11682</v>
      </c>
      <c r="E127" s="13" t="s">
        <v>1957</v>
      </c>
      <c r="J127" s="13" t="str">
        <f t="shared" si="2"/>
        <v>A2</v>
      </c>
      <c r="K127" s="13" t="s">
        <v>1974</v>
      </c>
      <c r="L127" s="13" t="str">
        <f t="shared" si="3"/>
        <v>A1</v>
      </c>
    </row>
    <row r="128" spans="2:12" ht="15.6" x14ac:dyDescent="0.3">
      <c r="B128">
        <v>124</v>
      </c>
      <c r="C128" s="1" t="s">
        <v>107</v>
      </c>
      <c r="D128" s="2">
        <v>11621</v>
      </c>
      <c r="E128" s="13" t="s">
        <v>1956</v>
      </c>
      <c r="J128" s="13" t="str">
        <f t="shared" si="2"/>
        <v>A1</v>
      </c>
      <c r="K128" s="13" t="s">
        <v>1974</v>
      </c>
      <c r="L128" s="13" t="str">
        <f t="shared" si="3"/>
        <v>A1</v>
      </c>
    </row>
    <row r="129" spans="2:12" ht="15.6" x14ac:dyDescent="0.3">
      <c r="B129">
        <v>125</v>
      </c>
      <c r="C129" s="3">
        <v>41917</v>
      </c>
      <c r="D129" s="2">
        <v>11621</v>
      </c>
      <c r="E129" s="13" t="s">
        <v>1956</v>
      </c>
      <c r="J129" s="13" t="str">
        <f t="shared" si="2"/>
        <v>A1</v>
      </c>
      <c r="K129" s="13" t="s">
        <v>1974</v>
      </c>
      <c r="L129" s="13" t="str">
        <f t="shared" si="3"/>
        <v>A1</v>
      </c>
    </row>
    <row r="130" spans="2:12" ht="15.6" x14ac:dyDescent="0.3">
      <c r="B130">
        <v>126</v>
      </c>
      <c r="C130" s="3">
        <v>41948</v>
      </c>
      <c r="D130" s="2">
        <v>11621</v>
      </c>
      <c r="E130" s="13" t="s">
        <v>1956</v>
      </c>
      <c r="J130" s="13" t="str">
        <f t="shared" si="2"/>
        <v>A1</v>
      </c>
      <c r="K130" s="13" t="s">
        <v>1974</v>
      </c>
      <c r="L130" s="13" t="str">
        <f t="shared" si="3"/>
        <v>A1</v>
      </c>
    </row>
    <row r="131" spans="2:12" ht="15.6" x14ac:dyDescent="0.3">
      <c r="B131">
        <v>127</v>
      </c>
      <c r="C131" s="1" t="s">
        <v>108</v>
      </c>
      <c r="D131" s="2">
        <v>11594</v>
      </c>
      <c r="E131" s="13" t="s">
        <v>1956</v>
      </c>
      <c r="J131" s="13" t="str">
        <f t="shared" si="2"/>
        <v>A1</v>
      </c>
      <c r="K131" s="13" t="s">
        <v>1974</v>
      </c>
      <c r="L131" s="13" t="str">
        <f t="shared" si="3"/>
        <v>A1</v>
      </c>
    </row>
    <row r="132" spans="2:12" ht="15.6" x14ac:dyDescent="0.3">
      <c r="B132">
        <v>128</v>
      </c>
      <c r="C132" s="1" t="s">
        <v>109</v>
      </c>
      <c r="D132" s="2">
        <v>11583</v>
      </c>
      <c r="E132" s="13" t="s">
        <v>1956</v>
      </c>
      <c r="J132" s="13" t="str">
        <f t="shared" si="2"/>
        <v>A1</v>
      </c>
      <c r="K132" s="13" t="s">
        <v>1974</v>
      </c>
      <c r="L132" s="13" t="str">
        <f t="shared" si="3"/>
        <v>A1</v>
      </c>
    </row>
    <row r="133" spans="2:12" ht="15.6" x14ac:dyDescent="0.3">
      <c r="B133">
        <v>129</v>
      </c>
      <c r="C133" s="1" t="s">
        <v>110</v>
      </c>
      <c r="D133" s="2">
        <v>11544</v>
      </c>
      <c r="E133" s="13" t="s">
        <v>1956</v>
      </c>
      <c r="J133" s="13" t="str">
        <f t="shared" si="2"/>
        <v>A1</v>
      </c>
      <c r="K133" s="13" t="s">
        <v>1974</v>
      </c>
      <c r="L133" s="13" t="str">
        <f t="shared" si="3"/>
        <v>A1</v>
      </c>
    </row>
    <row r="134" spans="2:12" ht="15.6" x14ac:dyDescent="0.3">
      <c r="B134">
        <v>130</v>
      </c>
      <c r="C134" s="1" t="s">
        <v>111</v>
      </c>
      <c r="D134" s="2">
        <v>11544</v>
      </c>
      <c r="E134" s="13" t="s">
        <v>1956</v>
      </c>
      <c r="J134" s="13" t="str">
        <f t="shared" si="2"/>
        <v>A1</v>
      </c>
      <c r="K134" s="13" t="s">
        <v>1974</v>
      </c>
      <c r="L134" s="13" t="str">
        <f t="shared" si="3"/>
        <v>A1</v>
      </c>
    </row>
    <row r="135" spans="2:12" ht="15.6" x14ac:dyDescent="0.3">
      <c r="B135">
        <v>131</v>
      </c>
      <c r="C135" s="1" t="s">
        <v>112</v>
      </c>
      <c r="D135" s="2">
        <v>11472</v>
      </c>
      <c r="E135" s="13" t="s">
        <v>1956</v>
      </c>
      <c r="J135" s="13" t="str">
        <f t="shared" ref="J135:J198" si="4">L134</f>
        <v>A1</v>
      </c>
      <c r="K135" s="13" t="s">
        <v>1974</v>
      </c>
      <c r="L135" s="13" t="str">
        <f t="shared" ref="L135:L198" si="5">E136</f>
        <v>A1</v>
      </c>
    </row>
    <row r="136" spans="2:12" ht="15.6" x14ac:dyDescent="0.3">
      <c r="B136">
        <v>132</v>
      </c>
      <c r="C136" s="1" t="s">
        <v>113</v>
      </c>
      <c r="D136" s="2">
        <v>11472</v>
      </c>
      <c r="E136" s="13" t="s">
        <v>1956</v>
      </c>
      <c r="J136" s="13" t="str">
        <f t="shared" si="4"/>
        <v>A1</v>
      </c>
      <c r="K136" s="13" t="s">
        <v>1974</v>
      </c>
      <c r="L136" s="13" t="str">
        <f t="shared" si="5"/>
        <v>A1</v>
      </c>
    </row>
    <row r="137" spans="2:12" ht="15.6" x14ac:dyDescent="0.3">
      <c r="B137">
        <v>133</v>
      </c>
      <c r="C137" s="1" t="s">
        <v>114</v>
      </c>
      <c r="D137" s="2">
        <v>11472</v>
      </c>
      <c r="E137" s="13" t="s">
        <v>1956</v>
      </c>
      <c r="J137" s="13" t="str">
        <f t="shared" si="4"/>
        <v>A1</v>
      </c>
      <c r="K137" s="13" t="s">
        <v>1974</v>
      </c>
      <c r="L137" s="13" t="str">
        <f t="shared" si="5"/>
        <v>A1</v>
      </c>
    </row>
    <row r="138" spans="2:12" ht="15.6" x14ac:dyDescent="0.3">
      <c r="B138">
        <v>134</v>
      </c>
      <c r="C138" s="1" t="s">
        <v>115</v>
      </c>
      <c r="D138" s="2">
        <v>11408</v>
      </c>
      <c r="E138" s="13" t="s">
        <v>1956</v>
      </c>
      <c r="J138" s="13" t="str">
        <f t="shared" si="4"/>
        <v>A1</v>
      </c>
      <c r="K138" s="13" t="s">
        <v>1974</v>
      </c>
      <c r="L138" s="13" t="str">
        <f t="shared" si="5"/>
        <v>A1</v>
      </c>
    </row>
    <row r="139" spans="2:12" ht="15.6" x14ac:dyDescent="0.3">
      <c r="B139">
        <v>135</v>
      </c>
      <c r="C139" s="1" t="s">
        <v>116</v>
      </c>
      <c r="D139" s="2">
        <v>11498</v>
      </c>
      <c r="E139" s="13" t="s">
        <v>1956</v>
      </c>
      <c r="J139" s="13" t="str">
        <f t="shared" si="4"/>
        <v>A1</v>
      </c>
      <c r="K139" s="13" t="s">
        <v>1974</v>
      </c>
      <c r="L139" s="13" t="str">
        <f t="shared" si="5"/>
        <v>A1</v>
      </c>
    </row>
    <row r="140" spans="2:12" ht="15.6" x14ac:dyDescent="0.3">
      <c r="B140">
        <v>136</v>
      </c>
      <c r="C140" s="1" t="s">
        <v>117</v>
      </c>
      <c r="D140" s="2">
        <v>11565</v>
      </c>
      <c r="E140" s="13" t="s">
        <v>1956</v>
      </c>
      <c r="J140" s="13" t="str">
        <f t="shared" si="4"/>
        <v>A1</v>
      </c>
      <c r="K140" s="13" t="s">
        <v>1974</v>
      </c>
      <c r="L140" s="13" t="str">
        <f t="shared" si="5"/>
        <v>A1</v>
      </c>
    </row>
    <row r="141" spans="2:12" ht="15.6" x14ac:dyDescent="0.3">
      <c r="B141">
        <v>137</v>
      </c>
      <c r="C141" s="1" t="s">
        <v>118</v>
      </c>
      <c r="D141" s="2">
        <v>11573</v>
      </c>
      <c r="E141" s="13" t="s">
        <v>1956</v>
      </c>
      <c r="J141" s="13" t="str">
        <f t="shared" si="4"/>
        <v>A1</v>
      </c>
      <c r="K141" s="13" t="s">
        <v>1974</v>
      </c>
      <c r="L141" s="13" t="str">
        <f t="shared" si="5"/>
        <v>A1</v>
      </c>
    </row>
    <row r="142" spans="2:12" ht="15.6" x14ac:dyDescent="0.3">
      <c r="B142">
        <v>138</v>
      </c>
      <c r="C142" s="1" t="s">
        <v>119</v>
      </c>
      <c r="D142" s="2">
        <v>11618</v>
      </c>
      <c r="E142" s="13" t="s">
        <v>1956</v>
      </c>
      <c r="J142" s="13" t="str">
        <f t="shared" si="4"/>
        <v>A1</v>
      </c>
      <c r="K142" s="13" t="s">
        <v>1974</v>
      </c>
      <c r="L142" s="13" t="str">
        <f t="shared" si="5"/>
        <v>A1</v>
      </c>
    </row>
    <row r="143" spans="2:12" ht="15.6" x14ac:dyDescent="0.3">
      <c r="B143">
        <v>139</v>
      </c>
      <c r="C143" s="1" t="s">
        <v>120</v>
      </c>
      <c r="D143" s="2">
        <v>11618</v>
      </c>
      <c r="E143" s="13" t="s">
        <v>1956</v>
      </c>
      <c r="J143" s="13" t="str">
        <f t="shared" si="4"/>
        <v>A1</v>
      </c>
      <c r="K143" s="13" t="s">
        <v>1974</v>
      </c>
      <c r="L143" s="13" t="str">
        <f t="shared" si="5"/>
        <v>A1</v>
      </c>
    </row>
    <row r="144" spans="2:12" ht="15.6" x14ac:dyDescent="0.3">
      <c r="B144">
        <v>140</v>
      </c>
      <c r="C144" s="1" t="s">
        <v>121</v>
      </c>
      <c r="D144" s="2">
        <v>11618</v>
      </c>
      <c r="E144" s="13" t="s">
        <v>1956</v>
      </c>
      <c r="J144" s="13" t="str">
        <f t="shared" si="4"/>
        <v>A1</v>
      </c>
      <c r="K144" s="13" t="s">
        <v>1974</v>
      </c>
      <c r="L144" s="13" t="str">
        <f t="shared" si="5"/>
        <v>A2</v>
      </c>
    </row>
    <row r="145" spans="2:12" ht="15.6" x14ac:dyDescent="0.3">
      <c r="B145">
        <v>141</v>
      </c>
      <c r="C145" s="1" t="s">
        <v>122</v>
      </c>
      <c r="D145" s="2">
        <v>11691</v>
      </c>
      <c r="E145" s="13" t="s">
        <v>1957</v>
      </c>
      <c r="J145" s="13" t="str">
        <f t="shared" si="4"/>
        <v>A2</v>
      </c>
      <c r="K145" s="13" t="s">
        <v>1974</v>
      </c>
      <c r="L145" s="13" t="str">
        <f t="shared" si="5"/>
        <v>A2</v>
      </c>
    </row>
    <row r="146" spans="2:12" ht="15.6" x14ac:dyDescent="0.3">
      <c r="B146">
        <v>142</v>
      </c>
      <c r="C146" s="1" t="s">
        <v>123</v>
      </c>
      <c r="D146" s="2">
        <v>11691</v>
      </c>
      <c r="E146" s="13" t="s">
        <v>1957</v>
      </c>
      <c r="J146" s="13" t="str">
        <f t="shared" si="4"/>
        <v>A2</v>
      </c>
      <c r="K146" s="13" t="s">
        <v>1974</v>
      </c>
      <c r="L146" s="13" t="str">
        <f t="shared" si="5"/>
        <v>A2</v>
      </c>
    </row>
    <row r="147" spans="2:12" ht="15.6" x14ac:dyDescent="0.3">
      <c r="B147">
        <v>143</v>
      </c>
      <c r="C147" s="1" t="s">
        <v>124</v>
      </c>
      <c r="D147" s="2">
        <v>11671</v>
      </c>
      <c r="E147" s="13" t="s">
        <v>1957</v>
      </c>
      <c r="J147" s="13" t="str">
        <f t="shared" si="4"/>
        <v>A2</v>
      </c>
      <c r="K147" s="13" t="s">
        <v>1974</v>
      </c>
      <c r="L147" s="13" t="str">
        <f t="shared" si="5"/>
        <v>A2</v>
      </c>
    </row>
    <row r="148" spans="2:12" ht="15.6" x14ac:dyDescent="0.3">
      <c r="B148">
        <v>144</v>
      </c>
      <c r="C148" s="1" t="s">
        <v>125</v>
      </c>
      <c r="D148" s="2">
        <v>11671</v>
      </c>
      <c r="E148" s="13" t="s">
        <v>1957</v>
      </c>
      <c r="J148" s="13" t="str">
        <f t="shared" si="4"/>
        <v>A2</v>
      </c>
      <c r="K148" s="13" t="s">
        <v>1974</v>
      </c>
      <c r="L148" s="13" t="str">
        <f t="shared" si="5"/>
        <v>A2</v>
      </c>
    </row>
    <row r="149" spans="2:12" ht="15.6" x14ac:dyDescent="0.3">
      <c r="B149">
        <v>145</v>
      </c>
      <c r="C149" s="1" t="s">
        <v>126</v>
      </c>
      <c r="D149" s="2">
        <v>11669</v>
      </c>
      <c r="E149" s="13" t="s">
        <v>1957</v>
      </c>
      <c r="J149" s="13" t="str">
        <f t="shared" si="4"/>
        <v>A2</v>
      </c>
      <c r="K149" s="13" t="s">
        <v>1974</v>
      </c>
      <c r="L149" s="13" t="str">
        <f t="shared" si="5"/>
        <v>A2</v>
      </c>
    </row>
    <row r="150" spans="2:12" ht="15.6" x14ac:dyDescent="0.3">
      <c r="B150">
        <v>146</v>
      </c>
      <c r="C150" s="1" t="s">
        <v>127</v>
      </c>
      <c r="D150" s="2">
        <v>11669</v>
      </c>
      <c r="E150" s="13" t="s">
        <v>1957</v>
      </c>
      <c r="J150" s="13" t="str">
        <f t="shared" si="4"/>
        <v>A2</v>
      </c>
      <c r="K150" s="13" t="s">
        <v>1974</v>
      </c>
      <c r="L150" s="13" t="str">
        <f t="shared" si="5"/>
        <v>A2</v>
      </c>
    </row>
    <row r="151" spans="2:12" ht="15.6" x14ac:dyDescent="0.3">
      <c r="B151">
        <v>147</v>
      </c>
      <c r="C151" s="3">
        <v>41645</v>
      </c>
      <c r="D151" s="2">
        <v>11669</v>
      </c>
      <c r="E151" s="13" t="s">
        <v>1957</v>
      </c>
      <c r="J151" s="13" t="str">
        <f t="shared" si="4"/>
        <v>A2</v>
      </c>
      <c r="K151" s="13" t="s">
        <v>1974</v>
      </c>
      <c r="L151" s="13" t="str">
        <f t="shared" si="5"/>
        <v>A2</v>
      </c>
    </row>
    <row r="152" spans="2:12" ht="15.6" x14ac:dyDescent="0.3">
      <c r="B152">
        <v>148</v>
      </c>
      <c r="C152" s="1" t="s">
        <v>128</v>
      </c>
      <c r="D152" s="2">
        <v>11799</v>
      </c>
      <c r="E152" s="13" t="s">
        <v>1957</v>
      </c>
      <c r="J152" s="13" t="str">
        <f t="shared" si="4"/>
        <v>A2</v>
      </c>
      <c r="K152" s="13" t="s">
        <v>1974</v>
      </c>
      <c r="L152" s="13" t="str">
        <f t="shared" si="5"/>
        <v>A2</v>
      </c>
    </row>
    <row r="153" spans="2:12" ht="15.6" x14ac:dyDescent="0.3">
      <c r="B153">
        <v>149</v>
      </c>
      <c r="C153" s="1" t="s">
        <v>129</v>
      </c>
      <c r="D153" s="2">
        <v>11865</v>
      </c>
      <c r="E153" s="13" t="s">
        <v>1957</v>
      </c>
      <c r="J153" s="13" t="str">
        <f t="shared" si="4"/>
        <v>A2</v>
      </c>
      <c r="K153" s="13" t="s">
        <v>1974</v>
      </c>
      <c r="L153" s="13" t="str">
        <f t="shared" si="5"/>
        <v>A2</v>
      </c>
    </row>
    <row r="154" spans="2:12" ht="15.6" x14ac:dyDescent="0.3">
      <c r="B154">
        <v>150</v>
      </c>
      <c r="C154" s="1" t="s">
        <v>130</v>
      </c>
      <c r="D154" s="2">
        <v>11869</v>
      </c>
      <c r="E154" s="13" t="s">
        <v>1957</v>
      </c>
      <c r="J154" s="13" t="str">
        <f t="shared" si="4"/>
        <v>A2</v>
      </c>
      <c r="K154" s="13" t="s">
        <v>1974</v>
      </c>
      <c r="L154" s="13" t="str">
        <f t="shared" si="5"/>
        <v>A2</v>
      </c>
    </row>
    <row r="155" spans="2:12" ht="15.6" x14ac:dyDescent="0.3">
      <c r="B155">
        <v>151</v>
      </c>
      <c r="C155" s="1" t="s">
        <v>131</v>
      </c>
      <c r="D155" s="2">
        <v>11933</v>
      </c>
      <c r="E155" s="13" t="s">
        <v>1957</v>
      </c>
      <c r="J155" s="13" t="str">
        <f t="shared" si="4"/>
        <v>A2</v>
      </c>
      <c r="K155" s="13" t="s">
        <v>1974</v>
      </c>
      <c r="L155" s="13" t="str">
        <f t="shared" si="5"/>
        <v>A2</v>
      </c>
    </row>
    <row r="156" spans="2:12" ht="15.6" x14ac:dyDescent="0.3">
      <c r="B156">
        <v>152</v>
      </c>
      <c r="C156" s="1" t="s">
        <v>132</v>
      </c>
      <c r="D156" s="2">
        <v>11882</v>
      </c>
      <c r="E156" s="13" t="s">
        <v>1957</v>
      </c>
      <c r="J156" s="13" t="str">
        <f t="shared" si="4"/>
        <v>A2</v>
      </c>
      <c r="K156" s="13" t="s">
        <v>1974</v>
      </c>
      <c r="L156" s="13" t="str">
        <f t="shared" si="5"/>
        <v>A2</v>
      </c>
    </row>
    <row r="157" spans="2:12" ht="15.6" x14ac:dyDescent="0.3">
      <c r="B157">
        <v>153</v>
      </c>
      <c r="C157" s="3">
        <v>41826</v>
      </c>
      <c r="D157" s="2">
        <v>11882</v>
      </c>
      <c r="E157" s="13" t="s">
        <v>1957</v>
      </c>
      <c r="J157" s="13" t="str">
        <f t="shared" si="4"/>
        <v>A2</v>
      </c>
      <c r="K157" s="13" t="s">
        <v>1974</v>
      </c>
      <c r="L157" s="13" t="str">
        <f t="shared" si="5"/>
        <v>A2</v>
      </c>
    </row>
    <row r="158" spans="2:12" ht="15.6" x14ac:dyDescent="0.3">
      <c r="B158">
        <v>154</v>
      </c>
      <c r="C158" s="3">
        <v>41857</v>
      </c>
      <c r="D158" s="2">
        <v>11882</v>
      </c>
      <c r="E158" s="13" t="s">
        <v>1957</v>
      </c>
      <c r="J158" s="13" t="str">
        <f t="shared" si="4"/>
        <v>A2</v>
      </c>
      <c r="K158" s="13" t="s">
        <v>1974</v>
      </c>
      <c r="L158" s="13" t="str">
        <f t="shared" si="5"/>
        <v>A2</v>
      </c>
    </row>
    <row r="159" spans="2:12" ht="15.6" x14ac:dyDescent="0.3">
      <c r="B159">
        <v>155</v>
      </c>
      <c r="C159" s="1" t="s">
        <v>133</v>
      </c>
      <c r="D159" s="2">
        <v>11849</v>
      </c>
      <c r="E159" s="13" t="s">
        <v>1957</v>
      </c>
      <c r="J159" s="13" t="str">
        <f t="shared" si="4"/>
        <v>A2</v>
      </c>
      <c r="K159" s="13" t="s">
        <v>1974</v>
      </c>
      <c r="L159" s="13" t="str">
        <f t="shared" si="5"/>
        <v>A2</v>
      </c>
    </row>
    <row r="160" spans="2:12" ht="15.6" x14ac:dyDescent="0.3">
      <c r="B160">
        <v>156</v>
      </c>
      <c r="C160" s="1" t="s">
        <v>134</v>
      </c>
      <c r="D160" s="2">
        <v>11865</v>
      </c>
      <c r="E160" s="13" t="s">
        <v>1957</v>
      </c>
      <c r="J160" s="13" t="str">
        <f t="shared" si="4"/>
        <v>A2</v>
      </c>
      <c r="K160" s="13" t="s">
        <v>1974</v>
      </c>
      <c r="L160" s="13" t="str">
        <f t="shared" si="5"/>
        <v>A2</v>
      </c>
    </row>
    <row r="161" spans="2:12" ht="15.6" x14ac:dyDescent="0.3">
      <c r="B161">
        <v>157</v>
      </c>
      <c r="C161" s="1" t="s">
        <v>135</v>
      </c>
      <c r="D161" s="2">
        <v>11862</v>
      </c>
      <c r="E161" s="13" t="s">
        <v>1957</v>
      </c>
      <c r="J161" s="13" t="str">
        <f t="shared" si="4"/>
        <v>A2</v>
      </c>
      <c r="K161" s="13" t="s">
        <v>1974</v>
      </c>
      <c r="L161" s="13" t="str">
        <f t="shared" si="5"/>
        <v>A2</v>
      </c>
    </row>
    <row r="162" spans="2:12" ht="15.6" x14ac:dyDescent="0.3">
      <c r="B162">
        <v>158</v>
      </c>
      <c r="C162" s="1" t="s">
        <v>136</v>
      </c>
      <c r="D162" s="2">
        <v>11872</v>
      </c>
      <c r="E162" s="13" t="s">
        <v>1957</v>
      </c>
      <c r="J162" s="13" t="str">
        <f t="shared" si="4"/>
        <v>A2</v>
      </c>
      <c r="K162" s="13" t="s">
        <v>1974</v>
      </c>
      <c r="L162" s="13" t="str">
        <f t="shared" si="5"/>
        <v>A2</v>
      </c>
    </row>
    <row r="163" spans="2:12" ht="15.6" x14ac:dyDescent="0.3">
      <c r="B163">
        <v>159</v>
      </c>
      <c r="C163" s="1" t="s">
        <v>137</v>
      </c>
      <c r="D163" s="2">
        <v>11840</v>
      </c>
      <c r="E163" s="13" t="s">
        <v>1957</v>
      </c>
      <c r="J163" s="13" t="str">
        <f t="shared" si="4"/>
        <v>A2</v>
      </c>
      <c r="K163" s="13" t="s">
        <v>1974</v>
      </c>
      <c r="L163" s="13" t="str">
        <f t="shared" si="5"/>
        <v>A2</v>
      </c>
    </row>
    <row r="164" spans="2:12" ht="15.6" x14ac:dyDescent="0.3">
      <c r="B164">
        <v>160</v>
      </c>
      <c r="C164" s="1" t="s">
        <v>138</v>
      </c>
      <c r="D164" s="2">
        <v>11840</v>
      </c>
      <c r="E164" s="13" t="s">
        <v>1957</v>
      </c>
      <c r="J164" s="13" t="str">
        <f t="shared" si="4"/>
        <v>A2</v>
      </c>
      <c r="K164" s="13" t="s">
        <v>1974</v>
      </c>
      <c r="L164" s="13" t="str">
        <f t="shared" si="5"/>
        <v>A2</v>
      </c>
    </row>
    <row r="165" spans="2:12" ht="15.6" x14ac:dyDescent="0.3">
      <c r="B165">
        <v>161</v>
      </c>
      <c r="C165" s="1" t="s">
        <v>139</v>
      </c>
      <c r="D165" s="2">
        <v>11840</v>
      </c>
      <c r="E165" s="13" t="s">
        <v>1957</v>
      </c>
      <c r="J165" s="13" t="str">
        <f t="shared" si="4"/>
        <v>A2</v>
      </c>
      <c r="K165" s="13" t="s">
        <v>1974</v>
      </c>
      <c r="L165" s="13" t="str">
        <f t="shared" si="5"/>
        <v>A2</v>
      </c>
    </row>
    <row r="166" spans="2:12" ht="15.6" x14ac:dyDescent="0.3">
      <c r="B166">
        <v>162</v>
      </c>
      <c r="C166" s="1" t="s">
        <v>140</v>
      </c>
      <c r="D166" s="2">
        <v>11873</v>
      </c>
      <c r="E166" s="13" t="s">
        <v>1957</v>
      </c>
      <c r="J166" s="13" t="str">
        <f t="shared" si="4"/>
        <v>A2</v>
      </c>
      <c r="K166" s="13" t="s">
        <v>1974</v>
      </c>
      <c r="L166" s="13" t="str">
        <f t="shared" si="5"/>
        <v>A2</v>
      </c>
    </row>
    <row r="167" spans="2:12" ht="15.6" x14ac:dyDescent="0.3">
      <c r="B167">
        <v>163</v>
      </c>
      <c r="C167" s="1" t="s">
        <v>141</v>
      </c>
      <c r="D167" s="2">
        <v>11922</v>
      </c>
      <c r="E167" s="13" t="s">
        <v>1957</v>
      </c>
      <c r="J167" s="13" t="str">
        <f t="shared" si="4"/>
        <v>A2</v>
      </c>
      <c r="K167" s="13" t="s">
        <v>1974</v>
      </c>
      <c r="L167" s="13" t="str">
        <f t="shared" si="5"/>
        <v>A3</v>
      </c>
    </row>
    <row r="168" spans="2:12" ht="15.6" x14ac:dyDescent="0.3">
      <c r="B168">
        <v>164</v>
      </c>
      <c r="C168" s="1" t="s">
        <v>142</v>
      </c>
      <c r="D168" s="2">
        <v>12038</v>
      </c>
      <c r="E168" s="13" t="s">
        <v>1958</v>
      </c>
      <c r="J168" s="13" t="str">
        <f t="shared" si="4"/>
        <v>A3</v>
      </c>
      <c r="K168" s="13" t="s">
        <v>1974</v>
      </c>
      <c r="L168" s="13" t="str">
        <f t="shared" si="5"/>
        <v>A2</v>
      </c>
    </row>
    <row r="169" spans="2:12" ht="15.6" x14ac:dyDescent="0.3">
      <c r="B169">
        <v>165</v>
      </c>
      <c r="C169" s="1" t="s">
        <v>143</v>
      </c>
      <c r="D169" s="2">
        <v>11976</v>
      </c>
      <c r="E169" s="13" t="s">
        <v>1957</v>
      </c>
      <c r="J169" s="13" t="str">
        <f t="shared" si="4"/>
        <v>A2</v>
      </c>
      <c r="K169" s="13" t="s">
        <v>1974</v>
      </c>
      <c r="L169" s="13" t="str">
        <f t="shared" si="5"/>
        <v>A3</v>
      </c>
    </row>
    <row r="170" spans="2:12" ht="15.6" x14ac:dyDescent="0.3">
      <c r="B170">
        <v>166</v>
      </c>
      <c r="C170" s="1" t="s">
        <v>144</v>
      </c>
      <c r="D170" s="2">
        <v>12027</v>
      </c>
      <c r="E170" s="13" t="s">
        <v>1958</v>
      </c>
      <c r="J170" s="13" t="str">
        <f t="shared" si="4"/>
        <v>A3</v>
      </c>
      <c r="K170" s="13" t="s">
        <v>1974</v>
      </c>
      <c r="L170" s="13" t="str">
        <f t="shared" si="5"/>
        <v>A3</v>
      </c>
    </row>
    <row r="171" spans="2:12" ht="15.6" x14ac:dyDescent="0.3">
      <c r="B171">
        <v>167</v>
      </c>
      <c r="C171" s="1" t="s">
        <v>145</v>
      </c>
      <c r="D171" s="2">
        <v>12027</v>
      </c>
      <c r="E171" s="13" t="s">
        <v>1958</v>
      </c>
      <c r="J171" s="13" t="str">
        <f t="shared" si="4"/>
        <v>A3</v>
      </c>
      <c r="K171" s="13" t="s">
        <v>1974</v>
      </c>
      <c r="L171" s="13" t="str">
        <f t="shared" si="5"/>
        <v>A3</v>
      </c>
    </row>
    <row r="172" spans="2:12" ht="15.6" x14ac:dyDescent="0.3">
      <c r="B172">
        <v>168</v>
      </c>
      <c r="C172" s="1" t="s">
        <v>146</v>
      </c>
      <c r="D172" s="2">
        <v>12027</v>
      </c>
      <c r="E172" s="13" t="s">
        <v>1958</v>
      </c>
      <c r="J172" s="13" t="str">
        <f t="shared" si="4"/>
        <v>A3</v>
      </c>
      <c r="K172" s="13" t="s">
        <v>1974</v>
      </c>
      <c r="L172" s="13" t="str">
        <f t="shared" si="5"/>
        <v>A3</v>
      </c>
    </row>
    <row r="173" spans="2:12" ht="15.6" x14ac:dyDescent="0.3">
      <c r="B173">
        <v>169</v>
      </c>
      <c r="C173" s="1" t="s">
        <v>147</v>
      </c>
      <c r="D173" s="2">
        <v>12031</v>
      </c>
      <c r="E173" s="13" t="s">
        <v>1958</v>
      </c>
      <c r="J173" s="13" t="str">
        <f t="shared" si="4"/>
        <v>A3</v>
      </c>
      <c r="K173" s="13" t="s">
        <v>1974</v>
      </c>
      <c r="L173" s="13" t="str">
        <f t="shared" si="5"/>
        <v>A3</v>
      </c>
    </row>
    <row r="174" spans="2:12" ht="15.6" x14ac:dyDescent="0.3">
      <c r="B174">
        <v>170</v>
      </c>
      <c r="C174" s="1" t="s">
        <v>148</v>
      </c>
      <c r="D174" s="2">
        <v>12060</v>
      </c>
      <c r="E174" s="13" t="s">
        <v>1958</v>
      </c>
      <c r="J174" s="13" t="str">
        <f t="shared" si="4"/>
        <v>A3</v>
      </c>
      <c r="K174" s="13" t="s">
        <v>1974</v>
      </c>
      <c r="L174" s="13" t="str">
        <f t="shared" si="5"/>
        <v>A3</v>
      </c>
    </row>
    <row r="175" spans="2:12" ht="15.6" x14ac:dyDescent="0.3">
      <c r="B175">
        <v>171</v>
      </c>
      <c r="C175" s="1" t="s">
        <v>149</v>
      </c>
      <c r="D175" s="2">
        <v>12087</v>
      </c>
      <c r="E175" s="13" t="s">
        <v>1958</v>
      </c>
      <c r="J175" s="13" t="str">
        <f t="shared" si="4"/>
        <v>A3</v>
      </c>
      <c r="K175" s="13" t="s">
        <v>1974</v>
      </c>
      <c r="L175" s="13" t="str">
        <f t="shared" si="5"/>
        <v>A3</v>
      </c>
    </row>
    <row r="176" spans="2:12" ht="15.6" x14ac:dyDescent="0.3">
      <c r="B176">
        <v>172</v>
      </c>
      <c r="C176" s="1" t="s">
        <v>150</v>
      </c>
      <c r="D176" s="2">
        <v>12151</v>
      </c>
      <c r="E176" s="13" t="s">
        <v>1958</v>
      </c>
      <c r="J176" s="13" t="str">
        <f t="shared" si="4"/>
        <v>A3</v>
      </c>
      <c r="K176" s="13" t="s">
        <v>1974</v>
      </c>
      <c r="L176" s="13" t="str">
        <f t="shared" si="5"/>
        <v>A3</v>
      </c>
    </row>
    <row r="177" spans="2:12" ht="15.6" x14ac:dyDescent="0.3">
      <c r="B177">
        <v>173</v>
      </c>
      <c r="C177" s="1" t="s">
        <v>151</v>
      </c>
      <c r="D177" s="2">
        <v>12164</v>
      </c>
      <c r="E177" s="13" t="s">
        <v>1958</v>
      </c>
      <c r="J177" s="13" t="str">
        <f t="shared" si="4"/>
        <v>A3</v>
      </c>
      <c r="K177" s="13" t="s">
        <v>1974</v>
      </c>
      <c r="L177" s="13" t="str">
        <f t="shared" si="5"/>
        <v>A3</v>
      </c>
    </row>
    <row r="178" spans="2:12" ht="15.6" x14ac:dyDescent="0.3">
      <c r="B178">
        <v>174</v>
      </c>
      <c r="C178" s="1" t="s">
        <v>152</v>
      </c>
      <c r="D178" s="2">
        <v>12164</v>
      </c>
      <c r="E178" s="13" t="s">
        <v>1958</v>
      </c>
      <c r="J178" s="13" t="str">
        <f t="shared" si="4"/>
        <v>A3</v>
      </c>
      <c r="K178" s="13" t="s">
        <v>1974</v>
      </c>
      <c r="L178" s="13" t="str">
        <f t="shared" si="5"/>
        <v>A3</v>
      </c>
    </row>
    <row r="179" spans="2:12" ht="15.6" x14ac:dyDescent="0.3">
      <c r="B179">
        <v>175</v>
      </c>
      <c r="C179" s="1" t="s">
        <v>153</v>
      </c>
      <c r="D179" s="2">
        <v>12164</v>
      </c>
      <c r="E179" s="13" t="s">
        <v>1958</v>
      </c>
      <c r="J179" s="13" t="str">
        <f t="shared" si="4"/>
        <v>A3</v>
      </c>
      <c r="K179" s="13" t="s">
        <v>1974</v>
      </c>
      <c r="L179" s="13" t="str">
        <f t="shared" si="5"/>
        <v>A3</v>
      </c>
    </row>
    <row r="180" spans="2:12" ht="15.6" x14ac:dyDescent="0.3">
      <c r="B180">
        <v>176</v>
      </c>
      <c r="C180" s="1" t="s">
        <v>154</v>
      </c>
      <c r="D180" s="2">
        <v>12029</v>
      </c>
      <c r="E180" s="13" t="s">
        <v>1958</v>
      </c>
      <c r="J180" s="13" t="str">
        <f t="shared" si="4"/>
        <v>A3</v>
      </c>
      <c r="K180" s="13" t="s">
        <v>1974</v>
      </c>
      <c r="L180" s="13" t="str">
        <f t="shared" si="5"/>
        <v>A2</v>
      </c>
    </row>
    <row r="181" spans="2:12" ht="15.6" x14ac:dyDescent="0.3">
      <c r="B181">
        <v>177</v>
      </c>
      <c r="C181" s="1" t="s">
        <v>155</v>
      </c>
      <c r="D181" s="2">
        <v>11857</v>
      </c>
      <c r="E181" s="13" t="s">
        <v>1957</v>
      </c>
      <c r="J181" s="13" t="str">
        <f t="shared" si="4"/>
        <v>A2</v>
      </c>
      <c r="K181" s="13" t="s">
        <v>1974</v>
      </c>
      <c r="L181" s="13" t="str">
        <f t="shared" si="5"/>
        <v>A2</v>
      </c>
    </row>
    <row r="182" spans="2:12" ht="15.6" x14ac:dyDescent="0.3">
      <c r="B182">
        <v>178</v>
      </c>
      <c r="C182" s="1" t="s">
        <v>156</v>
      </c>
      <c r="D182" s="2">
        <v>11913</v>
      </c>
      <c r="E182" s="13" t="s">
        <v>1957</v>
      </c>
      <c r="J182" s="13" t="str">
        <f t="shared" si="4"/>
        <v>A2</v>
      </c>
      <c r="K182" s="13" t="s">
        <v>1974</v>
      </c>
      <c r="L182" s="13" t="str">
        <f t="shared" si="5"/>
        <v>A3</v>
      </c>
    </row>
    <row r="183" spans="2:12" ht="15.6" x14ac:dyDescent="0.3">
      <c r="B183">
        <v>179</v>
      </c>
      <c r="C183" s="1" t="s">
        <v>157</v>
      </c>
      <c r="D183" s="2">
        <v>12023</v>
      </c>
      <c r="E183" s="13" t="s">
        <v>1958</v>
      </c>
      <c r="J183" s="13" t="str">
        <f t="shared" si="4"/>
        <v>A3</v>
      </c>
      <c r="K183" s="13" t="s">
        <v>1974</v>
      </c>
      <c r="L183" s="13" t="str">
        <f t="shared" si="5"/>
        <v>A2</v>
      </c>
    </row>
    <row r="184" spans="2:12" ht="15.6" x14ac:dyDescent="0.3">
      <c r="B184">
        <v>180</v>
      </c>
      <c r="C184" s="1" t="s">
        <v>158</v>
      </c>
      <c r="D184" s="2">
        <v>11946</v>
      </c>
      <c r="E184" s="13" t="s">
        <v>1957</v>
      </c>
      <c r="J184" s="13" t="str">
        <f t="shared" si="4"/>
        <v>A2</v>
      </c>
      <c r="K184" s="13" t="s">
        <v>1974</v>
      </c>
      <c r="L184" s="13" t="str">
        <f t="shared" si="5"/>
        <v>A2</v>
      </c>
    </row>
    <row r="185" spans="2:12" ht="15.6" x14ac:dyDescent="0.3">
      <c r="B185">
        <v>181</v>
      </c>
      <c r="C185" s="3">
        <v>41766</v>
      </c>
      <c r="D185" s="2">
        <v>11946</v>
      </c>
      <c r="E185" s="13" t="s">
        <v>1957</v>
      </c>
      <c r="J185" s="13" t="str">
        <f t="shared" si="4"/>
        <v>A2</v>
      </c>
      <c r="K185" s="13" t="s">
        <v>1974</v>
      </c>
      <c r="L185" s="13" t="str">
        <f t="shared" si="5"/>
        <v>A2</v>
      </c>
    </row>
    <row r="186" spans="2:12" ht="15.6" x14ac:dyDescent="0.3">
      <c r="B186">
        <v>182</v>
      </c>
      <c r="C186" s="3">
        <v>41797</v>
      </c>
      <c r="D186" s="2">
        <v>11946</v>
      </c>
      <c r="E186" s="13" t="s">
        <v>1957</v>
      </c>
      <c r="J186" s="13" t="str">
        <f t="shared" si="4"/>
        <v>A2</v>
      </c>
      <c r="K186" s="13" t="s">
        <v>1974</v>
      </c>
      <c r="L186" s="13" t="str">
        <f t="shared" si="5"/>
        <v>A2</v>
      </c>
    </row>
    <row r="187" spans="2:12" ht="15.6" x14ac:dyDescent="0.3">
      <c r="B187">
        <v>183</v>
      </c>
      <c r="C187" s="1" t="s">
        <v>159</v>
      </c>
      <c r="D187" s="2">
        <v>11846</v>
      </c>
      <c r="E187" s="13" t="s">
        <v>1957</v>
      </c>
      <c r="J187" s="13" t="str">
        <f t="shared" si="4"/>
        <v>A2</v>
      </c>
      <c r="K187" s="13" t="s">
        <v>1974</v>
      </c>
      <c r="L187" s="13" t="str">
        <f t="shared" si="5"/>
        <v>A2</v>
      </c>
    </row>
    <row r="188" spans="2:12" ht="15.6" x14ac:dyDescent="0.3">
      <c r="B188">
        <v>184</v>
      </c>
      <c r="C188" s="1" t="s">
        <v>160</v>
      </c>
      <c r="D188" s="2">
        <v>11753</v>
      </c>
      <c r="E188" s="13" t="s">
        <v>1957</v>
      </c>
      <c r="J188" s="13" t="str">
        <f t="shared" si="4"/>
        <v>A2</v>
      </c>
      <c r="K188" s="13" t="s">
        <v>1974</v>
      </c>
      <c r="L188" s="13" t="str">
        <f t="shared" si="5"/>
        <v>A2</v>
      </c>
    </row>
    <row r="189" spans="2:12" ht="15.6" x14ac:dyDescent="0.3">
      <c r="B189">
        <v>185</v>
      </c>
      <c r="C189" s="3">
        <v>41889</v>
      </c>
      <c r="D189" s="2">
        <v>11753</v>
      </c>
      <c r="E189" s="13" t="s">
        <v>1957</v>
      </c>
      <c r="J189" s="13" t="str">
        <f t="shared" si="4"/>
        <v>A2</v>
      </c>
      <c r="K189" s="13" t="s">
        <v>1974</v>
      </c>
      <c r="L189" s="13" t="str">
        <f t="shared" si="5"/>
        <v>A1</v>
      </c>
    </row>
    <row r="190" spans="2:12" ht="15.6" x14ac:dyDescent="0.3">
      <c r="B190">
        <v>186</v>
      </c>
      <c r="C190" s="1" t="s">
        <v>161</v>
      </c>
      <c r="D190" s="2">
        <v>11607</v>
      </c>
      <c r="E190" s="13" t="s">
        <v>1956</v>
      </c>
      <c r="J190" s="13" t="str">
        <f t="shared" si="4"/>
        <v>A1</v>
      </c>
      <c r="K190" s="13" t="s">
        <v>1974</v>
      </c>
      <c r="L190" s="13" t="str">
        <f t="shared" si="5"/>
        <v>A2</v>
      </c>
    </row>
    <row r="191" spans="2:12" ht="15.6" x14ac:dyDescent="0.3">
      <c r="B191">
        <v>187</v>
      </c>
      <c r="C191" s="1" t="s">
        <v>162</v>
      </c>
      <c r="D191" s="2">
        <v>11685</v>
      </c>
      <c r="E191" s="13" t="s">
        <v>1957</v>
      </c>
      <c r="J191" s="13" t="str">
        <f t="shared" si="4"/>
        <v>A2</v>
      </c>
      <c r="K191" s="13" t="s">
        <v>1974</v>
      </c>
      <c r="L191" s="13" t="str">
        <f t="shared" si="5"/>
        <v>A2</v>
      </c>
    </row>
    <row r="192" spans="2:12" ht="15.6" x14ac:dyDescent="0.3">
      <c r="B192">
        <v>188</v>
      </c>
      <c r="C192" s="3">
        <v>41980</v>
      </c>
      <c r="D192" s="2">
        <v>11685</v>
      </c>
      <c r="E192" s="13" t="s">
        <v>1957</v>
      </c>
      <c r="J192" s="13" t="str">
        <f t="shared" si="4"/>
        <v>A2</v>
      </c>
      <c r="K192" s="13" t="s">
        <v>1974</v>
      </c>
      <c r="L192" s="13" t="str">
        <f t="shared" si="5"/>
        <v>A2</v>
      </c>
    </row>
    <row r="193" spans="2:12" ht="15.6" x14ac:dyDescent="0.3">
      <c r="B193">
        <v>189</v>
      </c>
      <c r="C193" s="3" t="s">
        <v>163</v>
      </c>
      <c r="D193" s="2">
        <v>11685</v>
      </c>
      <c r="E193" s="13" t="s">
        <v>1957</v>
      </c>
      <c r="J193" s="13" t="str">
        <f t="shared" si="4"/>
        <v>A2</v>
      </c>
      <c r="K193" s="13" t="s">
        <v>1974</v>
      </c>
      <c r="L193" s="13" t="str">
        <f t="shared" si="5"/>
        <v>A2</v>
      </c>
    </row>
    <row r="194" spans="2:12" ht="15.6" x14ac:dyDescent="0.3">
      <c r="B194">
        <v>190</v>
      </c>
      <c r="C194" s="1" t="s">
        <v>164</v>
      </c>
      <c r="D194" s="2">
        <v>11685</v>
      </c>
      <c r="E194" s="13" t="s">
        <v>1957</v>
      </c>
      <c r="J194" s="13" t="str">
        <f t="shared" si="4"/>
        <v>A2</v>
      </c>
      <c r="K194" s="13" t="s">
        <v>1974</v>
      </c>
      <c r="L194" s="13" t="str">
        <f t="shared" si="5"/>
        <v>A2</v>
      </c>
    </row>
    <row r="195" spans="2:12" ht="15.6" x14ac:dyDescent="0.3">
      <c r="B195">
        <v>191</v>
      </c>
      <c r="C195" s="1" t="s">
        <v>165</v>
      </c>
      <c r="D195" s="2">
        <v>11768</v>
      </c>
      <c r="E195" s="13" t="s">
        <v>1957</v>
      </c>
      <c r="J195" s="13" t="str">
        <f t="shared" si="4"/>
        <v>A2</v>
      </c>
      <c r="K195" s="13" t="s">
        <v>1974</v>
      </c>
      <c r="L195" s="13" t="str">
        <f t="shared" si="5"/>
        <v>A2</v>
      </c>
    </row>
    <row r="196" spans="2:12" ht="15.6" x14ac:dyDescent="0.3">
      <c r="B196">
        <v>192</v>
      </c>
      <c r="C196" s="1" t="s">
        <v>166</v>
      </c>
      <c r="D196" s="2">
        <v>11864</v>
      </c>
      <c r="E196" s="13" t="s">
        <v>1957</v>
      </c>
      <c r="J196" s="13" t="str">
        <f t="shared" si="4"/>
        <v>A2</v>
      </c>
      <c r="K196" s="13" t="s">
        <v>1974</v>
      </c>
      <c r="L196" s="13" t="str">
        <f t="shared" si="5"/>
        <v>A2</v>
      </c>
    </row>
    <row r="197" spans="2:12" ht="15.6" x14ac:dyDescent="0.3">
      <c r="B197">
        <v>193</v>
      </c>
      <c r="C197" s="1" t="s">
        <v>167</v>
      </c>
      <c r="D197" s="2">
        <v>11726</v>
      </c>
      <c r="E197" s="13" t="s">
        <v>1957</v>
      </c>
      <c r="J197" s="13" t="str">
        <f t="shared" si="4"/>
        <v>A2</v>
      </c>
      <c r="K197" s="13" t="s">
        <v>1974</v>
      </c>
      <c r="L197" s="13" t="str">
        <f t="shared" si="5"/>
        <v>A2</v>
      </c>
    </row>
    <row r="198" spans="2:12" ht="15.6" x14ac:dyDescent="0.3">
      <c r="B198">
        <v>194</v>
      </c>
      <c r="C198" s="1" t="s">
        <v>168</v>
      </c>
      <c r="D198" s="2">
        <v>11765</v>
      </c>
      <c r="E198" s="13" t="s">
        <v>1957</v>
      </c>
      <c r="J198" s="13" t="str">
        <f t="shared" si="4"/>
        <v>A2</v>
      </c>
      <c r="K198" s="13" t="s">
        <v>1974</v>
      </c>
      <c r="L198" s="13" t="str">
        <f t="shared" si="5"/>
        <v>A2</v>
      </c>
    </row>
    <row r="199" spans="2:12" ht="15.6" x14ac:dyDescent="0.3">
      <c r="B199">
        <v>195</v>
      </c>
      <c r="C199" s="1" t="s">
        <v>169</v>
      </c>
      <c r="D199" s="2">
        <v>11765</v>
      </c>
      <c r="E199" s="13" t="s">
        <v>1957</v>
      </c>
      <c r="J199" s="13" t="str">
        <f t="shared" ref="J199:J262" si="6">L198</f>
        <v>A2</v>
      </c>
      <c r="K199" s="13" t="s">
        <v>1974</v>
      </c>
      <c r="L199" s="13" t="str">
        <f t="shared" ref="L199:L262" si="7">E200</f>
        <v>A2</v>
      </c>
    </row>
    <row r="200" spans="2:12" ht="15.6" x14ac:dyDescent="0.3">
      <c r="B200">
        <v>196</v>
      </c>
      <c r="C200" s="1" t="s">
        <v>170</v>
      </c>
      <c r="D200" s="2">
        <v>11765</v>
      </c>
      <c r="E200" s="13" t="s">
        <v>1957</v>
      </c>
      <c r="J200" s="13" t="str">
        <f t="shared" si="6"/>
        <v>A2</v>
      </c>
      <c r="K200" s="13" t="s">
        <v>1974</v>
      </c>
      <c r="L200" s="13" t="str">
        <f t="shared" si="7"/>
        <v>A1</v>
      </c>
    </row>
    <row r="201" spans="2:12" ht="15.6" x14ac:dyDescent="0.3">
      <c r="B201">
        <v>197</v>
      </c>
      <c r="C201" s="1" t="s">
        <v>171</v>
      </c>
      <c r="D201" s="2">
        <v>11635</v>
      </c>
      <c r="E201" s="13" t="s">
        <v>1956</v>
      </c>
      <c r="J201" s="13" t="str">
        <f t="shared" si="6"/>
        <v>A1</v>
      </c>
      <c r="K201" s="13" t="s">
        <v>1974</v>
      </c>
      <c r="L201" s="13" t="str">
        <f t="shared" si="7"/>
        <v>A1</v>
      </c>
    </row>
    <row r="202" spans="2:12" ht="15.6" x14ac:dyDescent="0.3">
      <c r="B202">
        <v>198</v>
      </c>
      <c r="C202" s="1" t="s">
        <v>172</v>
      </c>
      <c r="D202" s="2">
        <v>11589</v>
      </c>
      <c r="E202" s="13" t="s">
        <v>1956</v>
      </c>
      <c r="J202" s="13" t="str">
        <f t="shared" si="6"/>
        <v>A1</v>
      </c>
      <c r="K202" s="13" t="s">
        <v>1974</v>
      </c>
      <c r="L202" s="13" t="str">
        <f t="shared" si="7"/>
        <v>A1</v>
      </c>
    </row>
    <row r="203" spans="2:12" ht="15.6" x14ac:dyDescent="0.3">
      <c r="B203">
        <v>199</v>
      </c>
      <c r="C203" s="1" t="s">
        <v>173</v>
      </c>
      <c r="D203" s="2">
        <v>11555</v>
      </c>
      <c r="E203" s="13" t="s">
        <v>1956</v>
      </c>
      <c r="J203" s="13" t="str">
        <f t="shared" si="6"/>
        <v>A1</v>
      </c>
      <c r="K203" s="13" t="s">
        <v>1974</v>
      </c>
      <c r="L203" s="13" t="str">
        <f t="shared" si="7"/>
        <v>A1</v>
      </c>
    </row>
    <row r="204" spans="2:12" ht="15.6" x14ac:dyDescent="0.3">
      <c r="B204">
        <v>200</v>
      </c>
      <c r="C204" s="1" t="s">
        <v>174</v>
      </c>
      <c r="D204" s="2">
        <v>11589</v>
      </c>
      <c r="E204" s="13" t="s">
        <v>1956</v>
      </c>
      <c r="J204" s="13" t="str">
        <f t="shared" si="6"/>
        <v>A1</v>
      </c>
      <c r="K204" s="13" t="s">
        <v>1974</v>
      </c>
      <c r="L204" s="13" t="str">
        <f t="shared" si="7"/>
        <v>A1</v>
      </c>
    </row>
    <row r="205" spans="2:12" ht="15.6" x14ac:dyDescent="0.3">
      <c r="B205">
        <v>201</v>
      </c>
      <c r="C205" s="1" t="s">
        <v>175</v>
      </c>
      <c r="D205" s="2">
        <v>11649</v>
      </c>
      <c r="E205" s="13" t="s">
        <v>1956</v>
      </c>
      <c r="J205" s="13" t="str">
        <f t="shared" si="6"/>
        <v>A1</v>
      </c>
      <c r="K205" s="13" t="s">
        <v>1974</v>
      </c>
      <c r="L205" s="13" t="str">
        <f t="shared" si="7"/>
        <v>A1</v>
      </c>
    </row>
    <row r="206" spans="2:12" ht="15.6" x14ac:dyDescent="0.3">
      <c r="B206">
        <v>202</v>
      </c>
      <c r="C206" s="1" t="s">
        <v>176</v>
      </c>
      <c r="D206" s="2">
        <v>11649</v>
      </c>
      <c r="E206" s="13" t="s">
        <v>1956</v>
      </c>
      <c r="J206" s="13" t="str">
        <f t="shared" si="6"/>
        <v>A1</v>
      </c>
      <c r="K206" s="13" t="s">
        <v>1974</v>
      </c>
      <c r="L206" s="13" t="str">
        <f t="shared" si="7"/>
        <v>A1</v>
      </c>
    </row>
    <row r="207" spans="2:12" ht="15.6" x14ac:dyDescent="0.3">
      <c r="B207">
        <v>203</v>
      </c>
      <c r="C207" s="1" t="s">
        <v>177</v>
      </c>
      <c r="D207" s="2">
        <v>11649</v>
      </c>
      <c r="E207" s="13" t="s">
        <v>1956</v>
      </c>
      <c r="J207" s="13" t="str">
        <f t="shared" si="6"/>
        <v>A1</v>
      </c>
      <c r="K207" s="13" t="s">
        <v>1974</v>
      </c>
      <c r="L207" s="13" t="str">
        <f t="shared" si="7"/>
        <v>A1</v>
      </c>
    </row>
    <row r="208" spans="2:12" ht="15.6" x14ac:dyDescent="0.3">
      <c r="B208">
        <v>204</v>
      </c>
      <c r="C208" s="1" t="s">
        <v>178</v>
      </c>
      <c r="D208" s="2">
        <v>11649</v>
      </c>
      <c r="E208" s="13" t="s">
        <v>1956</v>
      </c>
      <c r="J208" s="13" t="str">
        <f t="shared" si="6"/>
        <v>A1</v>
      </c>
      <c r="K208" s="13" t="s">
        <v>1974</v>
      </c>
      <c r="L208" s="13" t="str">
        <f t="shared" si="7"/>
        <v>A1</v>
      </c>
    </row>
    <row r="209" spans="2:12" ht="15.6" x14ac:dyDescent="0.3">
      <c r="B209">
        <v>205</v>
      </c>
      <c r="C209" s="1" t="s">
        <v>179</v>
      </c>
      <c r="D209" s="2">
        <v>11649</v>
      </c>
      <c r="E209" s="13" t="s">
        <v>1956</v>
      </c>
      <c r="J209" s="13" t="str">
        <f t="shared" si="6"/>
        <v>A1</v>
      </c>
      <c r="K209" s="13" t="s">
        <v>1974</v>
      </c>
      <c r="L209" s="13" t="str">
        <f t="shared" si="7"/>
        <v>A1</v>
      </c>
    </row>
    <row r="210" spans="2:12" ht="15.6" x14ac:dyDescent="0.3">
      <c r="B210">
        <v>206</v>
      </c>
      <c r="C210" s="1" t="s">
        <v>180</v>
      </c>
      <c r="D210" s="2">
        <v>11649</v>
      </c>
      <c r="E210" s="13" t="s">
        <v>1956</v>
      </c>
      <c r="J210" s="13" t="str">
        <f t="shared" si="6"/>
        <v>A1</v>
      </c>
      <c r="K210" s="13" t="s">
        <v>1974</v>
      </c>
      <c r="L210" s="13" t="str">
        <f t="shared" si="7"/>
        <v>A1</v>
      </c>
    </row>
    <row r="211" spans="2:12" ht="15.6" x14ac:dyDescent="0.3">
      <c r="B211">
        <v>207</v>
      </c>
      <c r="C211" s="1" t="s">
        <v>181</v>
      </c>
      <c r="D211" s="2">
        <v>11649</v>
      </c>
      <c r="E211" s="13" t="s">
        <v>1956</v>
      </c>
      <c r="J211" s="13" t="str">
        <f t="shared" si="6"/>
        <v>A1</v>
      </c>
      <c r="K211" s="13" t="s">
        <v>1974</v>
      </c>
      <c r="L211" s="13" t="str">
        <f t="shared" si="7"/>
        <v>A1</v>
      </c>
    </row>
    <row r="212" spans="2:12" ht="15.6" x14ac:dyDescent="0.3">
      <c r="B212">
        <v>208</v>
      </c>
      <c r="C212" s="3">
        <v>41647</v>
      </c>
      <c r="D212" s="2">
        <v>11649</v>
      </c>
      <c r="E212" s="13" t="s">
        <v>1956</v>
      </c>
      <c r="J212" s="13" t="str">
        <f t="shared" si="6"/>
        <v>A1</v>
      </c>
      <c r="K212" s="13" t="s">
        <v>1974</v>
      </c>
      <c r="L212" s="13" t="str">
        <f t="shared" si="7"/>
        <v>A1</v>
      </c>
    </row>
    <row r="213" spans="2:12" ht="15.6" x14ac:dyDescent="0.3">
      <c r="B213">
        <v>209</v>
      </c>
      <c r="C213" s="3">
        <v>41678</v>
      </c>
      <c r="D213" s="2">
        <v>11649</v>
      </c>
      <c r="E213" s="13" t="s">
        <v>1956</v>
      </c>
      <c r="J213" s="13" t="str">
        <f t="shared" si="6"/>
        <v>A1</v>
      </c>
      <c r="K213" s="13" t="s">
        <v>1974</v>
      </c>
      <c r="L213" s="13" t="str">
        <f t="shared" si="7"/>
        <v>A1</v>
      </c>
    </row>
    <row r="214" spans="2:12" ht="15.6" x14ac:dyDescent="0.3">
      <c r="B214">
        <v>210</v>
      </c>
      <c r="C214" s="3">
        <v>41706</v>
      </c>
      <c r="D214" s="2">
        <v>11649</v>
      </c>
      <c r="E214" s="13" t="s">
        <v>1956</v>
      </c>
      <c r="J214" s="13" t="str">
        <f t="shared" si="6"/>
        <v>A1</v>
      </c>
      <c r="K214" s="13" t="s">
        <v>1974</v>
      </c>
      <c r="L214" s="13" t="str">
        <f t="shared" si="7"/>
        <v>A2</v>
      </c>
    </row>
    <row r="215" spans="2:12" ht="15.6" x14ac:dyDescent="0.3">
      <c r="B215">
        <v>211</v>
      </c>
      <c r="C215" s="1" t="s">
        <v>182</v>
      </c>
      <c r="D215" s="2">
        <v>11806</v>
      </c>
      <c r="E215" s="13" t="s">
        <v>1957</v>
      </c>
      <c r="J215" s="13" t="str">
        <f t="shared" si="6"/>
        <v>A2</v>
      </c>
      <c r="K215" s="13" t="s">
        <v>1974</v>
      </c>
      <c r="L215" s="13" t="str">
        <f t="shared" si="7"/>
        <v>A2</v>
      </c>
    </row>
    <row r="216" spans="2:12" ht="15.6" x14ac:dyDescent="0.3">
      <c r="B216">
        <v>212</v>
      </c>
      <c r="C216" s="1" t="s">
        <v>183</v>
      </c>
      <c r="D216" s="2">
        <v>11792</v>
      </c>
      <c r="E216" s="13" t="s">
        <v>1957</v>
      </c>
      <c r="J216" s="13" t="str">
        <f t="shared" si="6"/>
        <v>A2</v>
      </c>
      <c r="K216" s="13" t="s">
        <v>1974</v>
      </c>
      <c r="L216" s="13" t="str">
        <f t="shared" si="7"/>
        <v>A2</v>
      </c>
    </row>
    <row r="217" spans="2:12" ht="15.6" x14ac:dyDescent="0.3">
      <c r="B217">
        <v>213</v>
      </c>
      <c r="C217" s="1" t="s">
        <v>184</v>
      </c>
      <c r="D217" s="2">
        <v>11815</v>
      </c>
      <c r="E217" s="13" t="s">
        <v>1957</v>
      </c>
      <c r="J217" s="13" t="str">
        <f t="shared" si="6"/>
        <v>A2</v>
      </c>
      <c r="K217" s="13" t="s">
        <v>1974</v>
      </c>
      <c r="L217" s="13" t="str">
        <f t="shared" si="7"/>
        <v>A2</v>
      </c>
    </row>
    <row r="218" spans="2:12" ht="15.6" x14ac:dyDescent="0.3">
      <c r="B218">
        <v>214</v>
      </c>
      <c r="C218" s="1" t="s">
        <v>185</v>
      </c>
      <c r="D218" s="2">
        <v>11825</v>
      </c>
      <c r="E218" s="13" t="s">
        <v>1957</v>
      </c>
      <c r="J218" s="13" t="str">
        <f t="shared" si="6"/>
        <v>A2</v>
      </c>
      <c r="K218" s="13" t="s">
        <v>1974</v>
      </c>
      <c r="L218" s="13" t="str">
        <f t="shared" si="7"/>
        <v>A2</v>
      </c>
    </row>
    <row r="219" spans="2:12" ht="15.6" x14ac:dyDescent="0.3">
      <c r="B219">
        <v>215</v>
      </c>
      <c r="C219" s="1" t="s">
        <v>186</v>
      </c>
      <c r="D219" s="2">
        <v>11881</v>
      </c>
      <c r="E219" s="13" t="s">
        <v>1957</v>
      </c>
      <c r="J219" s="13" t="str">
        <f t="shared" si="6"/>
        <v>A2</v>
      </c>
      <c r="K219" s="13" t="s">
        <v>1974</v>
      </c>
      <c r="L219" s="13" t="str">
        <f t="shared" si="7"/>
        <v>A2</v>
      </c>
    </row>
    <row r="220" spans="2:12" ht="15.6" x14ac:dyDescent="0.3">
      <c r="B220">
        <v>216</v>
      </c>
      <c r="C220" s="3">
        <v>41890</v>
      </c>
      <c r="D220" s="2">
        <v>11881</v>
      </c>
      <c r="E220" s="13" t="s">
        <v>1957</v>
      </c>
      <c r="J220" s="13" t="str">
        <f t="shared" si="6"/>
        <v>A2</v>
      </c>
      <c r="K220" s="13" t="s">
        <v>1974</v>
      </c>
      <c r="L220" s="13" t="str">
        <f t="shared" si="7"/>
        <v>A2</v>
      </c>
    </row>
    <row r="221" spans="2:12" ht="15.6" x14ac:dyDescent="0.3">
      <c r="B221">
        <v>217</v>
      </c>
      <c r="C221" s="3">
        <v>41920</v>
      </c>
      <c r="D221" s="2">
        <v>11881</v>
      </c>
      <c r="E221" s="13" t="s">
        <v>1957</v>
      </c>
      <c r="J221" s="13" t="str">
        <f t="shared" si="6"/>
        <v>A2</v>
      </c>
      <c r="K221" s="13" t="s">
        <v>1974</v>
      </c>
      <c r="L221" s="13" t="str">
        <f t="shared" si="7"/>
        <v>A2</v>
      </c>
    </row>
    <row r="222" spans="2:12" ht="15.6" x14ac:dyDescent="0.3">
      <c r="B222">
        <v>218</v>
      </c>
      <c r="C222" s="1" t="s">
        <v>187</v>
      </c>
      <c r="D222" s="2">
        <v>11787</v>
      </c>
      <c r="E222" s="13" t="s">
        <v>1957</v>
      </c>
      <c r="J222" s="13" t="str">
        <f t="shared" si="6"/>
        <v>A2</v>
      </c>
      <c r="K222" s="13" t="s">
        <v>1974</v>
      </c>
      <c r="L222" s="13" t="str">
        <f t="shared" si="7"/>
        <v>A2</v>
      </c>
    </row>
    <row r="223" spans="2:12" ht="15.6" x14ac:dyDescent="0.3">
      <c r="B223">
        <v>219</v>
      </c>
      <c r="C223" s="1" t="s">
        <v>188</v>
      </c>
      <c r="D223" s="2">
        <v>11735</v>
      </c>
      <c r="E223" s="13" t="s">
        <v>1957</v>
      </c>
      <c r="J223" s="13" t="str">
        <f t="shared" si="6"/>
        <v>A2</v>
      </c>
      <c r="K223" s="13" t="s">
        <v>1974</v>
      </c>
      <c r="L223" s="13" t="str">
        <f t="shared" si="7"/>
        <v>A2</v>
      </c>
    </row>
    <row r="224" spans="2:12" ht="15.6" x14ac:dyDescent="0.3">
      <c r="B224">
        <v>220</v>
      </c>
      <c r="C224" s="1" t="s">
        <v>189</v>
      </c>
      <c r="D224" s="2">
        <v>11741</v>
      </c>
      <c r="E224" s="13" t="s">
        <v>1957</v>
      </c>
      <c r="J224" s="13" t="str">
        <f t="shared" si="6"/>
        <v>A2</v>
      </c>
      <c r="K224" s="13" t="s">
        <v>1974</v>
      </c>
      <c r="L224" s="13" t="str">
        <f t="shared" si="7"/>
        <v>A2</v>
      </c>
    </row>
    <row r="225" spans="2:12" ht="15.6" x14ac:dyDescent="0.3">
      <c r="B225">
        <v>221</v>
      </c>
      <c r="C225" s="1" t="s">
        <v>190</v>
      </c>
      <c r="D225" s="2">
        <v>11725</v>
      </c>
      <c r="E225" s="13" t="s">
        <v>1957</v>
      </c>
      <c r="J225" s="13" t="str">
        <f t="shared" si="6"/>
        <v>A2</v>
      </c>
      <c r="K225" s="13" t="s">
        <v>1974</v>
      </c>
      <c r="L225" s="13" t="str">
        <f t="shared" si="7"/>
        <v>A2</v>
      </c>
    </row>
    <row r="226" spans="2:12" ht="15.6" x14ac:dyDescent="0.3">
      <c r="B226">
        <v>222</v>
      </c>
      <c r="C226" s="1" t="s">
        <v>191</v>
      </c>
      <c r="D226" s="2">
        <v>11751</v>
      </c>
      <c r="E226" s="13" t="s">
        <v>1957</v>
      </c>
      <c r="J226" s="13" t="str">
        <f t="shared" si="6"/>
        <v>A2</v>
      </c>
      <c r="K226" s="13" t="s">
        <v>1974</v>
      </c>
      <c r="L226" s="13" t="str">
        <f t="shared" si="7"/>
        <v>A2</v>
      </c>
    </row>
    <row r="227" spans="2:12" ht="15.6" x14ac:dyDescent="0.3">
      <c r="B227">
        <v>223</v>
      </c>
      <c r="C227" s="1" t="s">
        <v>192</v>
      </c>
      <c r="D227" s="2">
        <v>11751</v>
      </c>
      <c r="E227" s="13" t="s">
        <v>1957</v>
      </c>
      <c r="J227" s="13" t="str">
        <f t="shared" si="6"/>
        <v>A2</v>
      </c>
      <c r="K227" s="13" t="s">
        <v>1974</v>
      </c>
      <c r="L227" s="13" t="str">
        <f t="shared" si="7"/>
        <v>A2</v>
      </c>
    </row>
    <row r="228" spans="2:12" ht="15.6" x14ac:dyDescent="0.3">
      <c r="B228">
        <v>224</v>
      </c>
      <c r="C228" s="1" t="s">
        <v>193</v>
      </c>
      <c r="D228" s="2">
        <v>11751</v>
      </c>
      <c r="E228" s="13" t="s">
        <v>1957</v>
      </c>
      <c r="J228" s="13" t="str">
        <f t="shared" si="6"/>
        <v>A2</v>
      </c>
      <c r="K228" s="13" t="s">
        <v>1974</v>
      </c>
      <c r="L228" s="13" t="str">
        <f t="shared" si="7"/>
        <v>A2</v>
      </c>
    </row>
    <row r="229" spans="2:12" ht="15.6" x14ac:dyDescent="0.3">
      <c r="B229">
        <v>225</v>
      </c>
      <c r="C229" s="1" t="s">
        <v>194</v>
      </c>
      <c r="D229" s="2">
        <v>11739</v>
      </c>
      <c r="E229" s="13" t="s">
        <v>1957</v>
      </c>
      <c r="J229" s="13" t="str">
        <f t="shared" si="6"/>
        <v>A2</v>
      </c>
      <c r="K229" s="13" t="s">
        <v>1974</v>
      </c>
      <c r="L229" s="13" t="str">
        <f t="shared" si="7"/>
        <v>A2</v>
      </c>
    </row>
    <row r="230" spans="2:12" ht="15.6" x14ac:dyDescent="0.3">
      <c r="B230">
        <v>226</v>
      </c>
      <c r="C230" s="1" t="s">
        <v>195</v>
      </c>
      <c r="D230" s="2">
        <v>11740</v>
      </c>
      <c r="E230" s="13" t="s">
        <v>1957</v>
      </c>
      <c r="J230" s="13" t="str">
        <f t="shared" si="6"/>
        <v>A2</v>
      </c>
      <c r="K230" s="13" t="s">
        <v>1974</v>
      </c>
      <c r="L230" s="13" t="str">
        <f t="shared" si="7"/>
        <v>A2</v>
      </c>
    </row>
    <row r="231" spans="2:12" ht="15.6" x14ac:dyDescent="0.3">
      <c r="B231">
        <v>227</v>
      </c>
      <c r="C231" s="1" t="s">
        <v>196</v>
      </c>
      <c r="D231" s="2">
        <v>11766</v>
      </c>
      <c r="E231" s="13" t="s">
        <v>1957</v>
      </c>
      <c r="J231" s="13" t="str">
        <f t="shared" si="6"/>
        <v>A2</v>
      </c>
      <c r="K231" s="13" t="s">
        <v>1974</v>
      </c>
      <c r="L231" s="13" t="str">
        <f t="shared" si="7"/>
        <v>A2</v>
      </c>
    </row>
    <row r="232" spans="2:12" ht="15.6" x14ac:dyDescent="0.3">
      <c r="B232">
        <v>228</v>
      </c>
      <c r="C232" s="1" t="s">
        <v>197</v>
      </c>
      <c r="D232" s="2">
        <v>11776</v>
      </c>
      <c r="E232" s="13" t="s">
        <v>1957</v>
      </c>
      <c r="J232" s="13" t="str">
        <f t="shared" si="6"/>
        <v>A2</v>
      </c>
      <c r="K232" s="13" t="s">
        <v>1974</v>
      </c>
      <c r="L232" s="13" t="str">
        <f t="shared" si="7"/>
        <v>A2</v>
      </c>
    </row>
    <row r="233" spans="2:12" ht="15.6" x14ac:dyDescent="0.3">
      <c r="B233">
        <v>229</v>
      </c>
      <c r="C233" s="1" t="s">
        <v>198</v>
      </c>
      <c r="D233" s="2">
        <v>11712</v>
      </c>
      <c r="E233" s="13" t="s">
        <v>1957</v>
      </c>
      <c r="J233" s="13" t="str">
        <f t="shared" si="6"/>
        <v>A2</v>
      </c>
      <c r="K233" s="13" t="s">
        <v>1974</v>
      </c>
      <c r="L233" s="13" t="str">
        <f t="shared" si="7"/>
        <v>A2</v>
      </c>
    </row>
    <row r="234" spans="2:12" ht="15.6" x14ac:dyDescent="0.3">
      <c r="B234">
        <v>230</v>
      </c>
      <c r="C234" s="1" t="s">
        <v>199</v>
      </c>
      <c r="D234" s="2">
        <v>11712</v>
      </c>
      <c r="E234" s="13" t="s">
        <v>1957</v>
      </c>
      <c r="J234" s="13" t="str">
        <f t="shared" si="6"/>
        <v>A2</v>
      </c>
      <c r="K234" s="13" t="s">
        <v>1974</v>
      </c>
      <c r="L234" s="13" t="str">
        <f t="shared" si="7"/>
        <v>A2</v>
      </c>
    </row>
    <row r="235" spans="2:12" ht="15.6" x14ac:dyDescent="0.3">
      <c r="B235">
        <v>231</v>
      </c>
      <c r="C235" s="1" t="s">
        <v>200</v>
      </c>
      <c r="D235" s="2">
        <v>11712</v>
      </c>
      <c r="E235" s="13" t="s">
        <v>1957</v>
      </c>
      <c r="J235" s="13" t="str">
        <f t="shared" si="6"/>
        <v>A2</v>
      </c>
      <c r="K235" s="13" t="s">
        <v>1974</v>
      </c>
      <c r="L235" s="13" t="str">
        <f t="shared" si="7"/>
        <v>A2</v>
      </c>
    </row>
    <row r="236" spans="2:12" ht="15.6" x14ac:dyDescent="0.3">
      <c r="B236">
        <v>232</v>
      </c>
      <c r="C236" s="1" t="s">
        <v>201</v>
      </c>
      <c r="D236" s="2">
        <v>11773</v>
      </c>
      <c r="E236" s="13" t="s">
        <v>1957</v>
      </c>
      <c r="J236" s="13" t="str">
        <f t="shared" si="6"/>
        <v>A2</v>
      </c>
      <c r="K236" s="13" t="s">
        <v>1974</v>
      </c>
      <c r="L236" s="13" t="str">
        <f t="shared" si="7"/>
        <v>A2</v>
      </c>
    </row>
    <row r="237" spans="2:12" ht="15.6" x14ac:dyDescent="0.3">
      <c r="B237">
        <v>233</v>
      </c>
      <c r="C237" s="1" t="s">
        <v>202</v>
      </c>
      <c r="D237" s="2">
        <v>11774</v>
      </c>
      <c r="E237" s="13" t="s">
        <v>1957</v>
      </c>
      <c r="J237" s="13" t="str">
        <f t="shared" si="6"/>
        <v>A2</v>
      </c>
      <c r="K237" s="13" t="s">
        <v>1974</v>
      </c>
      <c r="L237" s="13" t="str">
        <f t="shared" si="7"/>
        <v>A2</v>
      </c>
    </row>
    <row r="238" spans="2:12" ht="15.6" x14ac:dyDescent="0.3">
      <c r="B238">
        <v>234</v>
      </c>
      <c r="C238" s="1" t="s">
        <v>203</v>
      </c>
      <c r="D238" s="2">
        <v>11767</v>
      </c>
      <c r="E238" s="13" t="s">
        <v>1957</v>
      </c>
      <c r="J238" s="13" t="str">
        <f t="shared" si="6"/>
        <v>A2</v>
      </c>
      <c r="K238" s="13" t="s">
        <v>1974</v>
      </c>
      <c r="L238" s="13" t="str">
        <f t="shared" si="7"/>
        <v>A2</v>
      </c>
    </row>
    <row r="239" spans="2:12" ht="15.6" x14ac:dyDescent="0.3">
      <c r="B239">
        <v>235</v>
      </c>
      <c r="C239" s="1" t="s">
        <v>204</v>
      </c>
      <c r="D239" s="2">
        <v>11740</v>
      </c>
      <c r="E239" s="13" t="s">
        <v>1957</v>
      </c>
      <c r="J239" s="13" t="str">
        <f t="shared" si="6"/>
        <v>A2</v>
      </c>
      <c r="K239" s="13" t="s">
        <v>1974</v>
      </c>
      <c r="L239" s="13" t="str">
        <f t="shared" si="7"/>
        <v>A2</v>
      </c>
    </row>
    <row r="240" spans="2:12" ht="15.6" x14ac:dyDescent="0.3">
      <c r="B240">
        <v>236</v>
      </c>
      <c r="C240" s="1" t="s">
        <v>205</v>
      </c>
      <c r="D240" s="2">
        <v>11776</v>
      </c>
      <c r="E240" s="13" t="s">
        <v>1957</v>
      </c>
      <c r="J240" s="13" t="str">
        <f t="shared" si="6"/>
        <v>A2</v>
      </c>
      <c r="K240" s="13" t="s">
        <v>1974</v>
      </c>
      <c r="L240" s="13" t="str">
        <f t="shared" si="7"/>
        <v>A2</v>
      </c>
    </row>
    <row r="241" spans="2:12" ht="15.6" x14ac:dyDescent="0.3">
      <c r="B241">
        <v>237</v>
      </c>
      <c r="C241" s="1" t="s">
        <v>206</v>
      </c>
      <c r="D241" s="2">
        <v>11776</v>
      </c>
      <c r="E241" s="13" t="s">
        <v>1957</v>
      </c>
      <c r="J241" s="13" t="str">
        <f t="shared" si="6"/>
        <v>A2</v>
      </c>
      <c r="K241" s="13" t="s">
        <v>1974</v>
      </c>
      <c r="L241" s="13" t="str">
        <f t="shared" si="7"/>
        <v>A2</v>
      </c>
    </row>
    <row r="242" spans="2:12" ht="15.6" x14ac:dyDescent="0.3">
      <c r="B242">
        <v>238</v>
      </c>
      <c r="C242" s="1" t="s">
        <v>207</v>
      </c>
      <c r="D242" s="2">
        <v>11776</v>
      </c>
      <c r="E242" s="13" t="s">
        <v>1957</v>
      </c>
      <c r="J242" s="13" t="str">
        <f t="shared" si="6"/>
        <v>A2</v>
      </c>
      <c r="K242" s="13" t="s">
        <v>1974</v>
      </c>
      <c r="L242" s="13" t="str">
        <f t="shared" si="7"/>
        <v>A2</v>
      </c>
    </row>
    <row r="243" spans="2:12" ht="15.6" x14ac:dyDescent="0.3">
      <c r="B243">
        <v>239</v>
      </c>
      <c r="C243" s="1" t="s">
        <v>208</v>
      </c>
      <c r="D243" s="2">
        <v>11769</v>
      </c>
      <c r="E243" s="13" t="s">
        <v>1957</v>
      </c>
      <c r="J243" s="13" t="str">
        <f t="shared" si="6"/>
        <v>A2</v>
      </c>
      <c r="K243" s="13" t="s">
        <v>1974</v>
      </c>
      <c r="L243" s="13" t="str">
        <f t="shared" si="7"/>
        <v>A2</v>
      </c>
    </row>
    <row r="244" spans="2:12" ht="15.6" x14ac:dyDescent="0.3">
      <c r="B244">
        <v>240</v>
      </c>
      <c r="C244" s="1" t="s">
        <v>209</v>
      </c>
      <c r="D244" s="2">
        <v>11793</v>
      </c>
      <c r="E244" s="13" t="s">
        <v>1957</v>
      </c>
      <c r="J244" s="13" t="str">
        <f t="shared" si="6"/>
        <v>A2</v>
      </c>
      <c r="K244" s="13" t="s">
        <v>1974</v>
      </c>
      <c r="L244" s="13" t="str">
        <f t="shared" si="7"/>
        <v>A2</v>
      </c>
    </row>
    <row r="245" spans="2:12" ht="15.6" x14ac:dyDescent="0.3">
      <c r="B245">
        <v>241</v>
      </c>
      <c r="C245" s="1" t="s">
        <v>210</v>
      </c>
      <c r="D245" s="2">
        <v>11840</v>
      </c>
      <c r="E245" s="13" t="s">
        <v>1957</v>
      </c>
      <c r="J245" s="13" t="str">
        <f t="shared" si="6"/>
        <v>A2</v>
      </c>
      <c r="K245" s="13" t="s">
        <v>1974</v>
      </c>
      <c r="L245" s="13" t="str">
        <f t="shared" si="7"/>
        <v>A2</v>
      </c>
    </row>
    <row r="246" spans="2:12" ht="15.6" x14ac:dyDescent="0.3">
      <c r="B246">
        <v>242</v>
      </c>
      <c r="C246" s="1" t="s">
        <v>211</v>
      </c>
      <c r="D246" s="2">
        <v>11819</v>
      </c>
      <c r="E246" s="13" t="s">
        <v>1957</v>
      </c>
      <c r="J246" s="13" t="str">
        <f t="shared" si="6"/>
        <v>A2</v>
      </c>
      <c r="K246" s="13" t="s">
        <v>1974</v>
      </c>
      <c r="L246" s="13" t="str">
        <f t="shared" si="7"/>
        <v>A2</v>
      </c>
    </row>
    <row r="247" spans="2:12" ht="15.6" x14ac:dyDescent="0.3">
      <c r="B247">
        <v>243</v>
      </c>
      <c r="C247" s="1" t="s">
        <v>212</v>
      </c>
      <c r="D247" s="2">
        <v>11829</v>
      </c>
      <c r="E247" s="13" t="s">
        <v>1957</v>
      </c>
      <c r="J247" s="13" t="str">
        <f t="shared" si="6"/>
        <v>A2</v>
      </c>
      <c r="K247" s="13" t="s">
        <v>1974</v>
      </c>
      <c r="L247" s="13" t="str">
        <f t="shared" si="7"/>
        <v>A2</v>
      </c>
    </row>
    <row r="248" spans="2:12" ht="15.6" x14ac:dyDescent="0.3">
      <c r="B248">
        <v>244</v>
      </c>
      <c r="C248" s="3">
        <v>41799</v>
      </c>
      <c r="D248" s="2">
        <v>11829</v>
      </c>
      <c r="E248" s="13" t="s">
        <v>1957</v>
      </c>
      <c r="J248" s="13" t="str">
        <f t="shared" si="6"/>
        <v>A2</v>
      </c>
      <c r="K248" s="13" t="s">
        <v>1974</v>
      </c>
      <c r="L248" s="13" t="str">
        <f t="shared" si="7"/>
        <v>A2</v>
      </c>
    </row>
    <row r="249" spans="2:12" ht="15.6" x14ac:dyDescent="0.3">
      <c r="B249">
        <v>245</v>
      </c>
      <c r="C249" s="3">
        <v>41829</v>
      </c>
      <c r="D249" s="2">
        <v>11829</v>
      </c>
      <c r="E249" s="13" t="s">
        <v>1957</v>
      </c>
      <c r="J249" s="13" t="str">
        <f t="shared" si="6"/>
        <v>A2</v>
      </c>
      <c r="K249" s="13" t="s">
        <v>1974</v>
      </c>
      <c r="L249" s="13" t="str">
        <f t="shared" si="7"/>
        <v>A2</v>
      </c>
    </row>
    <row r="250" spans="2:12" ht="15.6" x14ac:dyDescent="0.3">
      <c r="B250">
        <v>246</v>
      </c>
      <c r="C250" s="1" t="s">
        <v>213</v>
      </c>
      <c r="D250" s="2">
        <v>11781</v>
      </c>
      <c r="E250" s="13" t="s">
        <v>1957</v>
      </c>
      <c r="J250" s="13" t="str">
        <f t="shared" si="6"/>
        <v>A2</v>
      </c>
      <c r="K250" s="13" t="s">
        <v>1974</v>
      </c>
      <c r="L250" s="13" t="str">
        <f t="shared" si="7"/>
        <v>A2</v>
      </c>
    </row>
    <row r="251" spans="2:12" ht="15.6" x14ac:dyDescent="0.3">
      <c r="B251">
        <v>247</v>
      </c>
      <c r="C251" s="1" t="s">
        <v>214</v>
      </c>
      <c r="D251" s="2">
        <v>11813</v>
      </c>
      <c r="E251" s="13" t="s">
        <v>1957</v>
      </c>
      <c r="J251" s="13" t="str">
        <f t="shared" si="6"/>
        <v>A2</v>
      </c>
      <c r="K251" s="13" t="s">
        <v>1974</v>
      </c>
      <c r="L251" s="13" t="str">
        <f t="shared" si="7"/>
        <v>A2</v>
      </c>
    </row>
    <row r="252" spans="2:12" ht="15.6" x14ac:dyDescent="0.3">
      <c r="B252">
        <v>248</v>
      </c>
      <c r="C252" s="1" t="s">
        <v>215</v>
      </c>
      <c r="D252" s="2">
        <v>11841</v>
      </c>
      <c r="E252" s="13" t="s">
        <v>1957</v>
      </c>
      <c r="J252" s="13" t="str">
        <f t="shared" si="6"/>
        <v>A2</v>
      </c>
      <c r="K252" s="13" t="s">
        <v>1974</v>
      </c>
      <c r="L252" s="13" t="str">
        <f t="shared" si="7"/>
        <v>A2</v>
      </c>
    </row>
    <row r="253" spans="2:12" ht="15.6" x14ac:dyDescent="0.3">
      <c r="B253">
        <v>249</v>
      </c>
      <c r="C253" s="1" t="s">
        <v>216</v>
      </c>
      <c r="D253" s="2">
        <v>11890</v>
      </c>
      <c r="E253" s="13" t="s">
        <v>1957</v>
      </c>
      <c r="J253" s="13" t="str">
        <f t="shared" si="6"/>
        <v>A2</v>
      </c>
      <c r="K253" s="13" t="s">
        <v>1974</v>
      </c>
      <c r="L253" s="13" t="str">
        <f t="shared" si="7"/>
        <v>A2</v>
      </c>
    </row>
    <row r="254" spans="2:12" ht="15.6" x14ac:dyDescent="0.3">
      <c r="B254">
        <v>250</v>
      </c>
      <c r="C254" s="1" t="s">
        <v>217</v>
      </c>
      <c r="D254" s="2">
        <v>11890</v>
      </c>
      <c r="E254" s="13" t="s">
        <v>1957</v>
      </c>
      <c r="J254" s="13" t="str">
        <f t="shared" si="6"/>
        <v>A2</v>
      </c>
      <c r="K254" s="13" t="s">
        <v>1974</v>
      </c>
      <c r="L254" s="13" t="str">
        <f t="shared" si="7"/>
        <v>A2</v>
      </c>
    </row>
    <row r="255" spans="2:12" ht="15.6" x14ac:dyDescent="0.3">
      <c r="B255">
        <v>251</v>
      </c>
      <c r="C255" s="1" t="s">
        <v>218</v>
      </c>
      <c r="D255" s="2">
        <v>11890</v>
      </c>
      <c r="E255" s="13" t="s">
        <v>1957</v>
      </c>
      <c r="J255" s="13" t="str">
        <f t="shared" si="6"/>
        <v>A2</v>
      </c>
      <c r="K255" s="13" t="s">
        <v>1974</v>
      </c>
      <c r="L255" s="13" t="str">
        <f t="shared" si="7"/>
        <v>A2</v>
      </c>
    </row>
    <row r="256" spans="2:12" ht="15.6" x14ac:dyDescent="0.3">
      <c r="B256">
        <v>252</v>
      </c>
      <c r="C256" s="1" t="s">
        <v>219</v>
      </c>
      <c r="D256" s="2">
        <v>11890</v>
      </c>
      <c r="E256" s="13" t="s">
        <v>1957</v>
      </c>
      <c r="J256" s="13" t="str">
        <f t="shared" si="6"/>
        <v>A2</v>
      </c>
      <c r="K256" s="13" t="s">
        <v>1974</v>
      </c>
      <c r="L256" s="13" t="str">
        <f t="shared" si="7"/>
        <v>A2</v>
      </c>
    </row>
    <row r="257" spans="2:12" ht="15.6" x14ac:dyDescent="0.3">
      <c r="B257">
        <v>253</v>
      </c>
      <c r="C257" s="1" t="s">
        <v>220</v>
      </c>
      <c r="D257" s="2">
        <v>11934</v>
      </c>
      <c r="E257" s="13" t="s">
        <v>1957</v>
      </c>
      <c r="J257" s="13" t="str">
        <f t="shared" si="6"/>
        <v>A2</v>
      </c>
      <c r="K257" s="13" t="s">
        <v>1974</v>
      </c>
      <c r="L257" s="13" t="str">
        <f t="shared" si="7"/>
        <v>A2</v>
      </c>
    </row>
    <row r="258" spans="2:12" ht="15.6" x14ac:dyDescent="0.3">
      <c r="B258">
        <v>254</v>
      </c>
      <c r="C258" s="1" t="s">
        <v>221</v>
      </c>
      <c r="D258" s="2">
        <v>11963</v>
      </c>
      <c r="E258" s="13" t="s">
        <v>1957</v>
      </c>
      <c r="J258" s="13" t="str">
        <f t="shared" si="6"/>
        <v>A2</v>
      </c>
      <c r="K258" s="13" t="s">
        <v>1974</v>
      </c>
      <c r="L258" s="13" t="str">
        <f t="shared" si="7"/>
        <v>A2</v>
      </c>
    </row>
    <row r="259" spans="2:12" ht="15.6" x14ac:dyDescent="0.3">
      <c r="B259">
        <v>255</v>
      </c>
      <c r="C259" s="1" t="s">
        <v>222</v>
      </c>
      <c r="D259" s="2">
        <v>11968</v>
      </c>
      <c r="E259" s="13" t="s">
        <v>1957</v>
      </c>
      <c r="J259" s="13" t="str">
        <f t="shared" si="6"/>
        <v>A2</v>
      </c>
      <c r="K259" s="13" t="s">
        <v>1974</v>
      </c>
      <c r="L259" s="13" t="str">
        <f t="shared" si="7"/>
        <v>A3</v>
      </c>
    </row>
    <row r="260" spans="2:12" ht="15.6" x14ac:dyDescent="0.3">
      <c r="B260">
        <v>256</v>
      </c>
      <c r="C260" s="1" t="s">
        <v>223</v>
      </c>
      <c r="D260" s="2">
        <v>12090</v>
      </c>
      <c r="E260" s="13" t="s">
        <v>1958</v>
      </c>
      <c r="J260" s="13" t="str">
        <f t="shared" si="6"/>
        <v>A3</v>
      </c>
      <c r="K260" s="13" t="s">
        <v>1974</v>
      </c>
      <c r="L260" s="13" t="str">
        <f t="shared" si="7"/>
        <v>A3</v>
      </c>
    </row>
    <row r="261" spans="2:12" ht="15.6" x14ac:dyDescent="0.3">
      <c r="B261">
        <v>257</v>
      </c>
      <c r="C261" s="1" t="s">
        <v>224</v>
      </c>
      <c r="D261" s="2">
        <v>12045</v>
      </c>
      <c r="E261" s="13" t="s">
        <v>1958</v>
      </c>
      <c r="J261" s="13" t="str">
        <f t="shared" si="6"/>
        <v>A3</v>
      </c>
      <c r="K261" s="13" t="s">
        <v>1974</v>
      </c>
      <c r="L261" s="13" t="str">
        <f t="shared" si="7"/>
        <v>A3</v>
      </c>
    </row>
    <row r="262" spans="2:12" ht="15.6" x14ac:dyDescent="0.3">
      <c r="B262">
        <v>258</v>
      </c>
      <c r="C262" s="1" t="s">
        <v>225</v>
      </c>
      <c r="D262" s="2">
        <v>12045</v>
      </c>
      <c r="E262" s="13" t="s">
        <v>1958</v>
      </c>
      <c r="J262" s="13" t="str">
        <f t="shared" si="6"/>
        <v>A3</v>
      </c>
      <c r="K262" s="13" t="s">
        <v>1974</v>
      </c>
      <c r="L262" s="13" t="str">
        <f t="shared" si="7"/>
        <v>A3</v>
      </c>
    </row>
    <row r="263" spans="2:12" ht="15.6" x14ac:dyDescent="0.3">
      <c r="B263">
        <v>259</v>
      </c>
      <c r="C263" s="1" t="s">
        <v>226</v>
      </c>
      <c r="D263" s="2">
        <v>12045</v>
      </c>
      <c r="E263" s="13" t="s">
        <v>1958</v>
      </c>
      <c r="J263" s="13" t="str">
        <f t="shared" ref="J263:J326" si="8">L262</f>
        <v>A3</v>
      </c>
      <c r="K263" s="13" t="s">
        <v>1974</v>
      </c>
      <c r="L263" s="13" t="str">
        <f t="shared" ref="L263:L326" si="9">E264</f>
        <v>A3</v>
      </c>
    </row>
    <row r="264" spans="2:12" ht="15.6" x14ac:dyDescent="0.3">
      <c r="B264">
        <v>260</v>
      </c>
      <c r="C264" s="1" t="s">
        <v>227</v>
      </c>
      <c r="D264" s="2">
        <v>12032</v>
      </c>
      <c r="E264" s="13" t="s">
        <v>1958</v>
      </c>
      <c r="J264" s="13" t="str">
        <f t="shared" si="8"/>
        <v>A3</v>
      </c>
      <c r="K264" s="13" t="s">
        <v>1974</v>
      </c>
      <c r="L264" s="13" t="str">
        <f t="shared" si="9"/>
        <v>A3</v>
      </c>
    </row>
    <row r="265" spans="2:12" ht="15.6" x14ac:dyDescent="0.3">
      <c r="B265">
        <v>261</v>
      </c>
      <c r="C265" s="1" t="s">
        <v>228</v>
      </c>
      <c r="D265" s="2">
        <v>12047</v>
      </c>
      <c r="E265" s="13" t="s">
        <v>1958</v>
      </c>
      <c r="J265" s="13" t="str">
        <f t="shared" si="8"/>
        <v>A3</v>
      </c>
      <c r="K265" s="13" t="s">
        <v>1974</v>
      </c>
      <c r="L265" s="13" t="str">
        <f t="shared" si="9"/>
        <v>A3</v>
      </c>
    </row>
    <row r="266" spans="2:12" ht="15.6" x14ac:dyDescent="0.3">
      <c r="B266">
        <v>262</v>
      </c>
      <c r="C266" s="1" t="s">
        <v>229</v>
      </c>
      <c r="D266" s="2">
        <v>12036</v>
      </c>
      <c r="E266" s="13" t="s">
        <v>1958</v>
      </c>
      <c r="J266" s="13" t="str">
        <f t="shared" si="8"/>
        <v>A3</v>
      </c>
      <c r="K266" s="13" t="s">
        <v>1974</v>
      </c>
      <c r="L266" s="13" t="str">
        <f t="shared" si="9"/>
        <v>A3</v>
      </c>
    </row>
    <row r="267" spans="2:12" ht="15.6" x14ac:dyDescent="0.3">
      <c r="B267">
        <v>263</v>
      </c>
      <c r="C267" s="1" t="s">
        <v>230</v>
      </c>
      <c r="D267" s="2">
        <v>12007</v>
      </c>
      <c r="E267" s="13" t="s">
        <v>1958</v>
      </c>
      <c r="J267" s="13" t="str">
        <f t="shared" si="8"/>
        <v>A3</v>
      </c>
      <c r="K267" s="13" t="s">
        <v>1974</v>
      </c>
      <c r="L267" s="13" t="str">
        <f t="shared" si="9"/>
        <v>A3</v>
      </c>
    </row>
    <row r="268" spans="2:12" ht="15.6" x14ac:dyDescent="0.3">
      <c r="B268">
        <v>264</v>
      </c>
      <c r="C268" s="1" t="s">
        <v>231</v>
      </c>
      <c r="D268" s="2">
        <v>12067</v>
      </c>
      <c r="E268" s="13" t="s">
        <v>1958</v>
      </c>
      <c r="J268" s="13" t="str">
        <f t="shared" si="8"/>
        <v>A3</v>
      </c>
      <c r="K268" s="13" t="s">
        <v>1974</v>
      </c>
      <c r="L268" s="13" t="str">
        <f t="shared" si="9"/>
        <v>A3</v>
      </c>
    </row>
    <row r="269" spans="2:12" ht="15.6" x14ac:dyDescent="0.3">
      <c r="B269">
        <v>265</v>
      </c>
      <c r="C269" s="1" t="s">
        <v>232</v>
      </c>
      <c r="D269" s="2">
        <v>12067</v>
      </c>
      <c r="E269" s="13" t="s">
        <v>1958</v>
      </c>
      <c r="J269" s="13" t="str">
        <f t="shared" si="8"/>
        <v>A3</v>
      </c>
      <c r="K269" s="13" t="s">
        <v>1974</v>
      </c>
      <c r="L269" s="13" t="str">
        <f t="shared" si="9"/>
        <v>A3</v>
      </c>
    </row>
    <row r="270" spans="2:12" ht="15.6" x14ac:dyDescent="0.3">
      <c r="B270">
        <v>266</v>
      </c>
      <c r="C270" s="1" t="s">
        <v>233</v>
      </c>
      <c r="D270" s="2">
        <v>12067</v>
      </c>
      <c r="E270" s="13" t="s">
        <v>1958</v>
      </c>
      <c r="J270" s="13" t="str">
        <f t="shared" si="8"/>
        <v>A3</v>
      </c>
      <c r="K270" s="13" t="s">
        <v>1974</v>
      </c>
      <c r="L270" s="13" t="str">
        <f t="shared" si="9"/>
        <v>A3</v>
      </c>
    </row>
    <row r="271" spans="2:12" ht="15.6" x14ac:dyDescent="0.3">
      <c r="B271">
        <v>267</v>
      </c>
      <c r="C271" s="1" t="s">
        <v>234</v>
      </c>
      <c r="D271" s="2">
        <v>12181</v>
      </c>
      <c r="E271" s="13" t="s">
        <v>1958</v>
      </c>
      <c r="J271" s="13" t="str">
        <f t="shared" si="8"/>
        <v>A3</v>
      </c>
      <c r="K271" s="13" t="s">
        <v>1974</v>
      </c>
      <c r="L271" s="13" t="str">
        <f t="shared" si="9"/>
        <v>A3</v>
      </c>
    </row>
    <row r="272" spans="2:12" ht="15.6" x14ac:dyDescent="0.3">
      <c r="B272">
        <v>268</v>
      </c>
      <c r="C272" s="1" t="s">
        <v>235</v>
      </c>
      <c r="D272" s="2">
        <v>12273</v>
      </c>
      <c r="E272" s="13" t="s">
        <v>1958</v>
      </c>
      <c r="J272" s="13" t="str">
        <f t="shared" si="8"/>
        <v>A3</v>
      </c>
      <c r="K272" s="13" t="s">
        <v>1974</v>
      </c>
      <c r="L272" s="13" t="str">
        <f t="shared" si="9"/>
        <v>A3</v>
      </c>
    </row>
    <row r="273" spans="2:12" ht="15.6" x14ac:dyDescent="0.3">
      <c r="B273">
        <v>269</v>
      </c>
      <c r="C273" s="1" t="s">
        <v>236</v>
      </c>
      <c r="D273" s="2">
        <v>12249</v>
      </c>
      <c r="E273" s="13" t="s">
        <v>1958</v>
      </c>
      <c r="J273" s="13" t="str">
        <f t="shared" si="8"/>
        <v>A3</v>
      </c>
      <c r="K273" s="13" t="s">
        <v>1974</v>
      </c>
      <c r="L273" s="13" t="str">
        <f t="shared" si="9"/>
        <v>A3</v>
      </c>
    </row>
    <row r="274" spans="2:12" ht="15.6" x14ac:dyDescent="0.3">
      <c r="B274">
        <v>270</v>
      </c>
      <c r="C274" s="1" t="s">
        <v>237</v>
      </c>
      <c r="D274" s="2">
        <v>12197</v>
      </c>
      <c r="E274" s="13" t="s">
        <v>1958</v>
      </c>
      <c r="J274" s="13" t="str">
        <f t="shared" si="8"/>
        <v>A3</v>
      </c>
      <c r="K274" s="13" t="s">
        <v>1974</v>
      </c>
      <c r="L274" s="13" t="str">
        <f t="shared" si="9"/>
        <v>A3</v>
      </c>
    </row>
    <row r="275" spans="2:12" ht="15.6" x14ac:dyDescent="0.3">
      <c r="B275">
        <v>271</v>
      </c>
      <c r="C275" s="1" t="s">
        <v>238</v>
      </c>
      <c r="D275" s="2">
        <v>12205</v>
      </c>
      <c r="E275" s="13" t="s">
        <v>1958</v>
      </c>
      <c r="J275" s="13" t="str">
        <f t="shared" si="8"/>
        <v>A3</v>
      </c>
      <c r="K275" s="13" t="s">
        <v>1974</v>
      </c>
      <c r="L275" s="13" t="str">
        <f t="shared" si="9"/>
        <v>A3</v>
      </c>
    </row>
    <row r="276" spans="2:12" ht="15.6" x14ac:dyDescent="0.3">
      <c r="B276">
        <v>272</v>
      </c>
      <c r="C276" s="3">
        <v>41739</v>
      </c>
      <c r="D276" s="2">
        <v>12205</v>
      </c>
      <c r="E276" s="13" t="s">
        <v>1958</v>
      </c>
      <c r="J276" s="13" t="str">
        <f t="shared" si="8"/>
        <v>A3</v>
      </c>
      <c r="K276" s="13" t="s">
        <v>1974</v>
      </c>
      <c r="L276" s="13" t="str">
        <f t="shared" si="9"/>
        <v>A3</v>
      </c>
    </row>
    <row r="277" spans="2:12" ht="15.6" x14ac:dyDescent="0.3">
      <c r="B277">
        <v>273</v>
      </c>
      <c r="C277" s="3">
        <v>41769</v>
      </c>
      <c r="D277" s="2">
        <v>12205</v>
      </c>
      <c r="E277" s="13" t="s">
        <v>1958</v>
      </c>
      <c r="J277" s="13" t="str">
        <f t="shared" si="8"/>
        <v>A3</v>
      </c>
      <c r="K277" s="13" t="s">
        <v>1974</v>
      </c>
      <c r="L277" s="13" t="str">
        <f t="shared" si="9"/>
        <v>A3</v>
      </c>
    </row>
    <row r="278" spans="2:12" ht="15.6" x14ac:dyDescent="0.3">
      <c r="B278">
        <v>274</v>
      </c>
      <c r="C278" s="1" t="s">
        <v>239</v>
      </c>
      <c r="D278" s="2">
        <v>12273</v>
      </c>
      <c r="E278" s="13" t="s">
        <v>1958</v>
      </c>
      <c r="J278" s="13" t="str">
        <f t="shared" si="8"/>
        <v>A3</v>
      </c>
      <c r="K278" s="13" t="s">
        <v>1974</v>
      </c>
      <c r="L278" s="13" t="str">
        <f t="shared" si="9"/>
        <v>A3</v>
      </c>
    </row>
    <row r="279" spans="2:12" ht="15.6" x14ac:dyDescent="0.3">
      <c r="B279">
        <v>275</v>
      </c>
      <c r="C279" s="1" t="s">
        <v>240</v>
      </c>
      <c r="D279" s="2">
        <v>12251</v>
      </c>
      <c r="E279" s="13" t="s">
        <v>1958</v>
      </c>
      <c r="J279" s="13" t="str">
        <f t="shared" si="8"/>
        <v>A3</v>
      </c>
      <c r="K279" s="13" t="s">
        <v>1974</v>
      </c>
      <c r="L279" s="13" t="str">
        <f t="shared" si="9"/>
        <v>A3</v>
      </c>
    </row>
    <row r="280" spans="2:12" ht="15.6" x14ac:dyDescent="0.3">
      <c r="B280">
        <v>276</v>
      </c>
      <c r="C280" s="1" t="s">
        <v>241</v>
      </c>
      <c r="D280" s="2">
        <v>12302</v>
      </c>
      <c r="E280" s="13" t="s">
        <v>1958</v>
      </c>
      <c r="J280" s="13" t="str">
        <f t="shared" si="8"/>
        <v>A3</v>
      </c>
      <c r="K280" s="13" t="s">
        <v>1974</v>
      </c>
      <c r="L280" s="13" t="str">
        <f t="shared" si="9"/>
        <v>A3</v>
      </c>
    </row>
    <row r="281" spans="2:12" ht="15.6" x14ac:dyDescent="0.3">
      <c r="B281">
        <v>277</v>
      </c>
      <c r="C281" s="1" t="s">
        <v>242</v>
      </c>
      <c r="D281" s="2">
        <v>12251</v>
      </c>
      <c r="E281" s="13" t="s">
        <v>1958</v>
      </c>
      <c r="J281" s="13" t="str">
        <f t="shared" si="8"/>
        <v>A3</v>
      </c>
      <c r="K281" s="13" t="s">
        <v>1974</v>
      </c>
      <c r="L281" s="13" t="str">
        <f t="shared" si="9"/>
        <v>A3</v>
      </c>
    </row>
    <row r="282" spans="2:12" ht="15.6" x14ac:dyDescent="0.3">
      <c r="B282">
        <v>278</v>
      </c>
      <c r="C282" s="1" t="s">
        <v>243</v>
      </c>
      <c r="D282" s="2">
        <v>12268</v>
      </c>
      <c r="E282" s="13" t="s">
        <v>1958</v>
      </c>
      <c r="J282" s="13" t="str">
        <f t="shared" si="8"/>
        <v>A3</v>
      </c>
      <c r="K282" s="13" t="s">
        <v>1974</v>
      </c>
      <c r="L282" s="13" t="str">
        <f t="shared" si="9"/>
        <v>A3</v>
      </c>
    </row>
    <row r="283" spans="2:12" ht="15.6" x14ac:dyDescent="0.3">
      <c r="B283">
        <v>279</v>
      </c>
      <c r="C283" s="3">
        <v>41953</v>
      </c>
      <c r="D283" s="2">
        <v>12268</v>
      </c>
      <c r="E283" s="13" t="s">
        <v>1958</v>
      </c>
      <c r="J283" s="13" t="str">
        <f t="shared" si="8"/>
        <v>A3</v>
      </c>
      <c r="K283" s="13" t="s">
        <v>1974</v>
      </c>
      <c r="L283" s="13" t="str">
        <f t="shared" si="9"/>
        <v>A3</v>
      </c>
    </row>
    <row r="284" spans="2:12" ht="15.6" x14ac:dyDescent="0.3">
      <c r="B284">
        <v>280</v>
      </c>
      <c r="C284" s="3">
        <v>41983</v>
      </c>
      <c r="D284" s="2">
        <v>12268</v>
      </c>
      <c r="E284" s="13" t="s">
        <v>1958</v>
      </c>
      <c r="J284" s="13" t="str">
        <f t="shared" si="8"/>
        <v>A3</v>
      </c>
      <c r="K284" s="13" t="s">
        <v>1974</v>
      </c>
      <c r="L284" s="13" t="str">
        <f t="shared" si="9"/>
        <v>A3</v>
      </c>
    </row>
    <row r="285" spans="2:12" ht="15.6" x14ac:dyDescent="0.3">
      <c r="B285">
        <v>281</v>
      </c>
      <c r="C285" s="1" t="s">
        <v>244</v>
      </c>
      <c r="D285" s="2">
        <v>12263</v>
      </c>
      <c r="E285" s="13" t="s">
        <v>1958</v>
      </c>
      <c r="J285" s="13" t="str">
        <f t="shared" si="8"/>
        <v>A3</v>
      </c>
      <c r="K285" s="13" t="s">
        <v>1974</v>
      </c>
      <c r="L285" s="13" t="str">
        <f t="shared" si="9"/>
        <v>A3</v>
      </c>
    </row>
    <row r="286" spans="2:12" ht="15.6" x14ac:dyDescent="0.3">
      <c r="B286">
        <v>282</v>
      </c>
      <c r="C286" s="1" t="s">
        <v>245</v>
      </c>
      <c r="D286" s="2">
        <v>12256</v>
      </c>
      <c r="E286" s="13" t="s">
        <v>1958</v>
      </c>
      <c r="J286" s="13" t="str">
        <f t="shared" si="8"/>
        <v>A3</v>
      </c>
      <c r="K286" s="13" t="s">
        <v>1974</v>
      </c>
      <c r="L286" s="13" t="str">
        <f t="shared" si="9"/>
        <v>A3</v>
      </c>
    </row>
    <row r="287" spans="2:12" ht="15.6" x14ac:dyDescent="0.3">
      <c r="B287">
        <v>283</v>
      </c>
      <c r="C287" s="1" t="s">
        <v>246</v>
      </c>
      <c r="D287" s="2">
        <v>12290</v>
      </c>
      <c r="E287" s="13" t="s">
        <v>1958</v>
      </c>
      <c r="J287" s="13" t="str">
        <f t="shared" si="8"/>
        <v>A3</v>
      </c>
      <c r="K287" s="13" t="s">
        <v>1974</v>
      </c>
      <c r="L287" s="13" t="str">
        <f t="shared" si="9"/>
        <v>A3</v>
      </c>
    </row>
    <row r="288" spans="2:12" ht="15.6" x14ac:dyDescent="0.3">
      <c r="B288">
        <v>284</v>
      </c>
      <c r="C288" s="1" t="s">
        <v>247</v>
      </c>
      <c r="D288" s="2">
        <v>12268</v>
      </c>
      <c r="E288" s="13" t="s">
        <v>1958</v>
      </c>
      <c r="J288" s="13" t="str">
        <f t="shared" si="8"/>
        <v>A3</v>
      </c>
      <c r="K288" s="13" t="s">
        <v>1974</v>
      </c>
      <c r="L288" s="13" t="str">
        <f t="shared" si="9"/>
        <v>A3</v>
      </c>
    </row>
    <row r="289" spans="2:12" ht="15.6" x14ac:dyDescent="0.3">
      <c r="B289">
        <v>285</v>
      </c>
      <c r="C289" s="1" t="s">
        <v>248</v>
      </c>
      <c r="D289" s="2">
        <v>12283</v>
      </c>
      <c r="E289" s="13" t="s">
        <v>1958</v>
      </c>
      <c r="J289" s="13" t="str">
        <f t="shared" si="8"/>
        <v>A3</v>
      </c>
      <c r="K289" s="13" t="s">
        <v>1974</v>
      </c>
      <c r="L289" s="13" t="str">
        <f t="shared" si="9"/>
        <v>A3</v>
      </c>
    </row>
    <row r="290" spans="2:12" ht="15.6" x14ac:dyDescent="0.3">
      <c r="B290">
        <v>286</v>
      </c>
      <c r="C290" s="1" t="s">
        <v>249</v>
      </c>
      <c r="D290" s="2">
        <v>12283</v>
      </c>
      <c r="E290" s="13" t="s">
        <v>1958</v>
      </c>
      <c r="J290" s="13" t="str">
        <f t="shared" si="8"/>
        <v>A3</v>
      </c>
      <c r="K290" s="13" t="s">
        <v>1974</v>
      </c>
      <c r="L290" s="13" t="str">
        <f t="shared" si="9"/>
        <v>A3</v>
      </c>
    </row>
    <row r="291" spans="2:12" ht="15.6" x14ac:dyDescent="0.3">
      <c r="B291">
        <v>287</v>
      </c>
      <c r="C291" s="1" t="s">
        <v>250</v>
      </c>
      <c r="D291" s="2">
        <v>12283</v>
      </c>
      <c r="E291" s="13" t="s">
        <v>1958</v>
      </c>
      <c r="J291" s="13" t="str">
        <f t="shared" si="8"/>
        <v>A3</v>
      </c>
      <c r="K291" s="13" t="s">
        <v>1974</v>
      </c>
      <c r="L291" s="13" t="str">
        <f t="shared" si="9"/>
        <v>A3</v>
      </c>
    </row>
    <row r="292" spans="2:12" ht="15.6" x14ac:dyDescent="0.3">
      <c r="B292">
        <v>288</v>
      </c>
      <c r="C292" s="1" t="s">
        <v>251</v>
      </c>
      <c r="D292" s="2">
        <v>12101</v>
      </c>
      <c r="E292" s="13" t="s">
        <v>1958</v>
      </c>
      <c r="J292" s="13" t="str">
        <f t="shared" si="8"/>
        <v>A3</v>
      </c>
      <c r="K292" s="13" t="s">
        <v>1974</v>
      </c>
      <c r="L292" s="13" t="str">
        <f t="shared" si="9"/>
        <v>A3</v>
      </c>
    </row>
    <row r="293" spans="2:12" ht="15.6" x14ac:dyDescent="0.3">
      <c r="B293">
        <v>289</v>
      </c>
      <c r="C293" s="1" t="s">
        <v>252</v>
      </c>
      <c r="D293" s="2">
        <v>12053</v>
      </c>
      <c r="E293" s="13" t="s">
        <v>1958</v>
      </c>
      <c r="J293" s="13" t="str">
        <f t="shared" si="8"/>
        <v>A3</v>
      </c>
      <c r="K293" s="13" t="s">
        <v>1974</v>
      </c>
      <c r="L293" s="13" t="str">
        <f t="shared" si="9"/>
        <v>A3</v>
      </c>
    </row>
    <row r="294" spans="2:12" ht="15.6" x14ac:dyDescent="0.3">
      <c r="B294">
        <v>290</v>
      </c>
      <c r="C294" s="1" t="s">
        <v>253</v>
      </c>
      <c r="D294" s="2">
        <v>12086</v>
      </c>
      <c r="E294" s="13" t="s">
        <v>1958</v>
      </c>
      <c r="J294" s="13" t="str">
        <f t="shared" si="8"/>
        <v>A3</v>
      </c>
      <c r="K294" s="13" t="s">
        <v>1974</v>
      </c>
      <c r="L294" s="13" t="str">
        <f t="shared" si="9"/>
        <v>A3</v>
      </c>
    </row>
    <row r="295" spans="2:12" ht="15.6" x14ac:dyDescent="0.3">
      <c r="B295">
        <v>291</v>
      </c>
      <c r="C295" s="1" t="s">
        <v>254</v>
      </c>
      <c r="D295" s="2">
        <v>12094</v>
      </c>
      <c r="E295" s="13" t="s">
        <v>1958</v>
      </c>
      <c r="J295" s="13" t="str">
        <f t="shared" si="8"/>
        <v>A3</v>
      </c>
      <c r="K295" s="13" t="s">
        <v>1974</v>
      </c>
      <c r="L295" s="13" t="str">
        <f t="shared" si="9"/>
        <v>A3</v>
      </c>
    </row>
    <row r="296" spans="2:12" ht="15.6" x14ac:dyDescent="0.3">
      <c r="B296">
        <v>292</v>
      </c>
      <c r="C296" s="1" t="s">
        <v>255</v>
      </c>
      <c r="D296" s="2">
        <v>12125</v>
      </c>
      <c r="E296" s="13" t="s">
        <v>1958</v>
      </c>
      <c r="J296" s="13" t="str">
        <f t="shared" si="8"/>
        <v>A3</v>
      </c>
      <c r="K296" s="13" t="s">
        <v>1974</v>
      </c>
      <c r="L296" s="13" t="str">
        <f t="shared" si="9"/>
        <v>A3</v>
      </c>
    </row>
    <row r="297" spans="2:12" ht="15.6" x14ac:dyDescent="0.3">
      <c r="B297">
        <v>293</v>
      </c>
      <c r="C297" s="1" t="s">
        <v>256</v>
      </c>
      <c r="D297" s="2">
        <v>12125</v>
      </c>
      <c r="E297" s="13" t="s">
        <v>1958</v>
      </c>
      <c r="J297" s="13" t="str">
        <f t="shared" si="8"/>
        <v>A3</v>
      </c>
      <c r="K297" s="13" t="s">
        <v>1974</v>
      </c>
      <c r="L297" s="13" t="str">
        <f t="shared" si="9"/>
        <v>A3</v>
      </c>
    </row>
    <row r="298" spans="2:12" ht="15.6" x14ac:dyDescent="0.3">
      <c r="B298">
        <v>294</v>
      </c>
      <c r="C298" s="1" t="s">
        <v>257</v>
      </c>
      <c r="D298" s="2">
        <v>12125</v>
      </c>
      <c r="E298" s="13" t="s">
        <v>1958</v>
      </c>
      <c r="J298" s="13" t="str">
        <f t="shared" si="8"/>
        <v>A3</v>
      </c>
      <c r="K298" s="13" t="s">
        <v>1974</v>
      </c>
      <c r="L298" s="13" t="str">
        <f t="shared" si="9"/>
        <v>A4</v>
      </c>
    </row>
    <row r="299" spans="2:12" ht="15.6" x14ac:dyDescent="0.3">
      <c r="B299">
        <v>295</v>
      </c>
      <c r="C299" s="1" t="s">
        <v>258</v>
      </c>
      <c r="D299" s="2">
        <v>12555</v>
      </c>
      <c r="E299" s="13" t="s">
        <v>1959</v>
      </c>
      <c r="J299" s="13" t="str">
        <f t="shared" si="8"/>
        <v>A4</v>
      </c>
      <c r="K299" s="13" t="s">
        <v>1974</v>
      </c>
      <c r="L299" s="13" t="str">
        <f t="shared" si="9"/>
        <v>A4</v>
      </c>
    </row>
    <row r="300" spans="2:12" ht="15.6" x14ac:dyDescent="0.3">
      <c r="B300">
        <v>296</v>
      </c>
      <c r="C300" s="1" t="s">
        <v>259</v>
      </c>
      <c r="D300" s="2">
        <v>12560</v>
      </c>
      <c r="E300" s="13" t="s">
        <v>1959</v>
      </c>
      <c r="J300" s="13" t="str">
        <f t="shared" si="8"/>
        <v>A4</v>
      </c>
      <c r="K300" s="13" t="s">
        <v>1974</v>
      </c>
      <c r="L300" s="13" t="str">
        <f t="shared" si="9"/>
        <v>A4</v>
      </c>
    </row>
    <row r="301" spans="2:12" ht="15.6" x14ac:dyDescent="0.3">
      <c r="B301">
        <v>297</v>
      </c>
      <c r="C301" s="1" t="s">
        <v>260</v>
      </c>
      <c r="D301" s="2">
        <v>12578</v>
      </c>
      <c r="E301" s="13" t="s">
        <v>1959</v>
      </c>
      <c r="J301" s="13" t="str">
        <f t="shared" si="8"/>
        <v>A4</v>
      </c>
      <c r="K301" s="13" t="s">
        <v>1974</v>
      </c>
      <c r="L301" s="13" t="str">
        <f t="shared" si="9"/>
        <v>A5</v>
      </c>
    </row>
    <row r="302" spans="2:12" ht="15.6" x14ac:dyDescent="0.3">
      <c r="B302">
        <v>298</v>
      </c>
      <c r="C302" s="1" t="s">
        <v>261</v>
      </c>
      <c r="D302" s="2">
        <v>12688</v>
      </c>
      <c r="E302" s="13" t="s">
        <v>1960</v>
      </c>
      <c r="J302" s="13" t="str">
        <f t="shared" si="8"/>
        <v>A5</v>
      </c>
      <c r="K302" s="13" t="s">
        <v>1974</v>
      </c>
      <c r="L302" s="13" t="str">
        <f t="shared" si="9"/>
        <v>A5</v>
      </c>
    </row>
    <row r="303" spans="2:12" ht="15.6" x14ac:dyDescent="0.3">
      <c r="B303">
        <v>299</v>
      </c>
      <c r="C303" s="1" t="s">
        <v>262</v>
      </c>
      <c r="D303" s="2">
        <v>12688</v>
      </c>
      <c r="E303" s="13" t="s">
        <v>1960</v>
      </c>
      <c r="J303" s="13" t="str">
        <f t="shared" si="8"/>
        <v>A5</v>
      </c>
      <c r="K303" s="13" t="s">
        <v>1974</v>
      </c>
      <c r="L303" s="13" t="str">
        <f t="shared" si="9"/>
        <v>A5</v>
      </c>
    </row>
    <row r="304" spans="2:12" ht="15.6" x14ac:dyDescent="0.3">
      <c r="B304">
        <v>300</v>
      </c>
      <c r="C304" s="3">
        <v>41650</v>
      </c>
      <c r="D304" s="2">
        <v>12688</v>
      </c>
      <c r="E304" s="13" t="s">
        <v>1960</v>
      </c>
      <c r="J304" s="13" t="str">
        <f t="shared" si="8"/>
        <v>A5</v>
      </c>
      <c r="K304" s="13" t="s">
        <v>1974</v>
      </c>
      <c r="L304" s="13" t="str">
        <f t="shared" si="9"/>
        <v>A5</v>
      </c>
    </row>
    <row r="305" spans="2:12" ht="15.6" x14ac:dyDescent="0.3">
      <c r="B305">
        <v>301</v>
      </c>
      <c r="C305" s="3">
        <v>41681</v>
      </c>
      <c r="D305" s="2">
        <v>12688</v>
      </c>
      <c r="E305" s="13" t="s">
        <v>1960</v>
      </c>
      <c r="J305" s="13" t="str">
        <f t="shared" si="8"/>
        <v>A5</v>
      </c>
      <c r="K305" s="13" t="s">
        <v>1974</v>
      </c>
      <c r="L305" s="13" t="str">
        <f t="shared" si="9"/>
        <v>A3</v>
      </c>
    </row>
    <row r="306" spans="2:12" ht="15.6" x14ac:dyDescent="0.3">
      <c r="B306">
        <v>302</v>
      </c>
      <c r="C306" s="1" t="s">
        <v>263</v>
      </c>
      <c r="D306" s="2">
        <v>12166</v>
      </c>
      <c r="E306" s="13" t="s">
        <v>1958</v>
      </c>
      <c r="J306" s="13" t="str">
        <f t="shared" si="8"/>
        <v>A3</v>
      </c>
      <c r="K306" s="13" t="s">
        <v>1974</v>
      </c>
      <c r="L306" s="13" t="str">
        <f t="shared" si="9"/>
        <v>A3</v>
      </c>
    </row>
    <row r="307" spans="2:12" ht="15.6" x14ac:dyDescent="0.3">
      <c r="B307">
        <v>303</v>
      </c>
      <c r="C307" s="1" t="s">
        <v>264</v>
      </c>
      <c r="D307" s="2">
        <v>12191</v>
      </c>
      <c r="E307" s="13" t="s">
        <v>1958</v>
      </c>
      <c r="J307" s="13" t="str">
        <f t="shared" si="8"/>
        <v>A3</v>
      </c>
      <c r="K307" s="13" t="s">
        <v>1974</v>
      </c>
      <c r="L307" s="13" t="str">
        <f t="shared" si="9"/>
        <v>A3</v>
      </c>
    </row>
    <row r="308" spans="2:12" ht="15.6" x14ac:dyDescent="0.3">
      <c r="B308">
        <v>304</v>
      </c>
      <c r="C308" s="1" t="s">
        <v>265</v>
      </c>
      <c r="D308" s="2">
        <v>12152</v>
      </c>
      <c r="E308" s="13" t="s">
        <v>1958</v>
      </c>
      <c r="J308" s="13" t="str">
        <f t="shared" si="8"/>
        <v>A3</v>
      </c>
      <c r="K308" s="13" t="s">
        <v>1974</v>
      </c>
      <c r="L308" s="13" t="str">
        <f t="shared" si="9"/>
        <v>A3</v>
      </c>
    </row>
    <row r="309" spans="2:12" ht="15.6" x14ac:dyDescent="0.3">
      <c r="B309">
        <v>305</v>
      </c>
      <c r="C309" s="1" t="s">
        <v>266</v>
      </c>
      <c r="D309" s="2">
        <v>12240</v>
      </c>
      <c r="E309" s="13" t="s">
        <v>1958</v>
      </c>
      <c r="J309" s="13" t="str">
        <f t="shared" si="8"/>
        <v>A3</v>
      </c>
      <c r="K309" s="13" t="s">
        <v>1974</v>
      </c>
      <c r="L309" s="13" t="str">
        <f t="shared" si="9"/>
        <v>A3</v>
      </c>
    </row>
    <row r="310" spans="2:12" ht="15.6" x14ac:dyDescent="0.3">
      <c r="B310">
        <v>306</v>
      </c>
      <c r="C310" s="1" t="s">
        <v>267</v>
      </c>
      <c r="D310" s="2">
        <v>12210</v>
      </c>
      <c r="E310" s="13" t="s">
        <v>1958</v>
      </c>
      <c r="J310" s="13" t="str">
        <f t="shared" si="8"/>
        <v>A3</v>
      </c>
      <c r="K310" s="13" t="s">
        <v>1974</v>
      </c>
      <c r="L310" s="13" t="str">
        <f t="shared" si="9"/>
        <v>A3</v>
      </c>
    </row>
    <row r="311" spans="2:12" ht="15.6" x14ac:dyDescent="0.3">
      <c r="B311">
        <v>307</v>
      </c>
      <c r="C311" s="3">
        <v>41862</v>
      </c>
      <c r="D311" s="2">
        <v>12210</v>
      </c>
      <c r="E311" s="13" t="s">
        <v>1958</v>
      </c>
      <c r="J311" s="13" t="str">
        <f t="shared" si="8"/>
        <v>A3</v>
      </c>
      <c r="K311" s="13" t="s">
        <v>1974</v>
      </c>
      <c r="L311" s="13" t="str">
        <f t="shared" si="9"/>
        <v>A3</v>
      </c>
    </row>
    <row r="312" spans="2:12" ht="15.6" x14ac:dyDescent="0.3">
      <c r="B312">
        <v>308</v>
      </c>
      <c r="C312" s="3">
        <v>41893</v>
      </c>
      <c r="D312" s="2">
        <v>12210</v>
      </c>
      <c r="E312" s="13" t="s">
        <v>1958</v>
      </c>
      <c r="J312" s="13" t="str">
        <f t="shared" si="8"/>
        <v>A3</v>
      </c>
      <c r="K312" s="13" t="s">
        <v>1974</v>
      </c>
      <c r="L312" s="13" t="str">
        <f t="shared" si="9"/>
        <v>A3</v>
      </c>
    </row>
    <row r="313" spans="2:12" ht="15.6" x14ac:dyDescent="0.3">
      <c r="B313">
        <v>309</v>
      </c>
      <c r="C313" s="1" t="s">
        <v>268</v>
      </c>
      <c r="D313" s="2">
        <v>12199</v>
      </c>
      <c r="E313" s="13" t="s">
        <v>1958</v>
      </c>
      <c r="J313" s="13" t="str">
        <f t="shared" si="8"/>
        <v>A3</v>
      </c>
      <c r="K313" s="13" t="s">
        <v>1974</v>
      </c>
      <c r="L313" s="13" t="str">
        <f t="shared" si="9"/>
        <v>A3</v>
      </c>
    </row>
    <row r="314" spans="2:12" ht="15.6" x14ac:dyDescent="0.3">
      <c r="B314">
        <v>310</v>
      </c>
      <c r="C314" s="1" t="s">
        <v>269</v>
      </c>
      <c r="D314" s="2">
        <v>12224</v>
      </c>
      <c r="E314" s="13" t="s">
        <v>1958</v>
      </c>
      <c r="J314" s="13" t="str">
        <f t="shared" si="8"/>
        <v>A3</v>
      </c>
      <c r="K314" s="13" t="s">
        <v>1974</v>
      </c>
      <c r="L314" s="13" t="str">
        <f t="shared" si="9"/>
        <v>A3</v>
      </c>
    </row>
    <row r="315" spans="2:12" ht="15.6" x14ac:dyDescent="0.3">
      <c r="B315">
        <v>311</v>
      </c>
      <c r="C315" s="1" t="s">
        <v>270</v>
      </c>
      <c r="D315" s="2">
        <v>12266</v>
      </c>
      <c r="E315" s="13" t="s">
        <v>1958</v>
      </c>
      <c r="J315" s="13" t="str">
        <f t="shared" si="8"/>
        <v>A3</v>
      </c>
      <c r="K315" s="13" t="s">
        <v>1974</v>
      </c>
      <c r="L315" s="13" t="str">
        <f t="shared" si="9"/>
        <v>A3</v>
      </c>
    </row>
    <row r="316" spans="2:12" ht="15.6" x14ac:dyDescent="0.3">
      <c r="B316">
        <v>312</v>
      </c>
      <c r="C316" s="1" t="s">
        <v>271</v>
      </c>
      <c r="D316" s="2">
        <v>12252</v>
      </c>
      <c r="E316" s="13" t="s">
        <v>1958</v>
      </c>
      <c r="J316" s="13" t="str">
        <f t="shared" si="8"/>
        <v>A3</v>
      </c>
      <c r="K316" s="13" t="s">
        <v>1974</v>
      </c>
      <c r="L316" s="13" t="str">
        <f t="shared" si="9"/>
        <v>A3</v>
      </c>
    </row>
    <row r="317" spans="2:12" ht="15.6" x14ac:dyDescent="0.3">
      <c r="B317">
        <v>313</v>
      </c>
      <c r="C317" s="1" t="s">
        <v>272</v>
      </c>
      <c r="D317" s="2">
        <v>12267</v>
      </c>
      <c r="E317" s="13" t="s">
        <v>1958</v>
      </c>
      <c r="J317" s="13" t="str">
        <f t="shared" si="8"/>
        <v>A3</v>
      </c>
      <c r="K317" s="13" t="s">
        <v>1974</v>
      </c>
      <c r="L317" s="13" t="str">
        <f t="shared" si="9"/>
        <v>A3</v>
      </c>
    </row>
    <row r="318" spans="2:12" ht="15.6" x14ac:dyDescent="0.3">
      <c r="B318">
        <v>314</v>
      </c>
      <c r="C318" s="1" t="s">
        <v>273</v>
      </c>
      <c r="D318" s="2">
        <v>12267</v>
      </c>
      <c r="E318" s="13" t="s">
        <v>1958</v>
      </c>
      <c r="J318" s="13" t="str">
        <f t="shared" si="8"/>
        <v>A3</v>
      </c>
      <c r="K318" s="13" t="s">
        <v>1974</v>
      </c>
      <c r="L318" s="13" t="str">
        <f t="shared" si="9"/>
        <v>A3</v>
      </c>
    </row>
    <row r="319" spans="2:12" ht="15.6" x14ac:dyDescent="0.3">
      <c r="B319">
        <v>315</v>
      </c>
      <c r="C319" s="1" t="s">
        <v>274</v>
      </c>
      <c r="D319" s="2">
        <v>12267</v>
      </c>
      <c r="E319" s="13" t="s">
        <v>1958</v>
      </c>
      <c r="J319" s="13" t="str">
        <f t="shared" si="8"/>
        <v>A3</v>
      </c>
      <c r="K319" s="13" t="s">
        <v>1974</v>
      </c>
      <c r="L319" s="13" t="str">
        <f t="shared" si="9"/>
        <v>A3</v>
      </c>
    </row>
    <row r="320" spans="2:12" ht="15.6" x14ac:dyDescent="0.3">
      <c r="B320">
        <v>316</v>
      </c>
      <c r="C320" s="1" t="s">
        <v>275</v>
      </c>
      <c r="D320" s="2">
        <v>12254</v>
      </c>
      <c r="E320" s="13" t="s">
        <v>1958</v>
      </c>
      <c r="J320" s="13" t="str">
        <f t="shared" si="8"/>
        <v>A3</v>
      </c>
      <c r="K320" s="13" t="s">
        <v>1974</v>
      </c>
      <c r="L320" s="13" t="str">
        <f t="shared" si="9"/>
        <v>A3</v>
      </c>
    </row>
    <row r="321" spans="2:12" ht="15.6" x14ac:dyDescent="0.3">
      <c r="B321">
        <v>317</v>
      </c>
      <c r="C321" s="1" t="s">
        <v>276</v>
      </c>
      <c r="D321" s="2">
        <v>12207</v>
      </c>
      <c r="E321" s="13" t="s">
        <v>1958</v>
      </c>
      <c r="J321" s="13" t="str">
        <f t="shared" si="8"/>
        <v>A3</v>
      </c>
      <c r="K321" s="13" t="s">
        <v>1974</v>
      </c>
      <c r="L321" s="13" t="str">
        <f t="shared" si="9"/>
        <v>A3</v>
      </c>
    </row>
    <row r="322" spans="2:12" ht="15.6" x14ac:dyDescent="0.3">
      <c r="B322">
        <v>318</v>
      </c>
      <c r="C322" s="1" t="s">
        <v>277</v>
      </c>
      <c r="D322" s="2">
        <v>12185</v>
      </c>
      <c r="E322" s="13" t="s">
        <v>1958</v>
      </c>
      <c r="J322" s="13" t="str">
        <f t="shared" si="8"/>
        <v>A3</v>
      </c>
      <c r="K322" s="13" t="s">
        <v>1974</v>
      </c>
      <c r="L322" s="13" t="str">
        <f t="shared" si="9"/>
        <v>A3</v>
      </c>
    </row>
    <row r="323" spans="2:12" ht="15.6" x14ac:dyDescent="0.3">
      <c r="B323">
        <v>319</v>
      </c>
      <c r="C323" s="1" t="s">
        <v>278</v>
      </c>
      <c r="D323" s="2">
        <v>12222</v>
      </c>
      <c r="E323" s="13" t="s">
        <v>1958</v>
      </c>
      <c r="J323" s="13" t="str">
        <f t="shared" si="8"/>
        <v>A3</v>
      </c>
      <c r="K323" s="13" t="s">
        <v>1974</v>
      </c>
      <c r="L323" s="13" t="str">
        <f t="shared" si="9"/>
        <v>A3</v>
      </c>
    </row>
    <row r="324" spans="2:12" ht="15.6" x14ac:dyDescent="0.3">
      <c r="B324">
        <v>320</v>
      </c>
      <c r="C324" s="1" t="s">
        <v>279</v>
      </c>
      <c r="D324" s="2">
        <v>12222</v>
      </c>
      <c r="E324" s="13" t="s">
        <v>1958</v>
      </c>
      <c r="J324" s="13" t="str">
        <f t="shared" si="8"/>
        <v>A3</v>
      </c>
      <c r="K324" s="13" t="s">
        <v>1974</v>
      </c>
      <c r="L324" s="13" t="str">
        <f t="shared" si="9"/>
        <v>A3</v>
      </c>
    </row>
    <row r="325" spans="2:12" ht="15.6" x14ac:dyDescent="0.3">
      <c r="B325">
        <v>321</v>
      </c>
      <c r="C325" s="1" t="s">
        <v>280</v>
      </c>
      <c r="D325" s="2">
        <v>12222</v>
      </c>
      <c r="E325" s="13" t="s">
        <v>1958</v>
      </c>
      <c r="J325" s="13" t="str">
        <f t="shared" si="8"/>
        <v>A3</v>
      </c>
      <c r="K325" s="13" t="s">
        <v>1974</v>
      </c>
      <c r="L325" s="13" t="str">
        <f t="shared" si="9"/>
        <v>A3</v>
      </c>
    </row>
    <row r="326" spans="2:12" ht="15.6" x14ac:dyDescent="0.3">
      <c r="B326">
        <v>322</v>
      </c>
      <c r="C326" s="1" t="s">
        <v>281</v>
      </c>
      <c r="D326" s="2">
        <v>12222</v>
      </c>
      <c r="E326" s="13" t="s">
        <v>1958</v>
      </c>
      <c r="J326" s="13" t="str">
        <f t="shared" si="8"/>
        <v>A3</v>
      </c>
      <c r="K326" s="13" t="s">
        <v>1974</v>
      </c>
      <c r="L326" s="13" t="str">
        <f t="shared" si="9"/>
        <v>A3</v>
      </c>
    </row>
    <row r="327" spans="2:12" ht="15.6" x14ac:dyDescent="0.3">
      <c r="B327">
        <v>323</v>
      </c>
      <c r="C327" s="1" t="s">
        <v>282</v>
      </c>
      <c r="D327" s="2">
        <v>12183</v>
      </c>
      <c r="E327" s="13" t="s">
        <v>1958</v>
      </c>
      <c r="J327" s="13" t="str">
        <f t="shared" ref="J327:J390" si="10">L326</f>
        <v>A3</v>
      </c>
      <c r="K327" s="13" t="s">
        <v>1974</v>
      </c>
      <c r="L327" s="13" t="str">
        <f t="shared" ref="L327:L390" si="11">E328</f>
        <v>A3</v>
      </c>
    </row>
    <row r="328" spans="2:12" ht="15.6" x14ac:dyDescent="0.3">
      <c r="B328">
        <v>324</v>
      </c>
      <c r="C328" s="1" t="s">
        <v>283</v>
      </c>
      <c r="D328" s="2">
        <v>12227</v>
      </c>
      <c r="E328" s="13" t="s">
        <v>1958</v>
      </c>
      <c r="J328" s="13" t="str">
        <f t="shared" si="10"/>
        <v>A3</v>
      </c>
      <c r="K328" s="13" t="s">
        <v>1974</v>
      </c>
      <c r="L328" s="13" t="str">
        <f t="shared" si="11"/>
        <v>A3</v>
      </c>
    </row>
    <row r="329" spans="2:12" ht="15.6" x14ac:dyDescent="0.3">
      <c r="B329">
        <v>325</v>
      </c>
      <c r="C329" s="1" t="s">
        <v>284</v>
      </c>
      <c r="D329" s="2">
        <v>12221</v>
      </c>
      <c r="E329" s="13" t="s">
        <v>1958</v>
      </c>
      <c r="J329" s="13" t="str">
        <f t="shared" si="10"/>
        <v>A3</v>
      </c>
      <c r="K329" s="13" t="s">
        <v>1974</v>
      </c>
      <c r="L329" s="13" t="str">
        <f t="shared" si="11"/>
        <v>A3</v>
      </c>
    </row>
    <row r="330" spans="2:12" ht="15.6" x14ac:dyDescent="0.3">
      <c r="B330">
        <v>326</v>
      </c>
      <c r="C330" s="1" t="s">
        <v>285</v>
      </c>
      <c r="D330" s="2">
        <v>12240</v>
      </c>
      <c r="E330" s="13" t="s">
        <v>1958</v>
      </c>
      <c r="J330" s="13" t="str">
        <f t="shared" si="10"/>
        <v>A3</v>
      </c>
      <c r="K330" s="13" t="s">
        <v>1974</v>
      </c>
      <c r="L330" s="13" t="str">
        <f t="shared" si="11"/>
        <v>A3</v>
      </c>
    </row>
    <row r="331" spans="2:12" ht="15.6" x14ac:dyDescent="0.3">
      <c r="B331">
        <v>327</v>
      </c>
      <c r="C331" s="1" t="s">
        <v>286</v>
      </c>
      <c r="D331" s="2">
        <v>12257</v>
      </c>
      <c r="E331" s="13" t="s">
        <v>1958</v>
      </c>
      <c r="J331" s="13" t="str">
        <f t="shared" si="10"/>
        <v>A3</v>
      </c>
      <c r="K331" s="13" t="s">
        <v>1974</v>
      </c>
      <c r="L331" s="13" t="str">
        <f t="shared" si="11"/>
        <v>A3</v>
      </c>
    </row>
    <row r="332" spans="2:12" ht="15.6" x14ac:dyDescent="0.3">
      <c r="B332">
        <v>328</v>
      </c>
      <c r="C332" s="1" t="s">
        <v>287</v>
      </c>
      <c r="D332" s="2">
        <v>12257</v>
      </c>
      <c r="E332" s="13" t="s">
        <v>1958</v>
      </c>
      <c r="J332" s="13" t="str">
        <f t="shared" si="10"/>
        <v>A3</v>
      </c>
      <c r="K332" s="13" t="s">
        <v>1974</v>
      </c>
      <c r="L332" s="13" t="str">
        <f t="shared" si="11"/>
        <v>A3</v>
      </c>
    </row>
    <row r="333" spans="2:12" ht="15.6" x14ac:dyDescent="0.3">
      <c r="B333">
        <v>329</v>
      </c>
      <c r="C333" s="1" t="s">
        <v>288</v>
      </c>
      <c r="D333" s="2">
        <v>12257</v>
      </c>
      <c r="E333" s="13" t="s">
        <v>1958</v>
      </c>
      <c r="J333" s="13" t="str">
        <f t="shared" si="10"/>
        <v>A3</v>
      </c>
      <c r="K333" s="13" t="s">
        <v>1974</v>
      </c>
      <c r="L333" s="13" t="str">
        <f t="shared" si="11"/>
        <v>A3</v>
      </c>
    </row>
    <row r="334" spans="2:12" ht="15.6" x14ac:dyDescent="0.3">
      <c r="B334">
        <v>330</v>
      </c>
      <c r="C334" s="1" t="s">
        <v>289</v>
      </c>
      <c r="D334" s="2">
        <v>12325</v>
      </c>
      <c r="E334" s="13" t="s">
        <v>1958</v>
      </c>
      <c r="J334" s="13" t="str">
        <f t="shared" si="10"/>
        <v>A3</v>
      </c>
      <c r="K334" s="13" t="s">
        <v>1974</v>
      </c>
      <c r="L334" s="13" t="str">
        <f t="shared" si="11"/>
        <v>A4</v>
      </c>
    </row>
    <row r="335" spans="2:12" ht="15.6" x14ac:dyDescent="0.3">
      <c r="B335">
        <v>331</v>
      </c>
      <c r="C335" s="1" t="s">
        <v>290</v>
      </c>
      <c r="D335" s="2">
        <v>12337</v>
      </c>
      <c r="E335" s="13" t="s">
        <v>1959</v>
      </c>
      <c r="J335" s="13" t="str">
        <f t="shared" si="10"/>
        <v>A4</v>
      </c>
      <c r="K335" s="13" t="s">
        <v>1974</v>
      </c>
      <c r="L335" s="13" t="str">
        <f t="shared" si="11"/>
        <v>A4</v>
      </c>
    </row>
    <row r="336" spans="2:12" ht="15.6" x14ac:dyDescent="0.3">
      <c r="B336">
        <v>332</v>
      </c>
      <c r="C336" s="1" t="s">
        <v>291</v>
      </c>
      <c r="D336" s="2">
        <v>12356</v>
      </c>
      <c r="E336" s="13" t="s">
        <v>1959</v>
      </c>
      <c r="J336" s="13" t="str">
        <f t="shared" si="10"/>
        <v>A4</v>
      </c>
      <c r="K336" s="13" t="s">
        <v>1974</v>
      </c>
      <c r="L336" s="13" t="str">
        <f t="shared" si="11"/>
        <v>A4</v>
      </c>
    </row>
    <row r="337" spans="2:12" ht="15.6" x14ac:dyDescent="0.3">
      <c r="B337">
        <v>333</v>
      </c>
      <c r="C337" s="1" t="s">
        <v>292</v>
      </c>
      <c r="D337" s="2">
        <v>12380</v>
      </c>
      <c r="E337" s="13" t="s">
        <v>1959</v>
      </c>
      <c r="J337" s="13" t="str">
        <f t="shared" si="10"/>
        <v>A4</v>
      </c>
      <c r="K337" s="13" t="s">
        <v>1974</v>
      </c>
      <c r="L337" s="13" t="str">
        <f t="shared" si="11"/>
        <v>A4</v>
      </c>
    </row>
    <row r="338" spans="2:12" ht="15.6" x14ac:dyDescent="0.3">
      <c r="B338">
        <v>334</v>
      </c>
      <c r="C338" s="1" t="s">
        <v>293</v>
      </c>
      <c r="D338" s="2">
        <v>12357</v>
      </c>
      <c r="E338" s="13" t="s">
        <v>1959</v>
      </c>
      <c r="J338" s="13" t="str">
        <f t="shared" si="10"/>
        <v>A4</v>
      </c>
      <c r="K338" s="13" t="s">
        <v>1974</v>
      </c>
      <c r="L338" s="13" t="str">
        <f t="shared" si="11"/>
        <v>A4</v>
      </c>
    </row>
    <row r="339" spans="2:12" ht="15.6" x14ac:dyDescent="0.3">
      <c r="B339">
        <v>335</v>
      </c>
      <c r="C339" s="3">
        <v>41802</v>
      </c>
      <c r="D339" s="2">
        <v>12357</v>
      </c>
      <c r="E339" s="13" t="s">
        <v>1959</v>
      </c>
      <c r="J339" s="13" t="str">
        <f t="shared" si="10"/>
        <v>A4</v>
      </c>
      <c r="K339" s="13" t="s">
        <v>1974</v>
      </c>
      <c r="L339" s="13" t="str">
        <f t="shared" si="11"/>
        <v>A4</v>
      </c>
    </row>
    <row r="340" spans="2:12" ht="15.6" x14ac:dyDescent="0.3">
      <c r="B340">
        <v>336</v>
      </c>
      <c r="C340" s="3">
        <v>41832</v>
      </c>
      <c r="D340" s="2">
        <v>12357</v>
      </c>
      <c r="E340" s="13" t="s">
        <v>1959</v>
      </c>
      <c r="J340" s="13" t="str">
        <f t="shared" si="10"/>
        <v>A4</v>
      </c>
      <c r="K340" s="13" t="s">
        <v>1974</v>
      </c>
      <c r="L340" s="13" t="str">
        <f t="shared" si="11"/>
        <v>A4</v>
      </c>
    </row>
    <row r="341" spans="2:12" ht="15.6" x14ac:dyDescent="0.3">
      <c r="B341">
        <v>337</v>
      </c>
      <c r="C341" s="1" t="s">
        <v>294</v>
      </c>
      <c r="D341" s="2">
        <v>12414</v>
      </c>
      <c r="E341" s="13" t="s">
        <v>1959</v>
      </c>
      <c r="J341" s="13" t="str">
        <f t="shared" si="10"/>
        <v>A4</v>
      </c>
      <c r="K341" s="13" t="s">
        <v>1974</v>
      </c>
      <c r="L341" s="13" t="str">
        <f t="shared" si="11"/>
        <v>A4</v>
      </c>
    </row>
    <row r="342" spans="2:12" ht="15.6" x14ac:dyDescent="0.3">
      <c r="B342">
        <v>338</v>
      </c>
      <c r="C342" s="1" t="s">
        <v>295</v>
      </c>
      <c r="D342" s="2">
        <v>12409</v>
      </c>
      <c r="E342" s="13" t="s">
        <v>1959</v>
      </c>
      <c r="J342" s="13" t="str">
        <f t="shared" si="10"/>
        <v>A4</v>
      </c>
      <c r="K342" s="13" t="s">
        <v>1974</v>
      </c>
      <c r="L342" s="13" t="str">
        <f t="shared" si="11"/>
        <v>A4</v>
      </c>
    </row>
    <row r="343" spans="2:12" ht="15.6" x14ac:dyDescent="0.3">
      <c r="B343">
        <v>339</v>
      </c>
      <c r="C343" s="1" t="s">
        <v>296</v>
      </c>
      <c r="D343" s="2">
        <v>12398</v>
      </c>
      <c r="E343" s="13" t="s">
        <v>1959</v>
      </c>
      <c r="J343" s="13" t="str">
        <f t="shared" si="10"/>
        <v>A4</v>
      </c>
      <c r="K343" s="13" t="s">
        <v>1974</v>
      </c>
      <c r="L343" s="13" t="str">
        <f t="shared" si="11"/>
        <v>A4</v>
      </c>
    </row>
    <row r="344" spans="2:12" ht="15.6" x14ac:dyDescent="0.3">
      <c r="B344">
        <v>340</v>
      </c>
      <c r="C344" s="1" t="s">
        <v>297</v>
      </c>
      <c r="D344" s="2">
        <v>12398</v>
      </c>
      <c r="E344" s="13" t="s">
        <v>1959</v>
      </c>
      <c r="J344" s="13" t="str">
        <f t="shared" si="10"/>
        <v>A4</v>
      </c>
      <c r="K344" s="13" t="s">
        <v>1974</v>
      </c>
      <c r="L344" s="13" t="str">
        <f t="shared" si="11"/>
        <v>A4</v>
      </c>
    </row>
    <row r="345" spans="2:12" ht="15.6" x14ac:dyDescent="0.3">
      <c r="B345">
        <v>341</v>
      </c>
      <c r="C345" s="1" t="s">
        <v>298</v>
      </c>
      <c r="D345" s="2">
        <v>12494</v>
      </c>
      <c r="E345" s="13" t="s">
        <v>1959</v>
      </c>
      <c r="J345" s="13" t="str">
        <f t="shared" si="10"/>
        <v>A4</v>
      </c>
      <c r="K345" s="13" t="s">
        <v>1974</v>
      </c>
      <c r="L345" s="13" t="str">
        <f t="shared" si="11"/>
        <v>A4</v>
      </c>
    </row>
    <row r="346" spans="2:12" ht="15.6" x14ac:dyDescent="0.3">
      <c r="B346">
        <v>342</v>
      </c>
      <c r="C346" s="1" t="s">
        <v>299</v>
      </c>
      <c r="D346" s="2">
        <v>12494</v>
      </c>
      <c r="E346" s="13" t="s">
        <v>1959</v>
      </c>
      <c r="J346" s="13" t="str">
        <f t="shared" si="10"/>
        <v>A4</v>
      </c>
      <c r="K346" s="13" t="s">
        <v>1974</v>
      </c>
      <c r="L346" s="13" t="str">
        <f t="shared" si="11"/>
        <v>A4</v>
      </c>
    </row>
    <row r="347" spans="2:12" ht="15.6" x14ac:dyDescent="0.3">
      <c r="B347">
        <v>343</v>
      </c>
      <c r="C347" s="1" t="s">
        <v>300</v>
      </c>
      <c r="D347" s="2">
        <v>12494</v>
      </c>
      <c r="E347" s="13" t="s">
        <v>1959</v>
      </c>
      <c r="J347" s="13" t="str">
        <f t="shared" si="10"/>
        <v>A4</v>
      </c>
      <c r="K347" s="13" t="s">
        <v>1974</v>
      </c>
      <c r="L347" s="13" t="str">
        <f t="shared" si="11"/>
        <v>A4</v>
      </c>
    </row>
    <row r="348" spans="2:12" ht="15.6" x14ac:dyDescent="0.3">
      <c r="B348">
        <v>344</v>
      </c>
      <c r="C348" s="1" t="s">
        <v>301</v>
      </c>
      <c r="D348" s="2">
        <v>12662</v>
      </c>
      <c r="E348" s="13" t="s">
        <v>1959</v>
      </c>
      <c r="J348" s="13" t="str">
        <f t="shared" si="10"/>
        <v>A4</v>
      </c>
      <c r="K348" s="13" t="s">
        <v>1974</v>
      </c>
      <c r="L348" s="13" t="str">
        <f t="shared" si="11"/>
        <v>A5</v>
      </c>
    </row>
    <row r="349" spans="2:12" ht="15.6" x14ac:dyDescent="0.3">
      <c r="B349">
        <v>345</v>
      </c>
      <c r="C349" s="1" t="s">
        <v>302</v>
      </c>
      <c r="D349" s="2">
        <v>12965</v>
      </c>
      <c r="E349" s="13" t="s">
        <v>1960</v>
      </c>
      <c r="J349" s="13" t="str">
        <f t="shared" si="10"/>
        <v>A5</v>
      </c>
      <c r="K349" s="13" t="s">
        <v>1974</v>
      </c>
      <c r="L349" s="13" t="str">
        <f t="shared" si="11"/>
        <v>A5</v>
      </c>
    </row>
    <row r="350" spans="2:12" ht="15.6" x14ac:dyDescent="0.3">
      <c r="B350">
        <v>346</v>
      </c>
      <c r="C350" s="1" t="s">
        <v>303</v>
      </c>
      <c r="D350" s="2">
        <v>12784</v>
      </c>
      <c r="E350" s="13" t="s">
        <v>1960</v>
      </c>
      <c r="J350" s="13" t="str">
        <f t="shared" si="10"/>
        <v>A5</v>
      </c>
      <c r="K350" s="13" t="s">
        <v>1974</v>
      </c>
      <c r="L350" s="13" t="str">
        <f t="shared" si="11"/>
        <v>A4</v>
      </c>
    </row>
    <row r="351" spans="2:12" ht="15.6" x14ac:dyDescent="0.3">
      <c r="B351">
        <v>347</v>
      </c>
      <c r="C351" s="1" t="s">
        <v>304</v>
      </c>
      <c r="D351" s="2">
        <v>12628</v>
      </c>
      <c r="E351" s="13" t="s">
        <v>1959</v>
      </c>
      <c r="J351" s="13" t="str">
        <f t="shared" si="10"/>
        <v>A4</v>
      </c>
      <c r="K351" s="13" t="s">
        <v>1974</v>
      </c>
      <c r="L351" s="13" t="str">
        <f t="shared" si="11"/>
        <v>A4</v>
      </c>
    </row>
    <row r="352" spans="2:12" ht="15.6" x14ac:dyDescent="0.3">
      <c r="B352">
        <v>348</v>
      </c>
      <c r="C352" s="1" t="s">
        <v>305</v>
      </c>
      <c r="D352" s="2">
        <v>12563</v>
      </c>
      <c r="E352" s="13" t="s">
        <v>1959</v>
      </c>
      <c r="J352" s="13" t="str">
        <f t="shared" si="10"/>
        <v>A4</v>
      </c>
      <c r="K352" s="13" t="s">
        <v>1974</v>
      </c>
      <c r="L352" s="13" t="str">
        <f t="shared" si="11"/>
        <v>A4</v>
      </c>
    </row>
    <row r="353" spans="2:12" ht="15.6" x14ac:dyDescent="0.3">
      <c r="B353">
        <v>349</v>
      </c>
      <c r="C353" s="1" t="s">
        <v>306</v>
      </c>
      <c r="D353" s="2">
        <v>12563</v>
      </c>
      <c r="E353" s="13" t="s">
        <v>1959</v>
      </c>
      <c r="J353" s="13" t="str">
        <f t="shared" si="10"/>
        <v>A4</v>
      </c>
      <c r="K353" s="13" t="s">
        <v>1974</v>
      </c>
      <c r="L353" s="13" t="str">
        <f t="shared" si="11"/>
        <v>A4</v>
      </c>
    </row>
    <row r="354" spans="2:12" ht="15.6" x14ac:dyDescent="0.3">
      <c r="B354">
        <v>350</v>
      </c>
      <c r="C354" s="1" t="s">
        <v>307</v>
      </c>
      <c r="D354" s="2">
        <v>12563</v>
      </c>
      <c r="E354" s="13" t="s">
        <v>1959</v>
      </c>
      <c r="J354" s="13" t="str">
        <f t="shared" si="10"/>
        <v>A4</v>
      </c>
      <c r="K354" s="13" t="s">
        <v>1974</v>
      </c>
      <c r="L354" s="13" t="str">
        <f t="shared" si="11"/>
        <v>A4</v>
      </c>
    </row>
    <row r="355" spans="2:12" ht="15.6" x14ac:dyDescent="0.3">
      <c r="B355">
        <v>351</v>
      </c>
      <c r="C355" s="1" t="s">
        <v>308</v>
      </c>
      <c r="D355" s="2">
        <v>12497</v>
      </c>
      <c r="E355" s="13" t="s">
        <v>1959</v>
      </c>
      <c r="J355" s="13" t="str">
        <f t="shared" si="10"/>
        <v>A4</v>
      </c>
      <c r="K355" s="13" t="s">
        <v>1974</v>
      </c>
      <c r="L355" s="13" t="str">
        <f t="shared" si="11"/>
        <v>A4</v>
      </c>
    </row>
    <row r="356" spans="2:12" ht="15.6" x14ac:dyDescent="0.3">
      <c r="B356">
        <v>352</v>
      </c>
      <c r="C356" s="1" t="s">
        <v>309</v>
      </c>
      <c r="D356" s="2">
        <v>12518</v>
      </c>
      <c r="E356" s="13" t="s">
        <v>1959</v>
      </c>
      <c r="J356" s="13" t="str">
        <f t="shared" si="10"/>
        <v>A4</v>
      </c>
      <c r="K356" s="13" t="s">
        <v>1974</v>
      </c>
      <c r="L356" s="13" t="str">
        <f t="shared" si="11"/>
        <v>A4</v>
      </c>
    </row>
    <row r="357" spans="2:12" ht="15.6" x14ac:dyDescent="0.3">
      <c r="B357">
        <v>353</v>
      </c>
      <c r="C357" s="1" t="s">
        <v>310</v>
      </c>
      <c r="D357" s="2">
        <v>12529</v>
      </c>
      <c r="E357" s="13" t="s">
        <v>1959</v>
      </c>
      <c r="J357" s="13" t="str">
        <f t="shared" si="10"/>
        <v>A4</v>
      </c>
      <c r="K357" s="13" t="s">
        <v>1974</v>
      </c>
      <c r="L357" s="13" t="str">
        <f t="shared" si="11"/>
        <v>A4</v>
      </c>
    </row>
    <row r="358" spans="2:12" ht="15.6" x14ac:dyDescent="0.3">
      <c r="B358">
        <v>354</v>
      </c>
      <c r="C358" s="1" t="s">
        <v>311</v>
      </c>
      <c r="D358" s="2">
        <v>12529</v>
      </c>
      <c r="E358" s="13" t="s">
        <v>1959</v>
      </c>
      <c r="J358" s="13" t="str">
        <f t="shared" si="10"/>
        <v>A4</v>
      </c>
      <c r="K358" s="13" t="s">
        <v>1974</v>
      </c>
      <c r="L358" s="13" t="str">
        <f t="shared" si="11"/>
        <v>A4</v>
      </c>
    </row>
    <row r="359" spans="2:12" ht="15.6" x14ac:dyDescent="0.3">
      <c r="B359">
        <v>355</v>
      </c>
      <c r="C359" s="1" t="s">
        <v>312</v>
      </c>
      <c r="D359" s="2">
        <v>12529</v>
      </c>
      <c r="E359" s="13" t="s">
        <v>1959</v>
      </c>
      <c r="J359" s="13" t="str">
        <f t="shared" si="10"/>
        <v>A4</v>
      </c>
      <c r="K359" s="13" t="s">
        <v>1974</v>
      </c>
      <c r="L359" s="13" t="str">
        <f t="shared" si="11"/>
        <v>A4</v>
      </c>
    </row>
    <row r="360" spans="2:12" ht="15.6" x14ac:dyDescent="0.3">
      <c r="B360">
        <v>356</v>
      </c>
      <c r="C360" s="1" t="s">
        <v>313</v>
      </c>
      <c r="D360" s="2">
        <v>12529</v>
      </c>
      <c r="E360" s="13" t="s">
        <v>1959</v>
      </c>
      <c r="J360" s="13" t="str">
        <f t="shared" si="10"/>
        <v>A4</v>
      </c>
      <c r="K360" s="13" t="s">
        <v>1974</v>
      </c>
      <c r="L360" s="13" t="str">
        <f t="shared" si="11"/>
        <v>A4</v>
      </c>
    </row>
    <row r="361" spans="2:12" ht="15.6" x14ac:dyDescent="0.3">
      <c r="B361">
        <v>357</v>
      </c>
      <c r="C361" s="1" t="s">
        <v>314</v>
      </c>
      <c r="D361" s="2">
        <v>12529</v>
      </c>
      <c r="E361" s="13" t="s">
        <v>1959</v>
      </c>
      <c r="J361" s="13" t="str">
        <f t="shared" si="10"/>
        <v>A4</v>
      </c>
      <c r="K361" s="13" t="s">
        <v>1974</v>
      </c>
      <c r="L361" s="13" t="str">
        <f t="shared" si="11"/>
        <v>A4</v>
      </c>
    </row>
    <row r="362" spans="2:12" ht="15.6" x14ac:dyDescent="0.3">
      <c r="B362">
        <v>358</v>
      </c>
      <c r="C362" s="1" t="s">
        <v>315</v>
      </c>
      <c r="D362" s="2">
        <v>12496</v>
      </c>
      <c r="E362" s="13" t="s">
        <v>1959</v>
      </c>
      <c r="J362" s="13" t="str">
        <f t="shared" si="10"/>
        <v>A4</v>
      </c>
      <c r="K362" s="13" t="s">
        <v>1974</v>
      </c>
      <c r="L362" s="13" t="str">
        <f t="shared" si="11"/>
        <v>A4</v>
      </c>
    </row>
    <row r="363" spans="2:12" ht="15.6" x14ac:dyDescent="0.3">
      <c r="B363">
        <v>359</v>
      </c>
      <c r="C363" s="1" t="s">
        <v>316</v>
      </c>
      <c r="D363" s="2">
        <v>12498</v>
      </c>
      <c r="E363" s="13" t="s">
        <v>1959</v>
      </c>
      <c r="J363" s="13" t="str">
        <f t="shared" si="10"/>
        <v>A4</v>
      </c>
      <c r="K363" s="13" t="s">
        <v>1974</v>
      </c>
      <c r="L363" s="13" t="str">
        <f t="shared" si="11"/>
        <v>A4</v>
      </c>
    </row>
    <row r="364" spans="2:12" ht="15.6" x14ac:dyDescent="0.3">
      <c r="B364">
        <v>360</v>
      </c>
      <c r="C364" s="1" t="s">
        <v>317</v>
      </c>
      <c r="D364" s="2">
        <v>12502</v>
      </c>
      <c r="E364" s="13" t="s">
        <v>1959</v>
      </c>
      <c r="J364" s="13" t="str">
        <f t="shared" si="10"/>
        <v>A4</v>
      </c>
      <c r="K364" s="13" t="s">
        <v>1974</v>
      </c>
      <c r="L364" s="13" t="str">
        <f t="shared" si="11"/>
        <v>A4</v>
      </c>
    </row>
    <row r="365" spans="2:12" ht="15.6" x14ac:dyDescent="0.3">
      <c r="B365">
        <v>361</v>
      </c>
      <c r="C365" s="3">
        <v>42005</v>
      </c>
      <c r="D365" s="2">
        <v>12502</v>
      </c>
      <c r="E365" s="13" t="s">
        <v>1959</v>
      </c>
      <c r="J365" s="13" t="str">
        <f t="shared" si="10"/>
        <v>A4</v>
      </c>
      <c r="K365" s="13" t="s">
        <v>1974</v>
      </c>
      <c r="L365" s="13" t="str">
        <f t="shared" si="11"/>
        <v>A4</v>
      </c>
    </row>
    <row r="366" spans="2:12" ht="15.6" x14ac:dyDescent="0.3">
      <c r="B366">
        <v>362</v>
      </c>
      <c r="C366" s="1" t="s">
        <v>318</v>
      </c>
      <c r="D366" s="2">
        <v>12536</v>
      </c>
      <c r="E366" s="13" t="s">
        <v>1959</v>
      </c>
      <c r="J366" s="13" t="str">
        <f t="shared" si="10"/>
        <v>A4</v>
      </c>
      <c r="K366" s="13" t="s">
        <v>1974</v>
      </c>
      <c r="L366" s="13" t="str">
        <f t="shared" si="11"/>
        <v>A4</v>
      </c>
    </row>
    <row r="367" spans="2:12" ht="15.6" x14ac:dyDescent="0.3">
      <c r="B367">
        <v>363</v>
      </c>
      <c r="C367" s="3">
        <v>42064</v>
      </c>
      <c r="D367" s="2">
        <v>12536</v>
      </c>
      <c r="E367" s="13" t="s">
        <v>1959</v>
      </c>
      <c r="J367" s="13" t="str">
        <f t="shared" si="10"/>
        <v>A4</v>
      </c>
      <c r="K367" s="13" t="s">
        <v>1974</v>
      </c>
      <c r="L367" s="13" t="str">
        <f t="shared" si="11"/>
        <v>A4</v>
      </c>
    </row>
    <row r="368" spans="2:12" ht="15.6" x14ac:dyDescent="0.3">
      <c r="B368">
        <v>364</v>
      </c>
      <c r="C368" s="3">
        <v>42095</v>
      </c>
      <c r="D368" s="2">
        <v>12536</v>
      </c>
      <c r="E368" s="13" t="s">
        <v>1959</v>
      </c>
      <c r="J368" s="13" t="str">
        <f t="shared" si="10"/>
        <v>A4</v>
      </c>
      <c r="K368" s="13" t="s">
        <v>1974</v>
      </c>
      <c r="L368" s="13" t="str">
        <f t="shared" si="11"/>
        <v>A4</v>
      </c>
    </row>
    <row r="369" spans="2:12" ht="15.6" x14ac:dyDescent="0.3">
      <c r="B369">
        <v>365</v>
      </c>
      <c r="C369" s="1" t="s">
        <v>319</v>
      </c>
      <c r="D369" s="2">
        <v>12652</v>
      </c>
      <c r="E369" s="13" t="s">
        <v>1959</v>
      </c>
      <c r="J369" s="13" t="str">
        <f t="shared" si="10"/>
        <v>A4</v>
      </c>
      <c r="K369" s="13" t="s">
        <v>1974</v>
      </c>
      <c r="L369" s="13" t="str">
        <f t="shared" si="11"/>
        <v>A5</v>
      </c>
    </row>
    <row r="370" spans="2:12" ht="15.6" x14ac:dyDescent="0.3">
      <c r="B370">
        <v>366</v>
      </c>
      <c r="C370" s="1" t="s">
        <v>320</v>
      </c>
      <c r="D370" s="2">
        <v>12721</v>
      </c>
      <c r="E370" s="13" t="s">
        <v>1960</v>
      </c>
      <c r="J370" s="13" t="str">
        <f t="shared" si="10"/>
        <v>A5</v>
      </c>
      <c r="K370" s="13" t="s">
        <v>1974</v>
      </c>
      <c r="L370" s="13" t="str">
        <f t="shared" si="11"/>
        <v>A5</v>
      </c>
    </row>
    <row r="371" spans="2:12" ht="15.6" x14ac:dyDescent="0.3">
      <c r="B371">
        <v>367</v>
      </c>
      <c r="C371" s="1" t="s">
        <v>321</v>
      </c>
      <c r="D371" s="2">
        <v>12796</v>
      </c>
      <c r="E371" s="13" t="s">
        <v>1960</v>
      </c>
      <c r="J371" s="13" t="str">
        <f t="shared" si="10"/>
        <v>A5</v>
      </c>
      <c r="K371" s="13" t="s">
        <v>1974</v>
      </c>
      <c r="L371" s="13" t="str">
        <f t="shared" si="11"/>
        <v>A5</v>
      </c>
    </row>
    <row r="372" spans="2:12" ht="15.6" x14ac:dyDescent="0.3">
      <c r="B372">
        <v>368</v>
      </c>
      <c r="C372" s="1" t="s">
        <v>322</v>
      </c>
      <c r="D372" s="2">
        <v>12795</v>
      </c>
      <c r="E372" s="13" t="s">
        <v>1960</v>
      </c>
      <c r="J372" s="13" t="str">
        <f t="shared" si="10"/>
        <v>A5</v>
      </c>
      <c r="K372" s="13" t="s">
        <v>1974</v>
      </c>
      <c r="L372" s="13" t="str">
        <f t="shared" si="11"/>
        <v>A5</v>
      </c>
    </row>
    <row r="373" spans="2:12" ht="15.6" x14ac:dyDescent="0.3">
      <c r="B373">
        <v>369</v>
      </c>
      <c r="C373" s="1" t="s">
        <v>323</v>
      </c>
      <c r="D373" s="2">
        <v>12703</v>
      </c>
      <c r="E373" s="13" t="s">
        <v>1960</v>
      </c>
      <c r="J373" s="13" t="str">
        <f t="shared" si="10"/>
        <v>A5</v>
      </c>
      <c r="K373" s="13" t="s">
        <v>1974</v>
      </c>
      <c r="L373" s="13" t="str">
        <f t="shared" si="11"/>
        <v>A5</v>
      </c>
    </row>
    <row r="374" spans="2:12" ht="15.6" x14ac:dyDescent="0.3">
      <c r="B374">
        <v>370</v>
      </c>
      <c r="C374" s="3">
        <v>42278</v>
      </c>
      <c r="D374" s="2">
        <v>12703</v>
      </c>
      <c r="E374" s="13" t="s">
        <v>1960</v>
      </c>
      <c r="J374" s="13" t="str">
        <f t="shared" si="10"/>
        <v>A5</v>
      </c>
      <c r="K374" s="13" t="s">
        <v>1974</v>
      </c>
      <c r="L374" s="13" t="str">
        <f t="shared" si="11"/>
        <v>A5</v>
      </c>
    </row>
    <row r="375" spans="2:12" ht="15.6" x14ac:dyDescent="0.3">
      <c r="B375">
        <v>371</v>
      </c>
      <c r="C375" s="3">
        <v>42309</v>
      </c>
      <c r="D375" s="2">
        <v>12703</v>
      </c>
      <c r="E375" s="13" t="s">
        <v>1960</v>
      </c>
      <c r="J375" s="13" t="str">
        <f t="shared" si="10"/>
        <v>A5</v>
      </c>
      <c r="K375" s="13" t="s">
        <v>1974</v>
      </c>
      <c r="L375" s="13" t="str">
        <f t="shared" si="11"/>
        <v>A4</v>
      </c>
    </row>
    <row r="376" spans="2:12" ht="15.6" x14ac:dyDescent="0.3">
      <c r="B376">
        <v>372</v>
      </c>
      <c r="C376" s="1" t="s">
        <v>324</v>
      </c>
      <c r="D376" s="2">
        <v>12631</v>
      </c>
      <c r="E376" s="13" t="s">
        <v>1959</v>
      </c>
      <c r="J376" s="13" t="str">
        <f t="shared" si="10"/>
        <v>A4</v>
      </c>
      <c r="K376" s="13" t="s">
        <v>1974</v>
      </c>
      <c r="L376" s="13" t="str">
        <f t="shared" si="11"/>
        <v>A5</v>
      </c>
    </row>
    <row r="377" spans="2:12" ht="15.6" x14ac:dyDescent="0.3">
      <c r="B377">
        <v>373</v>
      </c>
      <c r="C377" s="1" t="s">
        <v>325</v>
      </c>
      <c r="D377" s="2">
        <v>12671</v>
      </c>
      <c r="E377" s="13" t="s">
        <v>1960</v>
      </c>
      <c r="J377" s="13" t="str">
        <f t="shared" si="10"/>
        <v>A5</v>
      </c>
      <c r="K377" s="13" t="s">
        <v>1974</v>
      </c>
      <c r="L377" s="13" t="str">
        <f t="shared" si="11"/>
        <v>A4</v>
      </c>
    </row>
    <row r="378" spans="2:12" ht="15.6" x14ac:dyDescent="0.3">
      <c r="B378">
        <v>374</v>
      </c>
      <c r="C378" s="1" t="s">
        <v>326</v>
      </c>
      <c r="D378" s="2">
        <v>12643</v>
      </c>
      <c r="E378" s="13" t="s">
        <v>1959</v>
      </c>
      <c r="J378" s="13" t="str">
        <f t="shared" si="10"/>
        <v>A4</v>
      </c>
      <c r="K378" s="13" t="s">
        <v>1974</v>
      </c>
      <c r="L378" s="13" t="str">
        <f t="shared" si="11"/>
        <v>A5</v>
      </c>
    </row>
    <row r="379" spans="2:12" ht="15.6" x14ac:dyDescent="0.3">
      <c r="B379">
        <v>375</v>
      </c>
      <c r="C379" s="1" t="s">
        <v>327</v>
      </c>
      <c r="D379" s="2">
        <v>12680</v>
      </c>
      <c r="E379" s="13" t="s">
        <v>1960</v>
      </c>
      <c r="J379" s="13" t="str">
        <f t="shared" si="10"/>
        <v>A5</v>
      </c>
      <c r="K379" s="13" t="s">
        <v>1974</v>
      </c>
      <c r="L379" s="13" t="str">
        <f t="shared" si="11"/>
        <v>A4</v>
      </c>
    </row>
    <row r="380" spans="2:12" ht="15.6" x14ac:dyDescent="0.3">
      <c r="B380">
        <v>376</v>
      </c>
      <c r="C380" s="1" t="s">
        <v>328</v>
      </c>
      <c r="D380" s="2">
        <v>12656</v>
      </c>
      <c r="E380" s="13" t="s">
        <v>1959</v>
      </c>
      <c r="J380" s="13" t="str">
        <f t="shared" si="10"/>
        <v>A4</v>
      </c>
      <c r="K380" s="13" t="s">
        <v>1974</v>
      </c>
      <c r="L380" s="13" t="str">
        <f t="shared" si="11"/>
        <v>A4</v>
      </c>
    </row>
    <row r="381" spans="2:12" ht="15.6" x14ac:dyDescent="0.3">
      <c r="B381">
        <v>377</v>
      </c>
      <c r="C381" s="1" t="s">
        <v>329</v>
      </c>
      <c r="D381" s="2">
        <v>12656</v>
      </c>
      <c r="E381" s="13" t="s">
        <v>1959</v>
      </c>
      <c r="J381" s="13" t="str">
        <f t="shared" si="10"/>
        <v>A4</v>
      </c>
      <c r="K381" s="13" t="s">
        <v>1974</v>
      </c>
      <c r="L381" s="13" t="str">
        <f t="shared" si="11"/>
        <v>A4</v>
      </c>
    </row>
    <row r="382" spans="2:12" ht="15.6" x14ac:dyDescent="0.3">
      <c r="B382">
        <v>378</v>
      </c>
      <c r="C382" s="1" t="s">
        <v>330</v>
      </c>
      <c r="D382" s="2">
        <v>12656</v>
      </c>
      <c r="E382" s="13" t="s">
        <v>1959</v>
      </c>
      <c r="J382" s="13" t="str">
        <f t="shared" si="10"/>
        <v>A4</v>
      </c>
      <c r="K382" s="13" t="s">
        <v>1974</v>
      </c>
      <c r="L382" s="13" t="str">
        <f t="shared" si="11"/>
        <v>A5</v>
      </c>
    </row>
    <row r="383" spans="2:12" ht="15.6" x14ac:dyDescent="0.3">
      <c r="B383">
        <v>379</v>
      </c>
      <c r="C383" s="1" t="s">
        <v>331</v>
      </c>
      <c r="D383" s="2">
        <v>12675</v>
      </c>
      <c r="E383" s="13" t="s">
        <v>1960</v>
      </c>
      <c r="J383" s="13" t="str">
        <f t="shared" si="10"/>
        <v>A5</v>
      </c>
      <c r="K383" s="13" t="s">
        <v>1974</v>
      </c>
      <c r="L383" s="13" t="str">
        <f t="shared" si="11"/>
        <v>A5</v>
      </c>
    </row>
    <row r="384" spans="2:12" ht="15.6" x14ac:dyDescent="0.3">
      <c r="B384">
        <v>380</v>
      </c>
      <c r="C384" s="1" t="s">
        <v>332</v>
      </c>
      <c r="D384" s="2">
        <v>12722</v>
      </c>
      <c r="E384" s="13" t="s">
        <v>1960</v>
      </c>
      <c r="J384" s="13" t="str">
        <f t="shared" si="10"/>
        <v>A5</v>
      </c>
      <c r="K384" s="13" t="s">
        <v>1974</v>
      </c>
      <c r="L384" s="13" t="str">
        <f t="shared" si="11"/>
        <v>A4</v>
      </c>
    </row>
    <row r="385" spans="2:12" ht="15.6" x14ac:dyDescent="0.3">
      <c r="B385">
        <v>381</v>
      </c>
      <c r="C385" s="1" t="s">
        <v>333</v>
      </c>
      <c r="D385" s="2">
        <v>12620</v>
      </c>
      <c r="E385" s="13" t="s">
        <v>1959</v>
      </c>
      <c r="J385" s="13" t="str">
        <f t="shared" si="10"/>
        <v>A4</v>
      </c>
      <c r="K385" s="13" t="s">
        <v>1974</v>
      </c>
      <c r="L385" s="13" t="str">
        <f t="shared" si="11"/>
        <v>A4</v>
      </c>
    </row>
    <row r="386" spans="2:12" ht="15.6" x14ac:dyDescent="0.3">
      <c r="B386">
        <v>382</v>
      </c>
      <c r="C386" s="1" t="s">
        <v>334</v>
      </c>
      <c r="D386" s="2">
        <v>12513</v>
      </c>
      <c r="E386" s="13" t="s">
        <v>1959</v>
      </c>
      <c r="J386" s="13" t="str">
        <f t="shared" si="10"/>
        <v>A4</v>
      </c>
      <c r="K386" s="13" t="s">
        <v>1974</v>
      </c>
      <c r="L386" s="13" t="str">
        <f t="shared" si="11"/>
        <v>A4</v>
      </c>
    </row>
    <row r="387" spans="2:12" ht="15.6" x14ac:dyDescent="0.3">
      <c r="B387">
        <v>383</v>
      </c>
      <c r="C387" s="1" t="s">
        <v>335</v>
      </c>
      <c r="D387" s="2">
        <v>12506</v>
      </c>
      <c r="E387" s="13" t="s">
        <v>1959</v>
      </c>
      <c r="J387" s="13" t="str">
        <f t="shared" si="10"/>
        <v>A4</v>
      </c>
      <c r="K387" s="13" t="s">
        <v>1974</v>
      </c>
      <c r="L387" s="13" t="str">
        <f t="shared" si="11"/>
        <v>A4</v>
      </c>
    </row>
    <row r="388" spans="2:12" ht="15.6" x14ac:dyDescent="0.3">
      <c r="B388">
        <v>384</v>
      </c>
      <c r="C388" s="1" t="s">
        <v>336</v>
      </c>
      <c r="D388" s="2">
        <v>12506</v>
      </c>
      <c r="E388" s="13" t="s">
        <v>1959</v>
      </c>
      <c r="J388" s="13" t="str">
        <f t="shared" si="10"/>
        <v>A4</v>
      </c>
      <c r="K388" s="13" t="s">
        <v>1974</v>
      </c>
      <c r="L388" s="13" t="str">
        <f t="shared" si="11"/>
        <v>A4</v>
      </c>
    </row>
    <row r="389" spans="2:12" ht="15.6" x14ac:dyDescent="0.3">
      <c r="B389">
        <v>385</v>
      </c>
      <c r="C389" s="1" t="s">
        <v>337</v>
      </c>
      <c r="D389" s="2">
        <v>12506</v>
      </c>
      <c r="E389" s="13" t="s">
        <v>1959</v>
      </c>
      <c r="J389" s="13" t="str">
        <f t="shared" si="10"/>
        <v>A4</v>
      </c>
      <c r="K389" s="13" t="s">
        <v>1974</v>
      </c>
      <c r="L389" s="13" t="str">
        <f t="shared" si="11"/>
        <v>A4</v>
      </c>
    </row>
    <row r="390" spans="2:12" ht="15.6" x14ac:dyDescent="0.3">
      <c r="B390">
        <v>386</v>
      </c>
      <c r="C390" s="1" t="s">
        <v>338</v>
      </c>
      <c r="D390" s="2">
        <v>12580</v>
      </c>
      <c r="E390" s="13" t="s">
        <v>1959</v>
      </c>
      <c r="J390" s="13" t="str">
        <f t="shared" si="10"/>
        <v>A4</v>
      </c>
      <c r="K390" s="13" t="s">
        <v>1974</v>
      </c>
      <c r="L390" s="13" t="str">
        <f t="shared" si="11"/>
        <v>A4</v>
      </c>
    </row>
    <row r="391" spans="2:12" ht="15.6" x14ac:dyDescent="0.3">
      <c r="B391">
        <v>387</v>
      </c>
      <c r="C391" s="1" t="s">
        <v>339</v>
      </c>
      <c r="D391" s="2">
        <v>12555</v>
      </c>
      <c r="E391" s="13" t="s">
        <v>1959</v>
      </c>
      <c r="J391" s="13" t="str">
        <f t="shared" ref="J391:J454" si="12">L390</f>
        <v>A4</v>
      </c>
      <c r="K391" s="13" t="s">
        <v>1974</v>
      </c>
      <c r="L391" s="13" t="str">
        <f t="shared" ref="L391:L454" si="13">E392</f>
        <v>A4</v>
      </c>
    </row>
    <row r="392" spans="2:12" ht="15.6" x14ac:dyDescent="0.3">
      <c r="B392">
        <v>388</v>
      </c>
      <c r="C392" s="1" t="s">
        <v>340</v>
      </c>
      <c r="D392" s="2">
        <v>12560</v>
      </c>
      <c r="E392" s="13" t="s">
        <v>1959</v>
      </c>
      <c r="J392" s="13" t="str">
        <f t="shared" si="12"/>
        <v>A4</v>
      </c>
      <c r="K392" s="13" t="s">
        <v>1974</v>
      </c>
      <c r="L392" s="13" t="str">
        <f t="shared" si="13"/>
        <v>A4</v>
      </c>
    </row>
    <row r="393" spans="2:12" ht="15.6" x14ac:dyDescent="0.3">
      <c r="B393">
        <v>389</v>
      </c>
      <c r="C393" s="1" t="s">
        <v>341</v>
      </c>
      <c r="D393" s="2">
        <v>12578</v>
      </c>
      <c r="E393" s="13" t="s">
        <v>1959</v>
      </c>
      <c r="J393" s="13" t="str">
        <f t="shared" si="12"/>
        <v>A4</v>
      </c>
      <c r="K393" s="13" t="s">
        <v>1974</v>
      </c>
      <c r="L393" s="13" t="str">
        <f t="shared" si="13"/>
        <v>A5</v>
      </c>
    </row>
    <row r="394" spans="2:12" ht="15.6" x14ac:dyDescent="0.3">
      <c r="B394">
        <v>390</v>
      </c>
      <c r="C394" s="1" t="s">
        <v>342</v>
      </c>
      <c r="D394" s="2">
        <v>12688</v>
      </c>
      <c r="E394" s="13" t="s">
        <v>1960</v>
      </c>
      <c r="J394" s="13" t="str">
        <f t="shared" si="12"/>
        <v>A5</v>
      </c>
      <c r="K394" s="13" t="s">
        <v>1974</v>
      </c>
      <c r="L394" s="13" t="str">
        <f t="shared" si="13"/>
        <v>A5</v>
      </c>
    </row>
    <row r="395" spans="2:12" ht="15.6" x14ac:dyDescent="0.3">
      <c r="B395">
        <v>391</v>
      </c>
      <c r="C395" s="1" t="s">
        <v>343</v>
      </c>
      <c r="D395" s="2">
        <v>12688</v>
      </c>
      <c r="E395" s="13" t="s">
        <v>1960</v>
      </c>
      <c r="J395" s="13" t="str">
        <f t="shared" si="12"/>
        <v>A5</v>
      </c>
      <c r="K395" s="13" t="s">
        <v>1974</v>
      </c>
      <c r="L395" s="13" t="str">
        <f t="shared" si="13"/>
        <v>A5</v>
      </c>
    </row>
    <row r="396" spans="2:12" ht="15.6" x14ac:dyDescent="0.3">
      <c r="B396">
        <v>392</v>
      </c>
      <c r="C396" s="3">
        <v>42006</v>
      </c>
      <c r="D396" s="2">
        <v>12688</v>
      </c>
      <c r="E396" s="13" t="s">
        <v>1960</v>
      </c>
      <c r="J396" s="13" t="str">
        <f t="shared" si="12"/>
        <v>A5</v>
      </c>
      <c r="K396" s="13" t="s">
        <v>1974</v>
      </c>
      <c r="L396" s="13" t="str">
        <f t="shared" si="13"/>
        <v>A5</v>
      </c>
    </row>
    <row r="397" spans="2:12" ht="15.6" x14ac:dyDescent="0.3">
      <c r="B397">
        <v>393</v>
      </c>
      <c r="C397" s="1" t="s">
        <v>344</v>
      </c>
      <c r="D397" s="2">
        <v>12764</v>
      </c>
      <c r="E397" s="13" t="s">
        <v>1960</v>
      </c>
      <c r="J397" s="13" t="str">
        <f t="shared" si="12"/>
        <v>A5</v>
      </c>
      <c r="K397" s="13" t="s">
        <v>1974</v>
      </c>
      <c r="L397" s="13" t="str">
        <f t="shared" si="13"/>
        <v>A5</v>
      </c>
    </row>
    <row r="398" spans="2:12" ht="15.6" x14ac:dyDescent="0.3">
      <c r="B398">
        <v>394</v>
      </c>
      <c r="C398" s="1" t="s">
        <v>345</v>
      </c>
      <c r="D398" s="2">
        <v>12706</v>
      </c>
      <c r="E398" s="13" t="s">
        <v>1960</v>
      </c>
      <c r="J398" s="13" t="str">
        <f t="shared" si="12"/>
        <v>A5</v>
      </c>
      <c r="K398" s="13" t="s">
        <v>1974</v>
      </c>
      <c r="L398" s="13" t="str">
        <f t="shared" si="13"/>
        <v>A5</v>
      </c>
    </row>
    <row r="399" spans="2:12" ht="15.6" x14ac:dyDescent="0.3">
      <c r="B399">
        <v>395</v>
      </c>
      <c r="C399" s="1" t="s">
        <v>346</v>
      </c>
      <c r="D399" s="2">
        <v>12672</v>
      </c>
      <c r="E399" s="13" t="s">
        <v>1960</v>
      </c>
      <c r="J399" s="13" t="str">
        <f t="shared" si="12"/>
        <v>A5</v>
      </c>
      <c r="K399" s="13" t="s">
        <v>1974</v>
      </c>
      <c r="L399" s="13" t="str">
        <f t="shared" si="13"/>
        <v>A5</v>
      </c>
    </row>
    <row r="400" spans="2:12" ht="15.6" x14ac:dyDescent="0.3">
      <c r="B400">
        <v>396</v>
      </c>
      <c r="C400" s="1" t="s">
        <v>347</v>
      </c>
      <c r="D400" s="2">
        <v>12716</v>
      </c>
      <c r="E400" s="13" t="s">
        <v>1960</v>
      </c>
      <c r="J400" s="13" t="str">
        <f t="shared" si="12"/>
        <v>A5</v>
      </c>
      <c r="K400" s="13" t="s">
        <v>1974</v>
      </c>
      <c r="L400" s="13" t="str">
        <f t="shared" si="13"/>
        <v>A5</v>
      </c>
    </row>
    <row r="401" spans="2:12" ht="15.6" x14ac:dyDescent="0.3">
      <c r="B401">
        <v>397</v>
      </c>
      <c r="C401" s="1" t="s">
        <v>348</v>
      </c>
      <c r="D401" s="2">
        <v>12676</v>
      </c>
      <c r="E401" s="13" t="s">
        <v>1960</v>
      </c>
      <c r="J401" s="13" t="str">
        <f t="shared" si="12"/>
        <v>A5</v>
      </c>
      <c r="K401" s="13" t="s">
        <v>1974</v>
      </c>
      <c r="L401" s="13" t="str">
        <f t="shared" si="13"/>
        <v>A5</v>
      </c>
    </row>
    <row r="402" spans="2:12" ht="15.6" x14ac:dyDescent="0.3">
      <c r="B402">
        <v>398</v>
      </c>
      <c r="C402" s="3">
        <v>42187</v>
      </c>
      <c r="D402" s="2">
        <v>12676</v>
      </c>
      <c r="E402" s="13" t="s">
        <v>1960</v>
      </c>
      <c r="J402" s="13" t="str">
        <f t="shared" si="12"/>
        <v>A5</v>
      </c>
      <c r="K402" s="13" t="s">
        <v>1974</v>
      </c>
      <c r="L402" s="13" t="str">
        <f t="shared" si="13"/>
        <v>A5</v>
      </c>
    </row>
    <row r="403" spans="2:12" ht="15.6" x14ac:dyDescent="0.3">
      <c r="B403">
        <v>399</v>
      </c>
      <c r="C403" s="3">
        <v>42218</v>
      </c>
      <c r="D403" s="2">
        <v>12676</v>
      </c>
      <c r="E403" s="13" t="s">
        <v>1960</v>
      </c>
      <c r="J403" s="13" t="str">
        <f t="shared" si="12"/>
        <v>A5</v>
      </c>
      <c r="K403" s="13" t="s">
        <v>1974</v>
      </c>
      <c r="L403" s="13" t="str">
        <f t="shared" si="13"/>
        <v>A5</v>
      </c>
    </row>
    <row r="404" spans="2:12" ht="15.6" x14ac:dyDescent="0.3">
      <c r="B404">
        <v>400</v>
      </c>
      <c r="C404" s="1" t="s">
        <v>349</v>
      </c>
      <c r="D404" s="2">
        <v>12742</v>
      </c>
      <c r="E404" s="13" t="s">
        <v>1960</v>
      </c>
      <c r="J404" s="13" t="str">
        <f t="shared" si="12"/>
        <v>A5</v>
      </c>
      <c r="K404" s="13" t="s">
        <v>1974</v>
      </c>
      <c r="L404" s="13" t="str">
        <f t="shared" si="13"/>
        <v>A5</v>
      </c>
    </row>
    <row r="405" spans="2:12" ht="15.6" x14ac:dyDescent="0.3">
      <c r="B405">
        <v>401</v>
      </c>
      <c r="C405" s="1" t="s">
        <v>350</v>
      </c>
      <c r="D405" s="2">
        <v>12707</v>
      </c>
      <c r="E405" s="13" t="s">
        <v>1960</v>
      </c>
      <c r="J405" s="13" t="str">
        <f t="shared" si="12"/>
        <v>A5</v>
      </c>
      <c r="K405" s="13" t="s">
        <v>1974</v>
      </c>
      <c r="L405" s="13" t="str">
        <f t="shared" si="13"/>
        <v>A5</v>
      </c>
    </row>
    <row r="406" spans="2:12" ht="15.6" x14ac:dyDescent="0.3">
      <c r="B406">
        <v>402</v>
      </c>
      <c r="C406" s="1" t="s">
        <v>351</v>
      </c>
      <c r="D406" s="2">
        <v>12764</v>
      </c>
      <c r="E406" s="13" t="s">
        <v>1960</v>
      </c>
      <c r="J406" s="13" t="str">
        <f t="shared" si="12"/>
        <v>A5</v>
      </c>
      <c r="K406" s="13" t="s">
        <v>1974</v>
      </c>
      <c r="L406" s="13" t="str">
        <f t="shared" si="13"/>
        <v>A5</v>
      </c>
    </row>
    <row r="407" spans="2:12" ht="15.6" x14ac:dyDescent="0.3">
      <c r="B407">
        <v>403</v>
      </c>
      <c r="C407" s="1" t="s">
        <v>352</v>
      </c>
      <c r="D407" s="2">
        <v>12858</v>
      </c>
      <c r="E407" s="13" t="s">
        <v>1960</v>
      </c>
      <c r="J407" s="13" t="str">
        <f t="shared" si="12"/>
        <v>A5</v>
      </c>
      <c r="K407" s="13" t="s">
        <v>1974</v>
      </c>
      <c r="L407" s="13" t="str">
        <f t="shared" si="13"/>
        <v>A5</v>
      </c>
    </row>
    <row r="408" spans="2:12" ht="15.6" x14ac:dyDescent="0.3">
      <c r="B408">
        <v>404</v>
      </c>
      <c r="C408" s="1" t="s">
        <v>353</v>
      </c>
      <c r="D408" s="2">
        <v>12833</v>
      </c>
      <c r="E408" s="13" t="s">
        <v>1960</v>
      </c>
      <c r="J408" s="13" t="str">
        <f t="shared" si="12"/>
        <v>A5</v>
      </c>
      <c r="K408" s="13" t="s">
        <v>1974</v>
      </c>
      <c r="L408" s="13" t="str">
        <f t="shared" si="13"/>
        <v>A5</v>
      </c>
    </row>
    <row r="409" spans="2:12" ht="15.6" x14ac:dyDescent="0.3">
      <c r="B409">
        <v>405</v>
      </c>
      <c r="C409" s="1" t="s">
        <v>354</v>
      </c>
      <c r="D409" s="2">
        <v>12833</v>
      </c>
      <c r="E409" s="13" t="s">
        <v>1960</v>
      </c>
      <c r="J409" s="13" t="str">
        <f t="shared" si="12"/>
        <v>A5</v>
      </c>
      <c r="K409" s="13" t="s">
        <v>1974</v>
      </c>
      <c r="L409" s="13" t="str">
        <f t="shared" si="13"/>
        <v>A5</v>
      </c>
    </row>
    <row r="410" spans="2:12" ht="15.6" x14ac:dyDescent="0.3">
      <c r="B410">
        <v>406</v>
      </c>
      <c r="C410" s="1" t="s">
        <v>355</v>
      </c>
      <c r="D410" s="2">
        <v>12833</v>
      </c>
      <c r="E410" s="13" t="s">
        <v>1960</v>
      </c>
      <c r="J410" s="13" t="str">
        <f t="shared" si="12"/>
        <v>A5</v>
      </c>
      <c r="K410" s="13" t="s">
        <v>1974</v>
      </c>
      <c r="L410" s="13" t="str">
        <f t="shared" si="13"/>
        <v>A5</v>
      </c>
    </row>
    <row r="411" spans="2:12" ht="15.6" x14ac:dyDescent="0.3">
      <c r="B411">
        <v>407</v>
      </c>
      <c r="C411" s="1" t="s">
        <v>356</v>
      </c>
      <c r="D411" s="2">
        <v>12806</v>
      </c>
      <c r="E411" s="13" t="s">
        <v>1960</v>
      </c>
      <c r="J411" s="13" t="str">
        <f t="shared" si="12"/>
        <v>A5</v>
      </c>
      <c r="K411" s="13" t="s">
        <v>1974</v>
      </c>
      <c r="L411" s="13" t="str">
        <f t="shared" si="13"/>
        <v>A5</v>
      </c>
    </row>
    <row r="412" spans="2:12" ht="15.6" x14ac:dyDescent="0.3">
      <c r="B412">
        <v>408</v>
      </c>
      <c r="C412" s="1" t="s">
        <v>357</v>
      </c>
      <c r="D412" s="2">
        <v>12821</v>
      </c>
      <c r="E412" s="13" t="s">
        <v>1960</v>
      </c>
      <c r="J412" s="13" t="str">
        <f t="shared" si="12"/>
        <v>A5</v>
      </c>
      <c r="K412" s="13" t="s">
        <v>1974</v>
      </c>
      <c r="L412" s="13" t="str">
        <f t="shared" si="13"/>
        <v>A5</v>
      </c>
    </row>
    <row r="413" spans="2:12" ht="15.6" x14ac:dyDescent="0.3">
      <c r="B413">
        <v>409</v>
      </c>
      <c r="C413" s="1" t="s">
        <v>358</v>
      </c>
      <c r="D413" s="2">
        <v>12868</v>
      </c>
      <c r="E413" s="13" t="s">
        <v>1960</v>
      </c>
      <c r="J413" s="13" t="str">
        <f t="shared" si="12"/>
        <v>A5</v>
      </c>
      <c r="K413" s="13" t="s">
        <v>1974</v>
      </c>
      <c r="L413" s="13" t="str">
        <f t="shared" si="13"/>
        <v>A5</v>
      </c>
    </row>
    <row r="414" spans="2:12" ht="15.6" x14ac:dyDescent="0.3">
      <c r="B414">
        <v>410</v>
      </c>
      <c r="C414" s="1" t="s">
        <v>359</v>
      </c>
      <c r="D414" s="2">
        <v>12868</v>
      </c>
      <c r="E414" s="13" t="s">
        <v>1960</v>
      </c>
      <c r="J414" s="13" t="str">
        <f t="shared" si="12"/>
        <v>A5</v>
      </c>
      <c r="K414" s="13" t="s">
        <v>1974</v>
      </c>
      <c r="L414" s="13" t="str">
        <f t="shared" si="13"/>
        <v>A5</v>
      </c>
    </row>
    <row r="415" spans="2:12" ht="15.6" x14ac:dyDescent="0.3">
      <c r="B415">
        <v>411</v>
      </c>
      <c r="C415" s="1" t="s">
        <v>360</v>
      </c>
      <c r="D415" s="2">
        <v>12913</v>
      </c>
      <c r="E415" s="13" t="s">
        <v>1960</v>
      </c>
      <c r="J415" s="13" t="str">
        <f t="shared" si="12"/>
        <v>A5</v>
      </c>
      <c r="K415" s="13" t="s">
        <v>1974</v>
      </c>
      <c r="L415" s="13" t="str">
        <f t="shared" si="13"/>
        <v>A5</v>
      </c>
    </row>
    <row r="416" spans="2:12" ht="15.6" x14ac:dyDescent="0.3">
      <c r="B416">
        <v>412</v>
      </c>
      <c r="C416" s="1" t="s">
        <v>361</v>
      </c>
      <c r="D416" s="2">
        <v>12913</v>
      </c>
      <c r="E416" s="13" t="s">
        <v>1960</v>
      </c>
      <c r="J416" s="13" t="str">
        <f t="shared" si="12"/>
        <v>A5</v>
      </c>
      <c r="K416" s="13" t="s">
        <v>1974</v>
      </c>
      <c r="L416" s="13" t="str">
        <f t="shared" si="13"/>
        <v>A5</v>
      </c>
    </row>
    <row r="417" spans="2:12" ht="15.6" x14ac:dyDescent="0.3">
      <c r="B417">
        <v>413</v>
      </c>
      <c r="C417" s="1" t="s">
        <v>362</v>
      </c>
      <c r="D417" s="2">
        <v>12913</v>
      </c>
      <c r="E417" s="13" t="s">
        <v>1960</v>
      </c>
      <c r="J417" s="13" t="str">
        <f t="shared" si="12"/>
        <v>A5</v>
      </c>
      <c r="K417" s="13" t="s">
        <v>1974</v>
      </c>
      <c r="L417" s="13" t="str">
        <f t="shared" si="13"/>
        <v>A5</v>
      </c>
    </row>
    <row r="418" spans="2:12" ht="15.6" x14ac:dyDescent="0.3">
      <c r="B418">
        <v>414</v>
      </c>
      <c r="C418" s="1" t="s">
        <v>363</v>
      </c>
      <c r="D418" s="2">
        <v>12877</v>
      </c>
      <c r="E418" s="13" t="s">
        <v>1960</v>
      </c>
      <c r="J418" s="13" t="str">
        <f t="shared" si="12"/>
        <v>A5</v>
      </c>
      <c r="K418" s="13" t="s">
        <v>1974</v>
      </c>
      <c r="L418" s="13" t="str">
        <f t="shared" si="13"/>
        <v>A5</v>
      </c>
    </row>
    <row r="419" spans="2:12" ht="15.6" x14ac:dyDescent="0.3">
      <c r="B419">
        <v>415</v>
      </c>
      <c r="C419" s="1" t="s">
        <v>364</v>
      </c>
      <c r="D419" s="2">
        <v>12930</v>
      </c>
      <c r="E419" s="13" t="s">
        <v>1960</v>
      </c>
      <c r="J419" s="13" t="str">
        <f t="shared" si="12"/>
        <v>A5</v>
      </c>
      <c r="K419" s="13" t="s">
        <v>1974</v>
      </c>
      <c r="L419" s="13" t="str">
        <f t="shared" si="13"/>
        <v>A5</v>
      </c>
    </row>
    <row r="420" spans="2:12" ht="15.6" x14ac:dyDescent="0.3">
      <c r="B420">
        <v>416</v>
      </c>
      <c r="C420" s="1" t="s">
        <v>365</v>
      </c>
      <c r="D420" s="2">
        <v>12951</v>
      </c>
      <c r="E420" s="13" t="s">
        <v>1960</v>
      </c>
      <c r="J420" s="13" t="str">
        <f t="shared" si="12"/>
        <v>A5</v>
      </c>
      <c r="K420" s="13" t="s">
        <v>1974</v>
      </c>
      <c r="L420" s="13" t="str">
        <f t="shared" si="13"/>
        <v>A5</v>
      </c>
    </row>
    <row r="421" spans="2:12" ht="15.6" x14ac:dyDescent="0.3">
      <c r="B421">
        <v>417</v>
      </c>
      <c r="C421" s="1" t="s">
        <v>366</v>
      </c>
      <c r="D421" s="2">
        <v>12926</v>
      </c>
      <c r="E421" s="13" t="s">
        <v>1960</v>
      </c>
      <c r="J421" s="13" t="str">
        <f t="shared" si="12"/>
        <v>A5</v>
      </c>
      <c r="K421" s="13" t="s">
        <v>1974</v>
      </c>
      <c r="L421" s="13" t="str">
        <f t="shared" si="13"/>
        <v>A5</v>
      </c>
    </row>
    <row r="422" spans="2:12" ht="15.6" x14ac:dyDescent="0.3">
      <c r="B422">
        <v>418</v>
      </c>
      <c r="C422" s="1" t="s">
        <v>367</v>
      </c>
      <c r="D422" s="2">
        <v>12927</v>
      </c>
      <c r="E422" s="13" t="s">
        <v>1960</v>
      </c>
      <c r="J422" s="13" t="str">
        <f t="shared" si="12"/>
        <v>A5</v>
      </c>
      <c r="K422" s="13" t="s">
        <v>1974</v>
      </c>
      <c r="L422" s="13" t="str">
        <f t="shared" si="13"/>
        <v>A5</v>
      </c>
    </row>
    <row r="423" spans="2:12" ht="15.6" x14ac:dyDescent="0.3">
      <c r="B423">
        <v>419</v>
      </c>
      <c r="C423" s="1" t="s">
        <v>368</v>
      </c>
      <c r="D423" s="2">
        <v>12927</v>
      </c>
      <c r="E423" s="13" t="s">
        <v>1960</v>
      </c>
      <c r="J423" s="13" t="str">
        <f t="shared" si="12"/>
        <v>A5</v>
      </c>
      <c r="K423" s="13" t="s">
        <v>1974</v>
      </c>
      <c r="L423" s="13" t="str">
        <f t="shared" si="13"/>
        <v>A5</v>
      </c>
    </row>
    <row r="424" spans="2:12" ht="15.6" x14ac:dyDescent="0.3">
      <c r="B424">
        <v>420</v>
      </c>
      <c r="C424" s="3">
        <v>42007</v>
      </c>
      <c r="D424" s="2">
        <v>12927</v>
      </c>
      <c r="E424" s="13" t="s">
        <v>1960</v>
      </c>
      <c r="J424" s="13" t="str">
        <f t="shared" si="12"/>
        <v>A5</v>
      </c>
      <c r="K424" s="13" t="s">
        <v>1974</v>
      </c>
      <c r="L424" s="13" t="str">
        <f t="shared" si="13"/>
        <v>A6</v>
      </c>
    </row>
    <row r="425" spans="2:12" ht="15.6" x14ac:dyDescent="0.3">
      <c r="B425">
        <v>421</v>
      </c>
      <c r="C425" s="1" t="s">
        <v>369</v>
      </c>
      <c r="D425" s="2">
        <v>13058</v>
      </c>
      <c r="E425" s="13" t="s">
        <v>1961</v>
      </c>
      <c r="J425" s="13" t="str">
        <f t="shared" si="12"/>
        <v>A6</v>
      </c>
      <c r="K425" s="13" t="s">
        <v>1974</v>
      </c>
      <c r="L425" s="13" t="str">
        <f t="shared" si="13"/>
        <v>A6</v>
      </c>
    </row>
    <row r="426" spans="2:12" ht="15.6" x14ac:dyDescent="0.3">
      <c r="B426">
        <v>422</v>
      </c>
      <c r="C426" s="1" t="s">
        <v>370</v>
      </c>
      <c r="D426" s="2">
        <v>13027</v>
      </c>
      <c r="E426" s="13" t="s">
        <v>1961</v>
      </c>
      <c r="J426" s="13" t="str">
        <f t="shared" si="12"/>
        <v>A6</v>
      </c>
      <c r="K426" s="13" t="s">
        <v>1974</v>
      </c>
      <c r="L426" s="13" t="str">
        <f t="shared" si="13"/>
        <v>A6</v>
      </c>
    </row>
    <row r="427" spans="2:12" ht="15.6" x14ac:dyDescent="0.3">
      <c r="B427">
        <v>423</v>
      </c>
      <c r="C427" s="1" t="s">
        <v>371</v>
      </c>
      <c r="D427" s="2">
        <v>13028</v>
      </c>
      <c r="E427" s="13" t="s">
        <v>1961</v>
      </c>
      <c r="J427" s="13" t="str">
        <f t="shared" si="12"/>
        <v>A6</v>
      </c>
      <c r="K427" s="13" t="s">
        <v>1974</v>
      </c>
      <c r="L427" s="13" t="str">
        <f t="shared" si="13"/>
        <v>A6</v>
      </c>
    </row>
    <row r="428" spans="2:12" ht="15.6" x14ac:dyDescent="0.3">
      <c r="B428">
        <v>424</v>
      </c>
      <c r="C428" s="1" t="s">
        <v>372</v>
      </c>
      <c r="D428" s="2">
        <v>13087</v>
      </c>
      <c r="E428" s="13" t="s">
        <v>1961</v>
      </c>
      <c r="J428" s="13" t="str">
        <f t="shared" si="12"/>
        <v>A6</v>
      </c>
      <c r="K428" s="13" t="s">
        <v>1974</v>
      </c>
      <c r="L428" s="13" t="str">
        <f t="shared" si="13"/>
        <v>A6</v>
      </c>
    </row>
    <row r="429" spans="2:12" ht="15.6" x14ac:dyDescent="0.3">
      <c r="B429">
        <v>425</v>
      </c>
      <c r="C429" s="1" t="s">
        <v>373</v>
      </c>
      <c r="D429" s="2">
        <v>13048</v>
      </c>
      <c r="E429" s="13" t="s">
        <v>1961</v>
      </c>
      <c r="J429" s="13" t="str">
        <f t="shared" si="12"/>
        <v>A6</v>
      </c>
      <c r="K429" s="13" t="s">
        <v>1974</v>
      </c>
      <c r="L429" s="13" t="str">
        <f t="shared" si="13"/>
        <v>A6</v>
      </c>
    </row>
    <row r="430" spans="2:12" ht="15.6" x14ac:dyDescent="0.3">
      <c r="B430">
        <v>426</v>
      </c>
      <c r="C430" s="3">
        <v>42188</v>
      </c>
      <c r="D430" s="2">
        <v>13048</v>
      </c>
      <c r="E430" s="13" t="s">
        <v>1961</v>
      </c>
      <c r="J430" s="13" t="str">
        <f t="shared" si="12"/>
        <v>A6</v>
      </c>
      <c r="K430" s="13" t="s">
        <v>1974</v>
      </c>
      <c r="L430" s="13" t="str">
        <f t="shared" si="13"/>
        <v>A6</v>
      </c>
    </row>
    <row r="431" spans="2:12" ht="15.6" x14ac:dyDescent="0.3">
      <c r="B431">
        <v>427</v>
      </c>
      <c r="C431" s="3">
        <v>42219</v>
      </c>
      <c r="D431" s="2">
        <v>13048</v>
      </c>
      <c r="E431" s="13" t="s">
        <v>1961</v>
      </c>
      <c r="J431" s="13" t="str">
        <f t="shared" si="12"/>
        <v>A6</v>
      </c>
      <c r="K431" s="13" t="s">
        <v>1974</v>
      </c>
      <c r="L431" s="13" t="str">
        <f t="shared" si="13"/>
        <v>A6</v>
      </c>
    </row>
    <row r="432" spans="2:12" ht="15.6" x14ac:dyDescent="0.3">
      <c r="B432">
        <v>428</v>
      </c>
      <c r="C432" s="1" t="s">
        <v>374</v>
      </c>
      <c r="D432" s="2">
        <v>13112</v>
      </c>
      <c r="E432" s="13" t="s">
        <v>1961</v>
      </c>
      <c r="J432" s="13" t="str">
        <f t="shared" si="12"/>
        <v>A6</v>
      </c>
      <c r="K432" s="13" t="s">
        <v>1974</v>
      </c>
      <c r="L432" s="13" t="str">
        <f t="shared" si="13"/>
        <v>A6</v>
      </c>
    </row>
    <row r="433" spans="2:12" ht="15.6" x14ac:dyDescent="0.3">
      <c r="B433">
        <v>429</v>
      </c>
      <c r="C433" s="1" t="s">
        <v>375</v>
      </c>
      <c r="D433" s="2">
        <v>13124</v>
      </c>
      <c r="E433" s="13" t="s">
        <v>1961</v>
      </c>
      <c r="J433" s="13" t="str">
        <f t="shared" si="12"/>
        <v>A6</v>
      </c>
      <c r="K433" s="13" t="s">
        <v>1974</v>
      </c>
      <c r="L433" s="13" t="str">
        <f t="shared" si="13"/>
        <v>A6</v>
      </c>
    </row>
    <row r="434" spans="2:12" ht="15.6" x14ac:dyDescent="0.3">
      <c r="B434">
        <v>430</v>
      </c>
      <c r="C434" s="1" t="s">
        <v>376</v>
      </c>
      <c r="D434" s="2">
        <v>13230</v>
      </c>
      <c r="E434" s="13" t="s">
        <v>1961</v>
      </c>
      <c r="J434" s="13" t="str">
        <f t="shared" si="12"/>
        <v>A6</v>
      </c>
      <c r="K434" s="13" t="s">
        <v>1974</v>
      </c>
      <c r="L434" s="13" t="str">
        <f t="shared" si="13"/>
        <v>A6</v>
      </c>
    </row>
    <row r="435" spans="2:12" ht="15.6" x14ac:dyDescent="0.3">
      <c r="B435">
        <v>431</v>
      </c>
      <c r="C435" s="1" t="s">
        <v>377</v>
      </c>
      <c r="D435" s="2">
        <v>13242</v>
      </c>
      <c r="E435" s="13" t="s">
        <v>1961</v>
      </c>
      <c r="J435" s="13" t="str">
        <f t="shared" si="12"/>
        <v>A6</v>
      </c>
      <c r="K435" s="13" t="s">
        <v>1974</v>
      </c>
      <c r="L435" s="13" t="str">
        <f t="shared" si="13"/>
        <v>A6</v>
      </c>
    </row>
    <row r="436" spans="2:12" ht="15.6" x14ac:dyDescent="0.3">
      <c r="B436">
        <v>432</v>
      </c>
      <c r="C436" s="1" t="s">
        <v>378</v>
      </c>
      <c r="D436" s="2">
        <v>13257</v>
      </c>
      <c r="E436" s="13" t="s">
        <v>1961</v>
      </c>
      <c r="J436" s="13" t="str">
        <f t="shared" si="12"/>
        <v>A6</v>
      </c>
      <c r="K436" s="13" t="s">
        <v>1974</v>
      </c>
      <c r="L436" s="13" t="str">
        <f t="shared" si="13"/>
        <v>A6</v>
      </c>
    </row>
    <row r="437" spans="2:12" ht="15.6" x14ac:dyDescent="0.3">
      <c r="B437">
        <v>433</v>
      </c>
      <c r="C437" s="1" t="s">
        <v>379</v>
      </c>
      <c r="D437" s="2">
        <v>13257</v>
      </c>
      <c r="E437" s="13" t="s">
        <v>1961</v>
      </c>
      <c r="J437" s="13" t="str">
        <f t="shared" si="12"/>
        <v>A6</v>
      </c>
      <c r="K437" s="13" t="s">
        <v>1974</v>
      </c>
      <c r="L437" s="13" t="str">
        <f t="shared" si="13"/>
        <v>A6</v>
      </c>
    </row>
    <row r="438" spans="2:12" ht="15.6" x14ac:dyDescent="0.3">
      <c r="B438">
        <v>434</v>
      </c>
      <c r="C438" s="1" t="s">
        <v>380</v>
      </c>
      <c r="D438" s="2">
        <v>13257</v>
      </c>
      <c r="E438" s="13" t="s">
        <v>1961</v>
      </c>
      <c r="J438" s="13" t="str">
        <f t="shared" si="12"/>
        <v>A6</v>
      </c>
      <c r="K438" s="13" t="s">
        <v>1974</v>
      </c>
      <c r="L438" s="13" t="str">
        <f t="shared" si="13"/>
        <v>A6</v>
      </c>
    </row>
    <row r="439" spans="2:12" ht="15.6" x14ac:dyDescent="0.3">
      <c r="B439">
        <v>435</v>
      </c>
      <c r="C439" s="1" t="s">
        <v>381</v>
      </c>
      <c r="D439" s="2">
        <v>13303</v>
      </c>
      <c r="E439" s="13" t="s">
        <v>1961</v>
      </c>
      <c r="J439" s="13" t="str">
        <f t="shared" si="12"/>
        <v>A6</v>
      </c>
      <c r="K439" s="13" t="s">
        <v>1974</v>
      </c>
      <c r="L439" s="13" t="str">
        <f t="shared" si="13"/>
        <v>A6</v>
      </c>
    </row>
    <row r="440" spans="2:12" ht="15.6" x14ac:dyDescent="0.3">
      <c r="B440">
        <v>436</v>
      </c>
      <c r="C440" s="1" t="s">
        <v>382</v>
      </c>
      <c r="D440" s="2">
        <v>13275</v>
      </c>
      <c r="E440" s="13" t="s">
        <v>1961</v>
      </c>
      <c r="J440" s="13" t="str">
        <f t="shared" si="12"/>
        <v>A6</v>
      </c>
      <c r="K440" s="13" t="s">
        <v>1974</v>
      </c>
      <c r="L440" s="13" t="str">
        <f t="shared" si="13"/>
        <v>A6</v>
      </c>
    </row>
    <row r="441" spans="2:12" ht="15.6" x14ac:dyDescent="0.3">
      <c r="B441">
        <v>437</v>
      </c>
      <c r="C441" s="1" t="s">
        <v>383</v>
      </c>
      <c r="D441" s="2">
        <v>13230</v>
      </c>
      <c r="E441" s="13" t="s">
        <v>1961</v>
      </c>
      <c r="J441" s="13" t="str">
        <f t="shared" si="12"/>
        <v>A6</v>
      </c>
      <c r="K441" s="13" t="s">
        <v>1974</v>
      </c>
      <c r="L441" s="13" t="str">
        <f t="shared" si="13"/>
        <v>A6</v>
      </c>
    </row>
    <row r="442" spans="2:12" ht="15.6" x14ac:dyDescent="0.3">
      <c r="B442">
        <v>438</v>
      </c>
      <c r="C442" s="1" t="s">
        <v>384</v>
      </c>
      <c r="D442" s="2">
        <v>13073</v>
      </c>
      <c r="E442" s="13" t="s">
        <v>1961</v>
      </c>
      <c r="J442" s="13" t="str">
        <f t="shared" si="12"/>
        <v>A6</v>
      </c>
      <c r="K442" s="13" t="s">
        <v>1974</v>
      </c>
      <c r="L442" s="13" t="str">
        <f t="shared" si="13"/>
        <v>A6</v>
      </c>
    </row>
    <row r="443" spans="2:12" ht="15.6" x14ac:dyDescent="0.3">
      <c r="B443">
        <v>439</v>
      </c>
      <c r="C443" s="1" t="s">
        <v>385</v>
      </c>
      <c r="D443" s="2">
        <v>13140</v>
      </c>
      <c r="E443" s="13" t="s">
        <v>1961</v>
      </c>
      <c r="J443" s="13" t="str">
        <f t="shared" si="12"/>
        <v>A6</v>
      </c>
      <c r="K443" s="13" t="s">
        <v>1974</v>
      </c>
      <c r="L443" s="13" t="str">
        <f t="shared" si="13"/>
        <v>A6</v>
      </c>
    </row>
    <row r="444" spans="2:12" ht="15.6" x14ac:dyDescent="0.3">
      <c r="B444">
        <v>440</v>
      </c>
      <c r="C444" s="1" t="s">
        <v>386</v>
      </c>
      <c r="D444" s="2">
        <v>13140</v>
      </c>
      <c r="E444" s="13" t="s">
        <v>1961</v>
      </c>
      <c r="J444" s="13" t="str">
        <f t="shared" si="12"/>
        <v>A6</v>
      </c>
      <c r="K444" s="13" t="s">
        <v>1974</v>
      </c>
      <c r="L444" s="13" t="str">
        <f t="shared" si="13"/>
        <v>A6</v>
      </c>
    </row>
    <row r="445" spans="2:12" ht="15.6" x14ac:dyDescent="0.3">
      <c r="B445">
        <v>441</v>
      </c>
      <c r="C445" s="1" t="s">
        <v>387</v>
      </c>
      <c r="D445" s="2">
        <v>13140</v>
      </c>
      <c r="E445" s="13" t="s">
        <v>1961</v>
      </c>
      <c r="J445" s="13" t="str">
        <f t="shared" si="12"/>
        <v>A6</v>
      </c>
      <c r="K445" s="13" t="s">
        <v>1974</v>
      </c>
      <c r="L445" s="13" t="str">
        <f t="shared" si="13"/>
        <v>A6</v>
      </c>
    </row>
    <row r="446" spans="2:12" ht="15.6" x14ac:dyDescent="0.3">
      <c r="B446">
        <v>442</v>
      </c>
      <c r="C446" s="1" t="s">
        <v>388</v>
      </c>
      <c r="D446" s="2">
        <v>13141</v>
      </c>
      <c r="E446" s="13" t="s">
        <v>1961</v>
      </c>
      <c r="J446" s="13" t="str">
        <f t="shared" si="12"/>
        <v>A6</v>
      </c>
      <c r="K446" s="13" t="s">
        <v>1974</v>
      </c>
      <c r="L446" s="13" t="str">
        <f t="shared" si="13"/>
        <v>A6</v>
      </c>
    </row>
    <row r="447" spans="2:12" ht="15.6" x14ac:dyDescent="0.3">
      <c r="B447">
        <v>443</v>
      </c>
      <c r="C447" s="1" t="s">
        <v>389</v>
      </c>
      <c r="D447" s="2">
        <v>13037</v>
      </c>
      <c r="E447" s="13" t="s">
        <v>1961</v>
      </c>
      <c r="J447" s="13" t="str">
        <f t="shared" si="12"/>
        <v>A6</v>
      </c>
      <c r="K447" s="13" t="s">
        <v>1974</v>
      </c>
      <c r="L447" s="13" t="str">
        <f t="shared" si="13"/>
        <v>A5</v>
      </c>
    </row>
    <row r="448" spans="2:12" ht="15.6" x14ac:dyDescent="0.3">
      <c r="B448">
        <v>444</v>
      </c>
      <c r="C448" s="1" t="s">
        <v>390</v>
      </c>
      <c r="D448" s="2">
        <v>12997</v>
      </c>
      <c r="E448" s="13" t="s">
        <v>1960</v>
      </c>
      <c r="J448" s="13" t="str">
        <f t="shared" si="12"/>
        <v>A5</v>
      </c>
      <c r="K448" s="13" t="s">
        <v>1974</v>
      </c>
      <c r="L448" s="13" t="str">
        <f t="shared" si="13"/>
        <v>A6</v>
      </c>
    </row>
    <row r="449" spans="2:12" ht="15.6" x14ac:dyDescent="0.3">
      <c r="B449">
        <v>445</v>
      </c>
      <c r="C449" s="1" t="s">
        <v>391</v>
      </c>
      <c r="D449" s="2">
        <v>13068</v>
      </c>
      <c r="E449" s="13" t="s">
        <v>1961</v>
      </c>
      <c r="J449" s="13" t="str">
        <f t="shared" si="12"/>
        <v>A6</v>
      </c>
      <c r="K449" s="13" t="s">
        <v>1974</v>
      </c>
      <c r="L449" s="13" t="str">
        <f t="shared" si="13"/>
        <v>A6</v>
      </c>
    </row>
    <row r="450" spans="2:12" ht="15.6" x14ac:dyDescent="0.3">
      <c r="B450">
        <v>446</v>
      </c>
      <c r="C450" s="1" t="s">
        <v>392</v>
      </c>
      <c r="D450" s="2">
        <v>13129</v>
      </c>
      <c r="E450" s="13" t="s">
        <v>1961</v>
      </c>
      <c r="J450" s="13" t="str">
        <f t="shared" si="12"/>
        <v>A6</v>
      </c>
      <c r="K450" s="13" t="s">
        <v>1974</v>
      </c>
      <c r="L450" s="13" t="str">
        <f t="shared" si="13"/>
        <v>A6</v>
      </c>
    </row>
    <row r="451" spans="2:12" ht="15.6" x14ac:dyDescent="0.3">
      <c r="B451">
        <v>447</v>
      </c>
      <c r="C451" s="1" t="s">
        <v>393</v>
      </c>
      <c r="D451" s="2">
        <v>13129</v>
      </c>
      <c r="E451" s="13" t="s">
        <v>1961</v>
      </c>
      <c r="J451" s="13" t="str">
        <f t="shared" si="12"/>
        <v>A6</v>
      </c>
      <c r="K451" s="13" t="s">
        <v>1974</v>
      </c>
      <c r="L451" s="13" t="str">
        <f t="shared" si="13"/>
        <v>A6</v>
      </c>
    </row>
    <row r="452" spans="2:12" ht="15.6" x14ac:dyDescent="0.3">
      <c r="B452">
        <v>448</v>
      </c>
      <c r="C452" s="1" t="s">
        <v>394</v>
      </c>
      <c r="D452" s="2">
        <v>13129</v>
      </c>
      <c r="E452" s="13" t="s">
        <v>1961</v>
      </c>
      <c r="J452" s="13" t="str">
        <f t="shared" si="12"/>
        <v>A6</v>
      </c>
      <c r="K452" s="13" t="s">
        <v>1974</v>
      </c>
      <c r="L452" s="13" t="str">
        <f t="shared" si="13"/>
        <v>A6</v>
      </c>
    </row>
    <row r="453" spans="2:12" ht="15.6" x14ac:dyDescent="0.3">
      <c r="B453">
        <v>449</v>
      </c>
      <c r="C453" s="1" t="s">
        <v>395</v>
      </c>
      <c r="D453" s="2">
        <v>13151</v>
      </c>
      <c r="E453" s="13" t="s">
        <v>1961</v>
      </c>
      <c r="J453" s="13" t="str">
        <f t="shared" si="12"/>
        <v>A6</v>
      </c>
      <c r="K453" s="13" t="s">
        <v>1974</v>
      </c>
      <c r="L453" s="13" t="str">
        <f t="shared" si="13"/>
        <v>A6</v>
      </c>
    </row>
    <row r="454" spans="2:12" ht="15.6" x14ac:dyDescent="0.3">
      <c r="B454">
        <v>450</v>
      </c>
      <c r="C454" s="1" t="s">
        <v>396</v>
      </c>
      <c r="D454" s="2">
        <v>13149</v>
      </c>
      <c r="E454" s="13" t="s">
        <v>1961</v>
      </c>
      <c r="J454" s="13" t="str">
        <f t="shared" si="12"/>
        <v>A6</v>
      </c>
      <c r="K454" s="13" t="s">
        <v>1974</v>
      </c>
      <c r="L454" s="13" t="str">
        <f t="shared" si="13"/>
        <v>A6</v>
      </c>
    </row>
    <row r="455" spans="2:12" ht="15.6" x14ac:dyDescent="0.3">
      <c r="B455">
        <v>451</v>
      </c>
      <c r="C455" s="1" t="s">
        <v>397</v>
      </c>
      <c r="D455" s="2">
        <v>13108</v>
      </c>
      <c r="E455" s="13" t="s">
        <v>1961</v>
      </c>
      <c r="J455" s="13" t="str">
        <f t="shared" ref="J455:J518" si="14">L454</f>
        <v>A6</v>
      </c>
      <c r="K455" s="13" t="s">
        <v>1974</v>
      </c>
      <c r="L455" s="13" t="str">
        <f t="shared" ref="L455:L518" si="15">E456</f>
        <v>A6</v>
      </c>
    </row>
    <row r="456" spans="2:12" ht="15.6" x14ac:dyDescent="0.3">
      <c r="B456">
        <v>452</v>
      </c>
      <c r="C456" s="1" t="s">
        <v>398</v>
      </c>
      <c r="D456" s="2">
        <v>13065</v>
      </c>
      <c r="E456" s="13" t="s">
        <v>1961</v>
      </c>
      <c r="J456" s="13" t="str">
        <f t="shared" si="14"/>
        <v>A6</v>
      </c>
      <c r="K456" s="13" t="s">
        <v>1974</v>
      </c>
      <c r="L456" s="13" t="str">
        <f t="shared" si="15"/>
        <v>A6</v>
      </c>
    </row>
    <row r="457" spans="2:12" ht="15.6" x14ac:dyDescent="0.3">
      <c r="B457">
        <v>453</v>
      </c>
      <c r="C457" s="3">
        <v>42067</v>
      </c>
      <c r="D457" s="2">
        <v>13065</v>
      </c>
      <c r="E457" s="13" t="s">
        <v>1961</v>
      </c>
      <c r="J457" s="13" t="str">
        <f t="shared" si="14"/>
        <v>A6</v>
      </c>
      <c r="K457" s="13" t="s">
        <v>1974</v>
      </c>
      <c r="L457" s="13" t="str">
        <f t="shared" si="15"/>
        <v>A6</v>
      </c>
    </row>
    <row r="458" spans="2:12" ht="15.6" x14ac:dyDescent="0.3">
      <c r="B458">
        <v>454</v>
      </c>
      <c r="C458" s="3">
        <v>42098</v>
      </c>
      <c r="D458" s="2">
        <v>13065</v>
      </c>
      <c r="E458" s="13" t="s">
        <v>1961</v>
      </c>
      <c r="J458" s="13" t="str">
        <f t="shared" si="14"/>
        <v>A6</v>
      </c>
      <c r="K458" s="13" t="s">
        <v>1974</v>
      </c>
      <c r="L458" s="13" t="str">
        <f t="shared" si="15"/>
        <v>A6</v>
      </c>
    </row>
    <row r="459" spans="2:12" ht="15.6" x14ac:dyDescent="0.3">
      <c r="B459">
        <v>455</v>
      </c>
      <c r="C459" s="3">
        <v>42128</v>
      </c>
      <c r="D459" s="2">
        <v>13065</v>
      </c>
      <c r="E459" s="13" t="s">
        <v>1961</v>
      </c>
      <c r="J459" s="13" t="str">
        <f t="shared" si="14"/>
        <v>A6</v>
      </c>
      <c r="K459" s="13" t="s">
        <v>1974</v>
      </c>
      <c r="L459" s="13" t="str">
        <f t="shared" si="15"/>
        <v>A6</v>
      </c>
    </row>
    <row r="460" spans="2:12" ht="15.6" x14ac:dyDescent="0.3">
      <c r="B460">
        <v>456</v>
      </c>
      <c r="C460" s="1" t="s">
        <v>399</v>
      </c>
      <c r="D460" s="2">
        <v>13007</v>
      </c>
      <c r="E460" s="13" t="s">
        <v>1961</v>
      </c>
      <c r="J460" s="13" t="str">
        <f t="shared" si="14"/>
        <v>A6</v>
      </c>
      <c r="K460" s="13" t="s">
        <v>1974</v>
      </c>
      <c r="L460" s="13" t="str">
        <f t="shared" si="15"/>
        <v>A6</v>
      </c>
    </row>
    <row r="461" spans="2:12" ht="15.6" x14ac:dyDescent="0.3">
      <c r="B461">
        <v>457</v>
      </c>
      <c r="C461" s="1" t="s">
        <v>400</v>
      </c>
      <c r="D461" s="2">
        <v>13047</v>
      </c>
      <c r="E461" s="13" t="s">
        <v>1961</v>
      </c>
      <c r="J461" s="13" t="str">
        <f t="shared" si="14"/>
        <v>A6</v>
      </c>
      <c r="K461" s="13" t="s">
        <v>1974</v>
      </c>
      <c r="L461" s="13" t="str">
        <f t="shared" si="15"/>
        <v>A6</v>
      </c>
    </row>
    <row r="462" spans="2:12" ht="15.6" x14ac:dyDescent="0.3">
      <c r="B462">
        <v>458</v>
      </c>
      <c r="C462" s="1" t="s">
        <v>401</v>
      </c>
      <c r="D462" s="2">
        <v>13067</v>
      </c>
      <c r="E462" s="13" t="s">
        <v>1961</v>
      </c>
      <c r="J462" s="13" t="str">
        <f t="shared" si="14"/>
        <v>A6</v>
      </c>
      <c r="K462" s="13" t="s">
        <v>1974</v>
      </c>
      <c r="L462" s="13" t="str">
        <f t="shared" si="15"/>
        <v>A6</v>
      </c>
    </row>
    <row r="463" spans="2:12" ht="15.6" x14ac:dyDescent="0.3">
      <c r="B463">
        <v>459</v>
      </c>
      <c r="C463" s="1" t="s">
        <v>402</v>
      </c>
      <c r="D463" s="2">
        <v>13038</v>
      </c>
      <c r="E463" s="13" t="s">
        <v>1961</v>
      </c>
      <c r="J463" s="13" t="str">
        <f t="shared" si="14"/>
        <v>A6</v>
      </c>
      <c r="K463" s="13" t="s">
        <v>1974</v>
      </c>
      <c r="L463" s="13" t="str">
        <f t="shared" si="15"/>
        <v>A5</v>
      </c>
    </row>
    <row r="464" spans="2:12" ht="15.6" x14ac:dyDescent="0.3">
      <c r="B464">
        <v>460</v>
      </c>
      <c r="C464" s="1" t="s">
        <v>403</v>
      </c>
      <c r="D464" s="2">
        <v>12975</v>
      </c>
      <c r="E464" s="13" t="s">
        <v>1960</v>
      </c>
      <c r="J464" s="13" t="str">
        <f t="shared" si="14"/>
        <v>A5</v>
      </c>
      <c r="K464" s="13" t="s">
        <v>1974</v>
      </c>
      <c r="L464" s="13" t="str">
        <f t="shared" si="15"/>
        <v>A5</v>
      </c>
    </row>
    <row r="465" spans="2:12" ht="15.6" x14ac:dyDescent="0.3">
      <c r="B465">
        <v>461</v>
      </c>
      <c r="C465" s="3">
        <v>42312</v>
      </c>
      <c r="D465" s="2">
        <v>12975</v>
      </c>
      <c r="E465" s="13" t="s">
        <v>1960</v>
      </c>
      <c r="J465" s="13" t="str">
        <f t="shared" si="14"/>
        <v>A5</v>
      </c>
      <c r="K465" s="13" t="s">
        <v>1974</v>
      </c>
      <c r="L465" s="13" t="str">
        <f t="shared" si="15"/>
        <v>A5</v>
      </c>
    </row>
    <row r="466" spans="2:12" ht="15.6" x14ac:dyDescent="0.3">
      <c r="B466">
        <v>462</v>
      </c>
      <c r="C466" s="3">
        <v>42342</v>
      </c>
      <c r="D466" s="2">
        <v>12975</v>
      </c>
      <c r="E466" s="13" t="s">
        <v>1960</v>
      </c>
      <c r="J466" s="13" t="str">
        <f t="shared" si="14"/>
        <v>A5</v>
      </c>
      <c r="K466" s="13" t="s">
        <v>1974</v>
      </c>
      <c r="L466" s="13" t="str">
        <f t="shared" si="15"/>
        <v>A6</v>
      </c>
    </row>
    <row r="467" spans="2:12" ht="15.6" x14ac:dyDescent="0.3">
      <c r="B467">
        <v>463</v>
      </c>
      <c r="C467" s="1" t="s">
        <v>404</v>
      </c>
      <c r="D467" s="2">
        <v>13010</v>
      </c>
      <c r="E467" s="13" t="s">
        <v>1961</v>
      </c>
      <c r="J467" s="13" t="str">
        <f t="shared" si="14"/>
        <v>A6</v>
      </c>
      <c r="K467" s="13" t="s">
        <v>1974</v>
      </c>
      <c r="L467" s="13" t="str">
        <f t="shared" si="15"/>
        <v>A6</v>
      </c>
    </row>
    <row r="468" spans="2:12" ht="15.6" x14ac:dyDescent="0.3">
      <c r="B468">
        <v>464</v>
      </c>
      <c r="C468" s="1" t="s">
        <v>405</v>
      </c>
      <c r="D468" s="2">
        <v>13044</v>
      </c>
      <c r="E468" s="13" t="s">
        <v>1961</v>
      </c>
      <c r="J468" s="13" t="str">
        <f t="shared" si="14"/>
        <v>A6</v>
      </c>
      <c r="K468" s="13" t="s">
        <v>1974</v>
      </c>
      <c r="L468" s="13" t="str">
        <f t="shared" si="15"/>
        <v>A6</v>
      </c>
    </row>
    <row r="469" spans="2:12" ht="15.6" x14ac:dyDescent="0.3">
      <c r="B469">
        <v>465</v>
      </c>
      <c r="C469" s="1" t="s">
        <v>406</v>
      </c>
      <c r="D469" s="2">
        <v>13041</v>
      </c>
      <c r="E469" s="13" t="s">
        <v>1961</v>
      </c>
      <c r="J469" s="13" t="str">
        <f t="shared" si="14"/>
        <v>A6</v>
      </c>
      <c r="K469" s="13" t="s">
        <v>1974</v>
      </c>
      <c r="L469" s="13" t="str">
        <f t="shared" si="15"/>
        <v>A5</v>
      </c>
    </row>
    <row r="470" spans="2:12" ht="15.6" x14ac:dyDescent="0.3">
      <c r="B470">
        <v>466</v>
      </c>
      <c r="C470" s="1" t="s">
        <v>407</v>
      </c>
      <c r="D470" s="2">
        <v>12902</v>
      </c>
      <c r="E470" s="13" t="s">
        <v>1960</v>
      </c>
      <c r="J470" s="13" t="str">
        <f t="shared" si="14"/>
        <v>A5</v>
      </c>
      <c r="K470" s="13" t="s">
        <v>1974</v>
      </c>
      <c r="L470" s="13" t="str">
        <f t="shared" si="15"/>
        <v>A5</v>
      </c>
    </row>
    <row r="471" spans="2:12" ht="15.6" x14ac:dyDescent="0.3">
      <c r="B471">
        <v>467</v>
      </c>
      <c r="C471" s="1" t="s">
        <v>408</v>
      </c>
      <c r="D471" s="2">
        <v>12927</v>
      </c>
      <c r="E471" s="13" t="s">
        <v>1960</v>
      </c>
      <c r="J471" s="13" t="str">
        <f t="shared" si="14"/>
        <v>A5</v>
      </c>
      <c r="K471" s="13" t="s">
        <v>1974</v>
      </c>
      <c r="L471" s="13" t="str">
        <f t="shared" si="15"/>
        <v>A5</v>
      </c>
    </row>
    <row r="472" spans="2:12" ht="15.6" x14ac:dyDescent="0.3">
      <c r="B472">
        <v>468</v>
      </c>
      <c r="C472" s="1" t="s">
        <v>409</v>
      </c>
      <c r="D472" s="2">
        <v>12927</v>
      </c>
      <c r="E472" s="13" t="s">
        <v>1960</v>
      </c>
      <c r="J472" s="13" t="str">
        <f t="shared" si="14"/>
        <v>A5</v>
      </c>
      <c r="K472" s="13" t="s">
        <v>1974</v>
      </c>
      <c r="L472" s="13" t="str">
        <f t="shared" si="15"/>
        <v>A5</v>
      </c>
    </row>
    <row r="473" spans="2:12" ht="15.6" x14ac:dyDescent="0.3">
      <c r="B473">
        <v>469</v>
      </c>
      <c r="C473" s="1" t="s">
        <v>410</v>
      </c>
      <c r="D473" s="2">
        <v>12927</v>
      </c>
      <c r="E473" s="13" t="s">
        <v>1960</v>
      </c>
      <c r="J473" s="13" t="str">
        <f t="shared" si="14"/>
        <v>A5</v>
      </c>
      <c r="K473" s="13" t="s">
        <v>1974</v>
      </c>
      <c r="L473" s="13" t="str">
        <f t="shared" si="15"/>
        <v>A5</v>
      </c>
    </row>
    <row r="474" spans="2:12" ht="15.6" x14ac:dyDescent="0.3">
      <c r="B474">
        <v>470</v>
      </c>
      <c r="C474" s="1" t="s">
        <v>411</v>
      </c>
      <c r="D474" s="2">
        <v>12939</v>
      </c>
      <c r="E474" s="13" t="s">
        <v>1960</v>
      </c>
      <c r="J474" s="13" t="str">
        <f t="shared" si="14"/>
        <v>A5</v>
      </c>
      <c r="K474" s="13" t="s">
        <v>1974</v>
      </c>
      <c r="L474" s="13" t="str">
        <f t="shared" si="15"/>
        <v>A6</v>
      </c>
    </row>
    <row r="475" spans="2:12" ht="15.6" x14ac:dyDescent="0.3">
      <c r="B475">
        <v>471</v>
      </c>
      <c r="C475" s="1" t="s">
        <v>412</v>
      </c>
      <c r="D475" s="2">
        <v>13007</v>
      </c>
      <c r="E475" s="13" t="s">
        <v>1961</v>
      </c>
      <c r="J475" s="13" t="str">
        <f t="shared" si="14"/>
        <v>A6</v>
      </c>
      <c r="K475" s="13" t="s">
        <v>1974</v>
      </c>
      <c r="L475" s="13" t="str">
        <f t="shared" si="15"/>
        <v>A6</v>
      </c>
    </row>
    <row r="476" spans="2:12" ht="15.6" x14ac:dyDescent="0.3">
      <c r="B476">
        <v>472</v>
      </c>
      <c r="C476" s="1" t="s">
        <v>413</v>
      </c>
      <c r="D476" s="2">
        <v>13017</v>
      </c>
      <c r="E476" s="13" t="s">
        <v>1961</v>
      </c>
      <c r="J476" s="13" t="str">
        <f t="shared" si="14"/>
        <v>A6</v>
      </c>
      <c r="K476" s="13" t="s">
        <v>1974</v>
      </c>
      <c r="L476" s="13" t="str">
        <f t="shared" si="15"/>
        <v>A6</v>
      </c>
    </row>
    <row r="477" spans="2:12" ht="15.6" x14ac:dyDescent="0.3">
      <c r="B477">
        <v>473</v>
      </c>
      <c r="C477" s="1" t="s">
        <v>414</v>
      </c>
      <c r="D477" s="2">
        <v>13004</v>
      </c>
      <c r="E477" s="13" t="s">
        <v>1961</v>
      </c>
      <c r="J477" s="13" t="str">
        <f t="shared" si="14"/>
        <v>A6</v>
      </c>
      <c r="K477" s="13" t="s">
        <v>1974</v>
      </c>
      <c r="L477" s="13" t="str">
        <f t="shared" si="15"/>
        <v>A6</v>
      </c>
    </row>
    <row r="478" spans="2:12" ht="15.6" x14ac:dyDescent="0.3">
      <c r="B478">
        <v>474</v>
      </c>
      <c r="C478" s="1" t="s">
        <v>415</v>
      </c>
      <c r="D478" s="2">
        <v>13006</v>
      </c>
      <c r="E478" s="13" t="s">
        <v>1961</v>
      </c>
      <c r="J478" s="13" t="str">
        <f t="shared" si="14"/>
        <v>A6</v>
      </c>
      <c r="K478" s="13" t="s">
        <v>1974</v>
      </c>
      <c r="L478" s="13" t="str">
        <f t="shared" si="15"/>
        <v>A6</v>
      </c>
    </row>
    <row r="479" spans="2:12" ht="15.6" x14ac:dyDescent="0.3">
      <c r="B479">
        <v>475</v>
      </c>
      <c r="C479" s="1" t="s">
        <v>416</v>
      </c>
      <c r="D479" s="2">
        <v>13006</v>
      </c>
      <c r="E479" s="13" t="s">
        <v>1961</v>
      </c>
      <c r="J479" s="13" t="str">
        <f t="shared" si="14"/>
        <v>A6</v>
      </c>
      <c r="K479" s="13" t="s">
        <v>1974</v>
      </c>
      <c r="L479" s="13" t="str">
        <f t="shared" si="15"/>
        <v>A6</v>
      </c>
    </row>
    <row r="480" spans="2:12" ht="15.6" x14ac:dyDescent="0.3">
      <c r="B480">
        <v>476</v>
      </c>
      <c r="C480" s="1" t="s">
        <v>417</v>
      </c>
      <c r="D480" s="2">
        <v>13006</v>
      </c>
      <c r="E480" s="13" t="s">
        <v>1961</v>
      </c>
      <c r="J480" s="13" t="str">
        <f t="shared" si="14"/>
        <v>A6</v>
      </c>
      <c r="K480" s="13" t="s">
        <v>1974</v>
      </c>
      <c r="L480" s="13" t="str">
        <f t="shared" si="15"/>
        <v>A5</v>
      </c>
    </row>
    <row r="481" spans="2:12" ht="15.6" x14ac:dyDescent="0.3">
      <c r="B481">
        <v>477</v>
      </c>
      <c r="C481" s="1" t="s">
        <v>418</v>
      </c>
      <c r="D481" s="2">
        <v>12987</v>
      </c>
      <c r="E481" s="13" t="s">
        <v>1960</v>
      </c>
      <c r="J481" s="13" t="str">
        <f t="shared" si="14"/>
        <v>A5</v>
      </c>
      <c r="K481" s="13" t="s">
        <v>1974</v>
      </c>
      <c r="L481" s="13" t="str">
        <f t="shared" si="15"/>
        <v>A6</v>
      </c>
    </row>
    <row r="482" spans="2:12" ht="15.6" x14ac:dyDescent="0.3">
      <c r="B482">
        <v>478</v>
      </c>
      <c r="C482" s="1" t="s">
        <v>419</v>
      </c>
      <c r="D482" s="2">
        <v>13043</v>
      </c>
      <c r="E482" s="13" t="s">
        <v>1961</v>
      </c>
      <c r="J482" s="13" t="str">
        <f t="shared" si="14"/>
        <v>A6</v>
      </c>
      <c r="K482" s="13" t="s">
        <v>1974</v>
      </c>
      <c r="L482" s="13" t="str">
        <f t="shared" si="15"/>
        <v>A6</v>
      </c>
    </row>
    <row r="483" spans="2:12" ht="15.6" x14ac:dyDescent="0.3">
      <c r="B483">
        <v>479</v>
      </c>
      <c r="C483" s="1" t="s">
        <v>420</v>
      </c>
      <c r="D483" s="2">
        <v>13029</v>
      </c>
      <c r="E483" s="13" t="s">
        <v>1961</v>
      </c>
      <c r="J483" s="13" t="str">
        <f t="shared" si="14"/>
        <v>A6</v>
      </c>
      <c r="K483" s="13" t="s">
        <v>1974</v>
      </c>
      <c r="L483" s="13" t="str">
        <f t="shared" si="15"/>
        <v>A6</v>
      </c>
    </row>
    <row r="484" spans="2:12" ht="15.6" x14ac:dyDescent="0.3">
      <c r="B484">
        <v>480</v>
      </c>
      <c r="C484" s="1" t="s">
        <v>421</v>
      </c>
      <c r="D484" s="2">
        <v>13002</v>
      </c>
      <c r="E484" s="13" t="s">
        <v>1961</v>
      </c>
      <c r="J484" s="13" t="str">
        <f t="shared" si="14"/>
        <v>A6</v>
      </c>
      <c r="K484" s="13" t="s">
        <v>1974</v>
      </c>
      <c r="L484" s="13" t="str">
        <f t="shared" si="15"/>
        <v>A6</v>
      </c>
    </row>
    <row r="485" spans="2:12" ht="15.6" x14ac:dyDescent="0.3">
      <c r="B485">
        <v>481</v>
      </c>
      <c r="C485" s="3">
        <v>42009</v>
      </c>
      <c r="D485" s="2">
        <v>13002</v>
      </c>
      <c r="E485" s="13" t="s">
        <v>1961</v>
      </c>
      <c r="J485" s="13" t="str">
        <f t="shared" si="14"/>
        <v>A6</v>
      </c>
      <c r="K485" s="13" t="s">
        <v>1974</v>
      </c>
      <c r="L485" s="13" t="str">
        <f t="shared" si="15"/>
        <v>A6</v>
      </c>
    </row>
    <row r="486" spans="2:12" ht="15.6" x14ac:dyDescent="0.3">
      <c r="B486">
        <v>482</v>
      </c>
      <c r="C486" s="3">
        <v>42040</v>
      </c>
      <c r="D486" s="2">
        <v>13002</v>
      </c>
      <c r="E486" s="13" t="s">
        <v>1961</v>
      </c>
      <c r="J486" s="13" t="str">
        <f t="shared" si="14"/>
        <v>A6</v>
      </c>
      <c r="K486" s="13" t="s">
        <v>1974</v>
      </c>
      <c r="L486" s="13" t="str">
        <f t="shared" si="15"/>
        <v>A6</v>
      </c>
    </row>
    <row r="487" spans="2:12" ht="15.6" x14ac:dyDescent="0.3">
      <c r="B487">
        <v>483</v>
      </c>
      <c r="C487" s="3">
        <v>42068</v>
      </c>
      <c r="D487" s="2">
        <v>13002</v>
      </c>
      <c r="E487" s="13" t="s">
        <v>1961</v>
      </c>
      <c r="J487" s="13" t="str">
        <f t="shared" si="14"/>
        <v>A6</v>
      </c>
      <c r="K487" s="13" t="s">
        <v>1974</v>
      </c>
      <c r="L487" s="13" t="str">
        <f t="shared" si="15"/>
        <v>A6</v>
      </c>
    </row>
    <row r="488" spans="2:12" ht="15.6" x14ac:dyDescent="0.3">
      <c r="B488">
        <v>484</v>
      </c>
      <c r="C488" s="1" t="s">
        <v>422</v>
      </c>
      <c r="D488" s="2">
        <v>13086</v>
      </c>
      <c r="E488" s="13" t="s">
        <v>1961</v>
      </c>
      <c r="J488" s="13" t="str">
        <f t="shared" si="14"/>
        <v>A6</v>
      </c>
      <c r="K488" s="13" t="s">
        <v>1974</v>
      </c>
      <c r="L488" s="13" t="str">
        <f t="shared" si="15"/>
        <v>A6</v>
      </c>
    </row>
    <row r="489" spans="2:12" ht="15.6" x14ac:dyDescent="0.3">
      <c r="B489">
        <v>485</v>
      </c>
      <c r="C489" s="1" t="s">
        <v>423</v>
      </c>
      <c r="D489" s="2">
        <v>13058</v>
      </c>
      <c r="E489" s="13" t="s">
        <v>1961</v>
      </c>
      <c r="J489" s="13" t="str">
        <f t="shared" si="14"/>
        <v>A6</v>
      </c>
      <c r="K489" s="13" t="s">
        <v>1974</v>
      </c>
      <c r="L489" s="13" t="str">
        <f t="shared" si="15"/>
        <v>A6</v>
      </c>
    </row>
    <row r="490" spans="2:12" ht="15.6" x14ac:dyDescent="0.3">
      <c r="B490">
        <v>486</v>
      </c>
      <c r="C490" s="1" t="s">
        <v>424</v>
      </c>
      <c r="D490" s="2">
        <v>13105</v>
      </c>
      <c r="E490" s="13" t="s">
        <v>1961</v>
      </c>
      <c r="J490" s="13" t="str">
        <f t="shared" si="14"/>
        <v>A6</v>
      </c>
      <c r="K490" s="13" t="s">
        <v>1974</v>
      </c>
      <c r="L490" s="13" t="str">
        <f t="shared" si="15"/>
        <v>A6</v>
      </c>
    </row>
    <row r="491" spans="2:12" ht="15.6" x14ac:dyDescent="0.3">
      <c r="B491">
        <v>487</v>
      </c>
      <c r="C491" s="1" t="s">
        <v>425</v>
      </c>
      <c r="D491" s="2">
        <v>13130</v>
      </c>
      <c r="E491" s="13" t="s">
        <v>1961</v>
      </c>
      <c r="J491" s="13" t="str">
        <f t="shared" si="14"/>
        <v>A6</v>
      </c>
      <c r="K491" s="13" t="s">
        <v>1974</v>
      </c>
      <c r="L491" s="13" t="str">
        <f t="shared" si="15"/>
        <v>A6</v>
      </c>
    </row>
    <row r="492" spans="2:12" ht="15.6" x14ac:dyDescent="0.3">
      <c r="B492">
        <v>488</v>
      </c>
      <c r="C492" s="1" t="s">
        <v>426</v>
      </c>
      <c r="D492" s="2">
        <v>13243</v>
      </c>
      <c r="E492" s="13" t="s">
        <v>1961</v>
      </c>
      <c r="J492" s="13" t="str">
        <f t="shared" si="14"/>
        <v>A6</v>
      </c>
      <c r="K492" s="13" t="s">
        <v>1974</v>
      </c>
      <c r="L492" s="13" t="str">
        <f t="shared" si="15"/>
        <v>A6</v>
      </c>
    </row>
    <row r="493" spans="2:12" ht="15.6" x14ac:dyDescent="0.3">
      <c r="B493">
        <v>489</v>
      </c>
      <c r="C493" s="3">
        <v>42252</v>
      </c>
      <c r="D493" s="2">
        <v>13243</v>
      </c>
      <c r="E493" s="13" t="s">
        <v>1961</v>
      </c>
      <c r="J493" s="13" t="str">
        <f t="shared" si="14"/>
        <v>A6</v>
      </c>
      <c r="K493" s="13" t="s">
        <v>1974</v>
      </c>
      <c r="L493" s="13" t="str">
        <f t="shared" si="15"/>
        <v>A6</v>
      </c>
    </row>
    <row r="494" spans="2:12" ht="15.6" x14ac:dyDescent="0.3">
      <c r="B494">
        <v>490</v>
      </c>
      <c r="C494" s="3">
        <v>42282</v>
      </c>
      <c r="D494" s="2">
        <v>13243</v>
      </c>
      <c r="E494" s="13" t="s">
        <v>1961</v>
      </c>
      <c r="J494" s="13" t="str">
        <f t="shared" si="14"/>
        <v>A6</v>
      </c>
      <c r="K494" s="13" t="s">
        <v>1974</v>
      </c>
      <c r="L494" s="13" t="str">
        <f t="shared" si="15"/>
        <v>A6</v>
      </c>
    </row>
    <row r="495" spans="2:12" ht="15.6" x14ac:dyDescent="0.3">
      <c r="B495">
        <v>491</v>
      </c>
      <c r="C495" s="1" t="s">
        <v>427</v>
      </c>
      <c r="D495" s="2">
        <v>13182</v>
      </c>
      <c r="E495" s="13" t="s">
        <v>1961</v>
      </c>
      <c r="J495" s="13" t="str">
        <f t="shared" si="14"/>
        <v>A6</v>
      </c>
      <c r="K495" s="13" t="s">
        <v>1974</v>
      </c>
      <c r="L495" s="13" t="str">
        <f t="shared" si="15"/>
        <v>A6</v>
      </c>
    </row>
    <row r="496" spans="2:12" ht="15.6" x14ac:dyDescent="0.3">
      <c r="B496">
        <v>492</v>
      </c>
      <c r="C496" s="1" t="s">
        <v>428</v>
      </c>
      <c r="D496" s="2">
        <v>13269</v>
      </c>
      <c r="E496" s="13" t="s">
        <v>1961</v>
      </c>
      <c r="J496" s="13" t="str">
        <f t="shared" si="14"/>
        <v>A6</v>
      </c>
      <c r="K496" s="13" t="s">
        <v>1974</v>
      </c>
      <c r="L496" s="13" t="str">
        <f t="shared" si="15"/>
        <v>A6</v>
      </c>
    </row>
    <row r="497" spans="2:12" ht="15.6" x14ac:dyDescent="0.3">
      <c r="B497">
        <v>493</v>
      </c>
      <c r="C497" s="1" t="s">
        <v>429</v>
      </c>
      <c r="D497" s="2">
        <v>13254</v>
      </c>
      <c r="E497" s="13" t="s">
        <v>1961</v>
      </c>
      <c r="J497" s="13" t="str">
        <f t="shared" si="14"/>
        <v>A6</v>
      </c>
      <c r="K497" s="13" t="s">
        <v>1974</v>
      </c>
      <c r="L497" s="13" t="str">
        <f t="shared" si="15"/>
        <v>A6</v>
      </c>
    </row>
    <row r="498" spans="2:12" ht="15.6" x14ac:dyDescent="0.3">
      <c r="B498">
        <v>494</v>
      </c>
      <c r="C498" s="1" t="s">
        <v>430</v>
      </c>
      <c r="D498" s="2">
        <v>13254</v>
      </c>
      <c r="E498" s="13" t="s">
        <v>1961</v>
      </c>
      <c r="J498" s="13" t="str">
        <f t="shared" si="14"/>
        <v>A6</v>
      </c>
      <c r="K498" s="13" t="s">
        <v>1974</v>
      </c>
      <c r="L498" s="13" t="str">
        <f t="shared" si="15"/>
        <v>A6</v>
      </c>
    </row>
    <row r="499" spans="2:12" ht="15.6" x14ac:dyDescent="0.3">
      <c r="B499">
        <v>495</v>
      </c>
      <c r="C499" s="1" t="s">
        <v>431</v>
      </c>
      <c r="D499" s="2">
        <v>13155</v>
      </c>
      <c r="E499" s="13" t="s">
        <v>1961</v>
      </c>
      <c r="J499" s="13" t="str">
        <f t="shared" si="14"/>
        <v>A6</v>
      </c>
      <c r="K499" s="13" t="s">
        <v>1974</v>
      </c>
      <c r="L499" s="13" t="str">
        <f t="shared" si="15"/>
        <v>A6</v>
      </c>
    </row>
    <row r="500" spans="2:12" ht="15.6" x14ac:dyDescent="0.3">
      <c r="B500">
        <v>496</v>
      </c>
      <c r="C500" s="1" t="s">
        <v>432</v>
      </c>
      <c r="D500" s="2">
        <v>13155</v>
      </c>
      <c r="E500" s="13" t="s">
        <v>1961</v>
      </c>
      <c r="J500" s="13" t="str">
        <f t="shared" si="14"/>
        <v>A6</v>
      </c>
      <c r="K500" s="13" t="s">
        <v>1974</v>
      </c>
      <c r="L500" s="13" t="str">
        <f t="shared" si="15"/>
        <v>A6</v>
      </c>
    </row>
    <row r="501" spans="2:12" ht="15.6" x14ac:dyDescent="0.3">
      <c r="B501">
        <v>497</v>
      </c>
      <c r="C501" s="1" t="s">
        <v>433</v>
      </c>
      <c r="D501" s="2">
        <v>13155</v>
      </c>
      <c r="E501" s="13" t="s">
        <v>1961</v>
      </c>
      <c r="J501" s="13" t="str">
        <f t="shared" si="14"/>
        <v>A6</v>
      </c>
      <c r="K501" s="13" t="s">
        <v>1974</v>
      </c>
      <c r="L501" s="13" t="str">
        <f t="shared" si="15"/>
        <v>A6</v>
      </c>
    </row>
    <row r="502" spans="2:12" ht="15.6" x14ac:dyDescent="0.3">
      <c r="B502">
        <v>498</v>
      </c>
      <c r="C502" s="1" t="s">
        <v>434</v>
      </c>
      <c r="D502" s="2">
        <v>13182</v>
      </c>
      <c r="E502" s="13" t="s">
        <v>1961</v>
      </c>
      <c r="J502" s="13" t="str">
        <f t="shared" si="14"/>
        <v>A6</v>
      </c>
      <c r="K502" s="13" t="s">
        <v>1974</v>
      </c>
      <c r="L502" s="13" t="str">
        <f t="shared" si="15"/>
        <v>A6</v>
      </c>
    </row>
    <row r="503" spans="2:12" ht="15.6" x14ac:dyDescent="0.3">
      <c r="B503">
        <v>499</v>
      </c>
      <c r="C503" s="1" t="s">
        <v>435</v>
      </c>
      <c r="D503" s="2">
        <v>13249</v>
      </c>
      <c r="E503" s="13" t="s">
        <v>1961</v>
      </c>
      <c r="J503" s="13" t="str">
        <f t="shared" si="14"/>
        <v>A6</v>
      </c>
      <c r="K503" s="13" t="s">
        <v>1974</v>
      </c>
      <c r="L503" s="13" t="str">
        <f t="shared" si="15"/>
        <v>A6</v>
      </c>
    </row>
    <row r="504" spans="2:12" ht="15.6" x14ac:dyDescent="0.3">
      <c r="B504">
        <v>500</v>
      </c>
      <c r="C504" s="1" t="s">
        <v>436</v>
      </c>
      <c r="D504" s="2">
        <v>13235</v>
      </c>
      <c r="E504" s="13" t="s">
        <v>1961</v>
      </c>
      <c r="J504" s="13" t="str">
        <f t="shared" si="14"/>
        <v>A6</v>
      </c>
      <c r="K504" s="13" t="s">
        <v>1974</v>
      </c>
      <c r="L504" s="13" t="str">
        <f t="shared" si="15"/>
        <v>A6</v>
      </c>
    </row>
    <row r="505" spans="2:12" ht="15.6" x14ac:dyDescent="0.3">
      <c r="B505">
        <v>501</v>
      </c>
      <c r="C505" s="1" t="s">
        <v>437</v>
      </c>
      <c r="D505" s="2">
        <v>13216</v>
      </c>
      <c r="E505" s="13" t="s">
        <v>1961</v>
      </c>
      <c r="J505" s="13" t="str">
        <f t="shared" si="14"/>
        <v>A6</v>
      </c>
      <c r="K505" s="13" t="s">
        <v>1974</v>
      </c>
      <c r="L505" s="13" t="str">
        <f t="shared" si="15"/>
        <v>A6</v>
      </c>
    </row>
    <row r="506" spans="2:12" ht="15.6" x14ac:dyDescent="0.3">
      <c r="B506">
        <v>502</v>
      </c>
      <c r="C506" s="1" t="s">
        <v>438</v>
      </c>
      <c r="D506" s="2">
        <v>13202</v>
      </c>
      <c r="E506" s="13" t="s">
        <v>1961</v>
      </c>
      <c r="J506" s="13" t="str">
        <f t="shared" si="14"/>
        <v>A6</v>
      </c>
      <c r="K506" s="13" t="s">
        <v>1974</v>
      </c>
      <c r="L506" s="13" t="str">
        <f t="shared" si="15"/>
        <v>A6</v>
      </c>
    </row>
    <row r="507" spans="2:12" ht="15.6" x14ac:dyDescent="0.3">
      <c r="B507">
        <v>503</v>
      </c>
      <c r="C507" s="1" t="s">
        <v>439</v>
      </c>
      <c r="D507" s="2">
        <v>13202</v>
      </c>
      <c r="E507" s="13" t="s">
        <v>1961</v>
      </c>
      <c r="J507" s="13" t="str">
        <f t="shared" si="14"/>
        <v>A6</v>
      </c>
      <c r="K507" s="13" t="s">
        <v>1974</v>
      </c>
      <c r="L507" s="13" t="str">
        <f t="shared" si="15"/>
        <v>A6</v>
      </c>
    </row>
    <row r="508" spans="2:12" ht="15.6" x14ac:dyDescent="0.3">
      <c r="B508">
        <v>504</v>
      </c>
      <c r="C508" s="1" t="s">
        <v>440</v>
      </c>
      <c r="D508" s="2">
        <v>13202</v>
      </c>
      <c r="E508" s="13" t="s">
        <v>1961</v>
      </c>
      <c r="J508" s="13" t="str">
        <f t="shared" si="14"/>
        <v>A6</v>
      </c>
      <c r="K508" s="13" t="s">
        <v>1974</v>
      </c>
      <c r="L508" s="13" t="str">
        <f t="shared" si="15"/>
        <v>A6</v>
      </c>
    </row>
    <row r="509" spans="2:12" ht="15.6" x14ac:dyDescent="0.3">
      <c r="B509">
        <v>505</v>
      </c>
      <c r="C509" s="1" t="s">
        <v>441</v>
      </c>
      <c r="D509" s="2">
        <v>13252</v>
      </c>
      <c r="E509" s="13" t="s">
        <v>1961</v>
      </c>
      <c r="J509" s="13" t="str">
        <f t="shared" si="14"/>
        <v>A6</v>
      </c>
      <c r="K509" s="13" t="s">
        <v>1974</v>
      </c>
      <c r="L509" s="13" t="str">
        <f t="shared" si="15"/>
        <v>A6</v>
      </c>
    </row>
    <row r="510" spans="2:12" ht="15.6" x14ac:dyDescent="0.3">
      <c r="B510">
        <v>506</v>
      </c>
      <c r="C510" s="1" t="s">
        <v>442</v>
      </c>
      <c r="D510" s="2">
        <v>13258</v>
      </c>
      <c r="E510" s="13" t="s">
        <v>1961</v>
      </c>
      <c r="J510" s="13" t="str">
        <f t="shared" si="14"/>
        <v>A6</v>
      </c>
      <c r="K510" s="13" t="s">
        <v>1974</v>
      </c>
      <c r="L510" s="13" t="str">
        <f t="shared" si="15"/>
        <v>A6</v>
      </c>
    </row>
    <row r="511" spans="2:12" ht="15.6" x14ac:dyDescent="0.3">
      <c r="B511">
        <v>507</v>
      </c>
      <c r="C511" s="1" t="s">
        <v>443</v>
      </c>
      <c r="D511" s="2">
        <v>13295</v>
      </c>
      <c r="E511" s="13" t="s">
        <v>1961</v>
      </c>
      <c r="J511" s="13" t="str">
        <f t="shared" si="14"/>
        <v>A6</v>
      </c>
      <c r="K511" s="13" t="s">
        <v>1974</v>
      </c>
      <c r="L511" s="13" t="str">
        <f t="shared" si="15"/>
        <v>A6</v>
      </c>
    </row>
    <row r="512" spans="2:12" ht="15.6" x14ac:dyDescent="0.3">
      <c r="B512">
        <v>508</v>
      </c>
      <c r="C512" s="1" t="s">
        <v>444</v>
      </c>
      <c r="D512" s="2">
        <v>13271</v>
      </c>
      <c r="E512" s="13" t="s">
        <v>1961</v>
      </c>
      <c r="J512" s="13" t="str">
        <f t="shared" si="14"/>
        <v>A6</v>
      </c>
      <c r="K512" s="13" t="s">
        <v>1974</v>
      </c>
      <c r="L512" s="13" t="str">
        <f t="shared" si="15"/>
        <v>A6</v>
      </c>
    </row>
    <row r="513" spans="2:12" ht="15.6" x14ac:dyDescent="0.3">
      <c r="B513">
        <v>509</v>
      </c>
      <c r="C513" s="1" t="s">
        <v>445</v>
      </c>
      <c r="D513" s="2">
        <v>13277</v>
      </c>
      <c r="E513" s="13" t="s">
        <v>1961</v>
      </c>
      <c r="J513" s="13" t="str">
        <f t="shared" si="14"/>
        <v>A6</v>
      </c>
      <c r="K513" s="13" t="s">
        <v>1974</v>
      </c>
      <c r="L513" s="13" t="str">
        <f t="shared" si="15"/>
        <v>A6</v>
      </c>
    </row>
    <row r="514" spans="2:12" ht="15.6" x14ac:dyDescent="0.3">
      <c r="B514">
        <v>510</v>
      </c>
      <c r="C514" s="1" t="s">
        <v>446</v>
      </c>
      <c r="D514" s="2">
        <v>13277</v>
      </c>
      <c r="E514" s="13" t="s">
        <v>1961</v>
      </c>
      <c r="J514" s="13" t="str">
        <f t="shared" si="14"/>
        <v>A6</v>
      </c>
      <c r="K514" s="13" t="s">
        <v>1974</v>
      </c>
      <c r="L514" s="13" t="str">
        <f t="shared" si="15"/>
        <v>A6</v>
      </c>
    </row>
    <row r="515" spans="2:12" ht="15.6" x14ac:dyDescent="0.3">
      <c r="B515">
        <v>511</v>
      </c>
      <c r="C515" s="1" t="s">
        <v>447</v>
      </c>
      <c r="D515" s="2">
        <v>13277</v>
      </c>
      <c r="E515" s="13" t="s">
        <v>1961</v>
      </c>
      <c r="J515" s="13" t="str">
        <f t="shared" si="14"/>
        <v>A6</v>
      </c>
      <c r="K515" s="13" t="s">
        <v>1974</v>
      </c>
      <c r="L515" s="13" t="str">
        <f t="shared" si="15"/>
        <v>A6</v>
      </c>
    </row>
    <row r="516" spans="2:12" ht="15.6" x14ac:dyDescent="0.3">
      <c r="B516">
        <v>512</v>
      </c>
      <c r="C516" s="1" t="s">
        <v>448</v>
      </c>
      <c r="D516" s="2">
        <v>13296</v>
      </c>
      <c r="E516" s="13" t="s">
        <v>1961</v>
      </c>
      <c r="J516" s="13" t="str">
        <f t="shared" si="14"/>
        <v>A6</v>
      </c>
      <c r="K516" s="13" t="s">
        <v>1974</v>
      </c>
      <c r="L516" s="13" t="str">
        <f t="shared" si="15"/>
        <v>A6</v>
      </c>
    </row>
    <row r="517" spans="2:12" ht="15.6" x14ac:dyDescent="0.3">
      <c r="B517">
        <v>513</v>
      </c>
      <c r="C517" s="3">
        <v>42041</v>
      </c>
      <c r="D517" s="2">
        <v>13296</v>
      </c>
      <c r="E517" s="13" t="s">
        <v>1961</v>
      </c>
      <c r="J517" s="13" t="str">
        <f t="shared" si="14"/>
        <v>A6</v>
      </c>
      <c r="K517" s="13" t="s">
        <v>1974</v>
      </c>
      <c r="L517" s="13" t="str">
        <f t="shared" si="15"/>
        <v>A6</v>
      </c>
    </row>
    <row r="518" spans="2:12" ht="15.6" x14ac:dyDescent="0.3">
      <c r="B518">
        <v>514</v>
      </c>
      <c r="C518" s="1" t="s">
        <v>449</v>
      </c>
      <c r="D518" s="2">
        <v>13262</v>
      </c>
      <c r="E518" s="13" t="s">
        <v>1961</v>
      </c>
      <c r="J518" s="13" t="str">
        <f t="shared" si="14"/>
        <v>A6</v>
      </c>
      <c r="K518" s="13" t="s">
        <v>1974</v>
      </c>
      <c r="L518" s="13" t="str">
        <f t="shared" si="15"/>
        <v>A6</v>
      </c>
    </row>
    <row r="519" spans="2:12" ht="15.6" x14ac:dyDescent="0.3">
      <c r="B519">
        <v>515</v>
      </c>
      <c r="C519" s="1" t="s">
        <v>450</v>
      </c>
      <c r="D519" s="2">
        <v>13309</v>
      </c>
      <c r="E519" s="13" t="s">
        <v>1961</v>
      </c>
      <c r="J519" s="13" t="str">
        <f t="shared" ref="J519:J582" si="16">L518</f>
        <v>A6</v>
      </c>
      <c r="K519" s="13" t="s">
        <v>1974</v>
      </c>
      <c r="L519" s="13" t="str">
        <f t="shared" ref="L519:L582" si="17">E520</f>
        <v>A7</v>
      </c>
    </row>
    <row r="520" spans="2:12" ht="15.6" x14ac:dyDescent="0.3">
      <c r="B520">
        <v>516</v>
      </c>
      <c r="C520" s="1" t="s">
        <v>451</v>
      </c>
      <c r="D520" s="2">
        <v>13354</v>
      </c>
      <c r="E520" s="13" t="s">
        <v>1962</v>
      </c>
      <c r="J520" s="13" t="str">
        <f t="shared" si="16"/>
        <v>A7</v>
      </c>
      <c r="K520" s="13" t="s">
        <v>1974</v>
      </c>
      <c r="L520" s="13" t="str">
        <f t="shared" si="17"/>
        <v>A7</v>
      </c>
    </row>
    <row r="521" spans="2:12" ht="15.6" x14ac:dyDescent="0.3">
      <c r="B521">
        <v>517</v>
      </c>
      <c r="C521" s="3">
        <v>42161</v>
      </c>
      <c r="D521" s="2">
        <v>13354</v>
      </c>
      <c r="E521" s="13" t="s">
        <v>1962</v>
      </c>
      <c r="J521" s="13" t="str">
        <f t="shared" si="16"/>
        <v>A7</v>
      </c>
      <c r="K521" s="13" t="s">
        <v>1974</v>
      </c>
      <c r="L521" s="13" t="str">
        <f t="shared" si="17"/>
        <v>A7</v>
      </c>
    </row>
    <row r="522" spans="2:12" ht="15.6" x14ac:dyDescent="0.3">
      <c r="B522">
        <v>518</v>
      </c>
      <c r="C522" s="3">
        <v>42191</v>
      </c>
      <c r="D522" s="2">
        <v>13354</v>
      </c>
      <c r="E522" s="13" t="s">
        <v>1962</v>
      </c>
      <c r="J522" s="13" t="str">
        <f t="shared" si="16"/>
        <v>A7</v>
      </c>
      <c r="K522" s="13" t="s">
        <v>1974</v>
      </c>
      <c r="L522" s="13" t="str">
        <f t="shared" si="17"/>
        <v>A7</v>
      </c>
    </row>
    <row r="523" spans="2:12" ht="15.6" x14ac:dyDescent="0.3">
      <c r="B523">
        <v>519</v>
      </c>
      <c r="C523" s="1" t="s">
        <v>452</v>
      </c>
      <c r="D523" s="2">
        <v>13427</v>
      </c>
      <c r="E523" s="13" t="s">
        <v>1962</v>
      </c>
      <c r="J523" s="13" t="str">
        <f t="shared" si="16"/>
        <v>A7</v>
      </c>
      <c r="K523" s="13" t="s">
        <v>1974</v>
      </c>
      <c r="L523" s="13" t="str">
        <f t="shared" si="17"/>
        <v>A7</v>
      </c>
    </row>
    <row r="524" spans="2:12" ht="15.6" x14ac:dyDescent="0.3">
      <c r="B524">
        <v>520</v>
      </c>
      <c r="C524" s="1" t="s">
        <v>453</v>
      </c>
      <c r="D524" s="2">
        <v>13429</v>
      </c>
      <c r="E524" s="13" t="s">
        <v>1962</v>
      </c>
      <c r="J524" s="13" t="str">
        <f t="shared" si="16"/>
        <v>A7</v>
      </c>
      <c r="K524" s="13" t="s">
        <v>1974</v>
      </c>
      <c r="L524" s="13" t="str">
        <f t="shared" si="17"/>
        <v>A7</v>
      </c>
    </row>
    <row r="525" spans="2:12" ht="15.6" x14ac:dyDescent="0.3">
      <c r="B525">
        <v>521</v>
      </c>
      <c r="C525" s="1" t="s">
        <v>454</v>
      </c>
      <c r="D525" s="2">
        <v>13396</v>
      </c>
      <c r="E525" s="13" t="s">
        <v>1962</v>
      </c>
      <c r="J525" s="13" t="str">
        <f t="shared" si="16"/>
        <v>A7</v>
      </c>
      <c r="K525" s="13" t="s">
        <v>1974</v>
      </c>
      <c r="L525" s="13" t="str">
        <f t="shared" si="17"/>
        <v>A7</v>
      </c>
    </row>
    <row r="526" spans="2:12" ht="15.6" x14ac:dyDescent="0.3">
      <c r="B526">
        <v>522</v>
      </c>
      <c r="C526" s="1" t="s">
        <v>455</v>
      </c>
      <c r="D526" s="2">
        <v>13358</v>
      </c>
      <c r="E526" s="13" t="s">
        <v>1962</v>
      </c>
      <c r="J526" s="13" t="str">
        <f t="shared" si="16"/>
        <v>A7</v>
      </c>
      <c r="K526" s="13" t="s">
        <v>1974</v>
      </c>
      <c r="L526" s="13" t="str">
        <f t="shared" si="17"/>
        <v>A7</v>
      </c>
    </row>
    <row r="527" spans="2:12" ht="15.6" x14ac:dyDescent="0.3">
      <c r="B527">
        <v>523</v>
      </c>
      <c r="C527" s="1" t="s">
        <v>456</v>
      </c>
      <c r="D527" s="2">
        <v>13384</v>
      </c>
      <c r="E527" s="13" t="s">
        <v>1962</v>
      </c>
      <c r="J527" s="13" t="str">
        <f t="shared" si="16"/>
        <v>A7</v>
      </c>
      <c r="K527" s="13" t="s">
        <v>1974</v>
      </c>
      <c r="L527" s="13" t="str">
        <f t="shared" si="17"/>
        <v>A7</v>
      </c>
    </row>
    <row r="528" spans="2:12" ht="15.6" x14ac:dyDescent="0.3">
      <c r="B528">
        <v>524</v>
      </c>
      <c r="C528" s="1" t="s">
        <v>457</v>
      </c>
      <c r="D528" s="2">
        <v>13384</v>
      </c>
      <c r="E528" s="13" t="s">
        <v>1962</v>
      </c>
      <c r="J528" s="13" t="str">
        <f t="shared" si="16"/>
        <v>A7</v>
      </c>
      <c r="K528" s="13" t="s">
        <v>1974</v>
      </c>
      <c r="L528" s="13" t="str">
        <f t="shared" si="17"/>
        <v>A7</v>
      </c>
    </row>
    <row r="529" spans="2:12" ht="15.6" x14ac:dyDescent="0.3">
      <c r="B529">
        <v>525</v>
      </c>
      <c r="C529" s="1" t="s">
        <v>458</v>
      </c>
      <c r="D529" s="2">
        <v>13384</v>
      </c>
      <c r="E529" s="13" t="s">
        <v>1962</v>
      </c>
      <c r="J529" s="13" t="str">
        <f t="shared" si="16"/>
        <v>A7</v>
      </c>
      <c r="K529" s="13" t="s">
        <v>1974</v>
      </c>
      <c r="L529" s="13" t="str">
        <f t="shared" si="17"/>
        <v>A7</v>
      </c>
    </row>
    <row r="530" spans="2:12" ht="15.6" x14ac:dyDescent="0.3">
      <c r="B530">
        <v>526</v>
      </c>
      <c r="C530" s="1" t="s">
        <v>459</v>
      </c>
      <c r="D530" s="2">
        <v>13400</v>
      </c>
      <c r="E530" s="13" t="s">
        <v>1962</v>
      </c>
      <c r="J530" s="13" t="str">
        <f t="shared" si="16"/>
        <v>A7</v>
      </c>
      <c r="K530" s="13" t="s">
        <v>1974</v>
      </c>
      <c r="L530" s="13" t="str">
        <f t="shared" si="17"/>
        <v>A7</v>
      </c>
    </row>
    <row r="531" spans="2:12" ht="15.6" x14ac:dyDescent="0.3">
      <c r="B531">
        <v>527</v>
      </c>
      <c r="C531" s="1" t="s">
        <v>460</v>
      </c>
      <c r="D531" s="2">
        <v>13400</v>
      </c>
      <c r="E531" s="13" t="s">
        <v>1962</v>
      </c>
      <c r="J531" s="13" t="str">
        <f t="shared" si="16"/>
        <v>A7</v>
      </c>
      <c r="K531" s="13" t="s">
        <v>1974</v>
      </c>
      <c r="L531" s="13" t="str">
        <f t="shared" si="17"/>
        <v>A7</v>
      </c>
    </row>
    <row r="532" spans="2:12" ht="15.6" x14ac:dyDescent="0.3">
      <c r="B532">
        <v>528</v>
      </c>
      <c r="C532" s="1" t="s">
        <v>461</v>
      </c>
      <c r="D532" s="2">
        <v>13434</v>
      </c>
      <c r="E532" s="13" t="s">
        <v>1962</v>
      </c>
      <c r="J532" s="13" t="str">
        <f t="shared" si="16"/>
        <v>A7</v>
      </c>
      <c r="K532" s="13" t="s">
        <v>1974</v>
      </c>
      <c r="L532" s="13" t="str">
        <f t="shared" si="17"/>
        <v>A7</v>
      </c>
    </row>
    <row r="533" spans="2:12" ht="15.6" x14ac:dyDescent="0.3">
      <c r="B533">
        <v>529</v>
      </c>
      <c r="C533" s="1" t="s">
        <v>462</v>
      </c>
      <c r="D533" s="2">
        <v>13408</v>
      </c>
      <c r="E533" s="13" t="s">
        <v>1962</v>
      </c>
      <c r="J533" s="13" t="str">
        <f t="shared" si="16"/>
        <v>A7</v>
      </c>
      <c r="K533" s="13" t="s">
        <v>1974</v>
      </c>
      <c r="L533" s="13" t="str">
        <f t="shared" si="17"/>
        <v>A7</v>
      </c>
    </row>
    <row r="534" spans="2:12" ht="15.6" x14ac:dyDescent="0.3">
      <c r="B534">
        <v>530</v>
      </c>
      <c r="C534" s="1" t="s">
        <v>463</v>
      </c>
      <c r="D534" s="2">
        <v>13391</v>
      </c>
      <c r="E534" s="13" t="s">
        <v>1962</v>
      </c>
      <c r="J534" s="13" t="str">
        <f t="shared" si="16"/>
        <v>A7</v>
      </c>
      <c r="K534" s="13" t="s">
        <v>1974</v>
      </c>
      <c r="L534" s="13" t="str">
        <f t="shared" si="17"/>
        <v>A7</v>
      </c>
    </row>
    <row r="535" spans="2:12" ht="15.6" x14ac:dyDescent="0.3">
      <c r="B535">
        <v>531</v>
      </c>
      <c r="C535" s="1" t="s">
        <v>464</v>
      </c>
      <c r="D535" s="2">
        <v>13391</v>
      </c>
      <c r="E535" s="13" t="s">
        <v>1962</v>
      </c>
      <c r="J535" s="13" t="str">
        <f t="shared" si="16"/>
        <v>A7</v>
      </c>
      <c r="K535" s="13" t="s">
        <v>1974</v>
      </c>
      <c r="L535" s="13" t="str">
        <f t="shared" si="17"/>
        <v>A7</v>
      </c>
    </row>
    <row r="536" spans="2:12" ht="15.6" x14ac:dyDescent="0.3">
      <c r="B536">
        <v>532</v>
      </c>
      <c r="C536" s="1" t="s">
        <v>465</v>
      </c>
      <c r="D536" s="2">
        <v>13391</v>
      </c>
      <c r="E536" s="13" t="s">
        <v>1962</v>
      </c>
      <c r="J536" s="13" t="str">
        <f t="shared" si="16"/>
        <v>A7</v>
      </c>
      <c r="K536" s="13" t="s">
        <v>1974</v>
      </c>
      <c r="L536" s="13" t="str">
        <f t="shared" si="17"/>
        <v>A7</v>
      </c>
    </row>
    <row r="537" spans="2:12" ht="15.6" x14ac:dyDescent="0.3">
      <c r="B537">
        <v>533</v>
      </c>
      <c r="C537" s="1" t="s">
        <v>466</v>
      </c>
      <c r="D537" s="2">
        <v>13385</v>
      </c>
      <c r="E537" s="13" t="s">
        <v>1962</v>
      </c>
      <c r="J537" s="13" t="str">
        <f t="shared" si="16"/>
        <v>A7</v>
      </c>
      <c r="K537" s="13" t="s">
        <v>1974</v>
      </c>
      <c r="L537" s="13" t="str">
        <f t="shared" si="17"/>
        <v>A7</v>
      </c>
    </row>
    <row r="538" spans="2:12" ht="15.6" x14ac:dyDescent="0.3">
      <c r="B538">
        <v>534</v>
      </c>
      <c r="C538" s="1" t="s">
        <v>467</v>
      </c>
      <c r="D538" s="2">
        <v>13383</v>
      </c>
      <c r="E538" s="13" t="s">
        <v>1962</v>
      </c>
      <c r="J538" s="13" t="str">
        <f t="shared" si="16"/>
        <v>A7</v>
      </c>
      <c r="K538" s="13" t="s">
        <v>1974</v>
      </c>
      <c r="L538" s="13" t="str">
        <f t="shared" si="17"/>
        <v>A7</v>
      </c>
    </row>
    <row r="539" spans="2:12" ht="15.6" x14ac:dyDescent="0.3">
      <c r="B539">
        <v>535</v>
      </c>
      <c r="C539" s="1" t="s">
        <v>468</v>
      </c>
      <c r="D539" s="2">
        <v>13346</v>
      </c>
      <c r="E539" s="13" t="s">
        <v>1962</v>
      </c>
      <c r="J539" s="13" t="str">
        <f t="shared" si="16"/>
        <v>A7</v>
      </c>
      <c r="K539" s="13" t="s">
        <v>1974</v>
      </c>
      <c r="L539" s="13" t="str">
        <f t="shared" si="17"/>
        <v>A7</v>
      </c>
    </row>
    <row r="540" spans="2:12" ht="15.6" x14ac:dyDescent="0.3">
      <c r="B540">
        <v>536</v>
      </c>
      <c r="C540" s="1" t="s">
        <v>469</v>
      </c>
      <c r="D540" s="2">
        <v>13390</v>
      </c>
      <c r="E540" s="13" t="s">
        <v>1962</v>
      </c>
      <c r="J540" s="13" t="str">
        <f t="shared" si="16"/>
        <v>A7</v>
      </c>
      <c r="K540" s="13" t="s">
        <v>1974</v>
      </c>
      <c r="L540" s="13" t="str">
        <f t="shared" si="17"/>
        <v>A7</v>
      </c>
    </row>
    <row r="541" spans="2:12" ht="15.6" x14ac:dyDescent="0.3">
      <c r="B541">
        <v>537</v>
      </c>
      <c r="C541" s="1" t="s">
        <v>470</v>
      </c>
      <c r="D541" s="2">
        <v>13405</v>
      </c>
      <c r="E541" s="13" t="s">
        <v>1962</v>
      </c>
      <c r="J541" s="13" t="str">
        <f t="shared" si="16"/>
        <v>A7</v>
      </c>
      <c r="K541" s="13" t="s">
        <v>1974</v>
      </c>
      <c r="L541" s="13" t="str">
        <f t="shared" si="17"/>
        <v>A7</v>
      </c>
    </row>
    <row r="542" spans="2:12" ht="15.6" x14ac:dyDescent="0.3">
      <c r="B542">
        <v>538</v>
      </c>
      <c r="C542" s="1" t="s">
        <v>471</v>
      </c>
      <c r="D542" s="2">
        <v>13405</v>
      </c>
      <c r="E542" s="13" t="s">
        <v>1962</v>
      </c>
      <c r="J542" s="13" t="str">
        <f t="shared" si="16"/>
        <v>A7</v>
      </c>
      <c r="K542" s="13" t="s">
        <v>1974</v>
      </c>
      <c r="L542" s="13" t="str">
        <f t="shared" si="17"/>
        <v>A7</v>
      </c>
    </row>
    <row r="543" spans="2:12" ht="15.6" x14ac:dyDescent="0.3">
      <c r="B543">
        <v>539</v>
      </c>
      <c r="C543" s="1" t="s">
        <v>472</v>
      </c>
      <c r="D543" s="2">
        <v>13405</v>
      </c>
      <c r="E543" s="13" t="s">
        <v>1962</v>
      </c>
      <c r="J543" s="13" t="str">
        <f t="shared" si="16"/>
        <v>A7</v>
      </c>
      <c r="K543" s="13" t="s">
        <v>1974</v>
      </c>
      <c r="L543" s="13" t="str">
        <f t="shared" si="17"/>
        <v>A7</v>
      </c>
    </row>
    <row r="544" spans="2:12" ht="15.6" x14ac:dyDescent="0.3">
      <c r="B544">
        <v>540</v>
      </c>
      <c r="C544" s="1" t="s">
        <v>473</v>
      </c>
      <c r="D544" s="2">
        <v>13423</v>
      </c>
      <c r="E544" s="13" t="s">
        <v>1962</v>
      </c>
      <c r="J544" s="13" t="str">
        <f t="shared" si="16"/>
        <v>A7</v>
      </c>
      <c r="K544" s="13" t="s">
        <v>1974</v>
      </c>
      <c r="L544" s="13" t="str">
        <f t="shared" si="17"/>
        <v>A7</v>
      </c>
    </row>
    <row r="545" spans="2:12" ht="15.6" x14ac:dyDescent="0.3">
      <c r="B545">
        <v>541</v>
      </c>
      <c r="C545" s="1" t="s">
        <v>474</v>
      </c>
      <c r="D545" s="2">
        <v>13399</v>
      </c>
      <c r="E545" s="13" t="s">
        <v>1962</v>
      </c>
      <c r="J545" s="13" t="str">
        <f t="shared" si="16"/>
        <v>A7</v>
      </c>
      <c r="K545" s="13" t="s">
        <v>1974</v>
      </c>
      <c r="L545" s="13" t="str">
        <f t="shared" si="17"/>
        <v>A7</v>
      </c>
    </row>
    <row r="546" spans="2:12" ht="15.6" x14ac:dyDescent="0.3">
      <c r="B546">
        <v>542</v>
      </c>
      <c r="C546" s="1" t="s">
        <v>475</v>
      </c>
      <c r="D546" s="2">
        <v>13398</v>
      </c>
      <c r="E546" s="13" t="s">
        <v>1962</v>
      </c>
      <c r="J546" s="13" t="str">
        <f t="shared" si="16"/>
        <v>A7</v>
      </c>
      <c r="K546" s="13" t="s">
        <v>1974</v>
      </c>
      <c r="L546" s="13" t="str">
        <f t="shared" si="17"/>
        <v>A7</v>
      </c>
    </row>
    <row r="547" spans="2:12" ht="15.6" x14ac:dyDescent="0.3">
      <c r="B547">
        <v>543</v>
      </c>
      <c r="C547" s="1" t="s">
        <v>476</v>
      </c>
      <c r="D547" s="2">
        <v>13404</v>
      </c>
      <c r="E547" s="13" t="s">
        <v>1962</v>
      </c>
      <c r="J547" s="13" t="str">
        <f t="shared" si="16"/>
        <v>A7</v>
      </c>
      <c r="K547" s="13" t="s">
        <v>1974</v>
      </c>
      <c r="L547" s="13" t="str">
        <f t="shared" si="17"/>
        <v>A7</v>
      </c>
    </row>
    <row r="548" spans="2:12" ht="15.6" x14ac:dyDescent="0.3">
      <c r="B548">
        <v>544</v>
      </c>
      <c r="C548" s="1" t="s">
        <v>477</v>
      </c>
      <c r="D548" s="2">
        <v>13383</v>
      </c>
      <c r="E548" s="13" t="s">
        <v>1962</v>
      </c>
      <c r="J548" s="13" t="str">
        <f t="shared" si="16"/>
        <v>A7</v>
      </c>
      <c r="K548" s="13" t="s">
        <v>1974</v>
      </c>
      <c r="L548" s="13" t="str">
        <f t="shared" si="17"/>
        <v>A7</v>
      </c>
    </row>
    <row r="549" spans="2:12" ht="15.6" x14ac:dyDescent="0.3">
      <c r="B549">
        <v>545</v>
      </c>
      <c r="C549" s="3">
        <v>42101</v>
      </c>
      <c r="D549" s="2">
        <v>13383</v>
      </c>
      <c r="E549" s="13" t="s">
        <v>1962</v>
      </c>
      <c r="J549" s="13" t="str">
        <f t="shared" si="16"/>
        <v>A7</v>
      </c>
      <c r="K549" s="13" t="s">
        <v>1974</v>
      </c>
      <c r="L549" s="13" t="str">
        <f t="shared" si="17"/>
        <v>A7</v>
      </c>
    </row>
    <row r="550" spans="2:12" ht="15.6" x14ac:dyDescent="0.3">
      <c r="B550">
        <v>546</v>
      </c>
      <c r="C550" s="3">
        <v>42131</v>
      </c>
      <c r="D550" s="2">
        <v>13383</v>
      </c>
      <c r="E550" s="13" t="s">
        <v>1962</v>
      </c>
      <c r="J550" s="13" t="str">
        <f t="shared" si="16"/>
        <v>A7</v>
      </c>
      <c r="K550" s="13" t="s">
        <v>1974</v>
      </c>
      <c r="L550" s="13" t="str">
        <f t="shared" si="17"/>
        <v>A7</v>
      </c>
    </row>
    <row r="551" spans="2:12" ht="15.6" x14ac:dyDescent="0.3">
      <c r="B551">
        <v>547</v>
      </c>
      <c r="C551" s="1" t="s">
        <v>478</v>
      </c>
      <c r="D551" s="2">
        <v>13420</v>
      </c>
      <c r="E551" s="13" t="s">
        <v>1962</v>
      </c>
      <c r="J551" s="13" t="str">
        <f t="shared" si="16"/>
        <v>A7</v>
      </c>
      <c r="K551" s="13" t="s">
        <v>1974</v>
      </c>
      <c r="L551" s="13" t="str">
        <f t="shared" si="17"/>
        <v>A7</v>
      </c>
    </row>
    <row r="552" spans="2:12" ht="15.6" x14ac:dyDescent="0.3">
      <c r="B552">
        <v>548</v>
      </c>
      <c r="C552" s="1" t="s">
        <v>479</v>
      </c>
      <c r="D552" s="2">
        <v>13380</v>
      </c>
      <c r="E552" s="13" t="s">
        <v>1962</v>
      </c>
      <c r="J552" s="13" t="str">
        <f t="shared" si="16"/>
        <v>A7</v>
      </c>
      <c r="K552" s="13" t="s">
        <v>1974</v>
      </c>
      <c r="L552" s="13" t="str">
        <f t="shared" si="17"/>
        <v>A7</v>
      </c>
    </row>
    <row r="553" spans="2:12" ht="15.6" x14ac:dyDescent="0.3">
      <c r="B553">
        <v>549</v>
      </c>
      <c r="C553" s="1" t="s">
        <v>480</v>
      </c>
      <c r="D553" s="2">
        <v>13413</v>
      </c>
      <c r="E553" s="13" t="s">
        <v>1962</v>
      </c>
      <c r="J553" s="13" t="str">
        <f t="shared" si="16"/>
        <v>A7</v>
      </c>
      <c r="K553" s="13" t="s">
        <v>1974</v>
      </c>
      <c r="L553" s="13" t="str">
        <f t="shared" si="17"/>
        <v>A7</v>
      </c>
    </row>
    <row r="554" spans="2:12" ht="15.6" x14ac:dyDescent="0.3">
      <c r="B554">
        <v>550</v>
      </c>
      <c r="C554" s="1" t="s">
        <v>481</v>
      </c>
      <c r="D554" s="2">
        <v>13414</v>
      </c>
      <c r="E554" s="13" t="s">
        <v>1962</v>
      </c>
      <c r="J554" s="13" t="str">
        <f t="shared" si="16"/>
        <v>A7</v>
      </c>
      <c r="K554" s="13" t="s">
        <v>1974</v>
      </c>
      <c r="L554" s="13" t="str">
        <f t="shared" si="17"/>
        <v>A7</v>
      </c>
    </row>
    <row r="555" spans="2:12" ht="15.6" x14ac:dyDescent="0.3">
      <c r="B555">
        <v>551</v>
      </c>
      <c r="C555" s="1" t="s">
        <v>482</v>
      </c>
      <c r="D555" s="2">
        <v>13371</v>
      </c>
      <c r="E555" s="13" t="s">
        <v>1962</v>
      </c>
      <c r="J555" s="13" t="str">
        <f t="shared" si="16"/>
        <v>A7</v>
      </c>
      <c r="K555" s="13" t="s">
        <v>1974</v>
      </c>
      <c r="L555" s="13" t="str">
        <f t="shared" si="17"/>
        <v>A7</v>
      </c>
    </row>
    <row r="556" spans="2:12" ht="15.6" x14ac:dyDescent="0.3">
      <c r="B556">
        <v>552</v>
      </c>
      <c r="C556" s="3">
        <v>42315</v>
      </c>
      <c r="D556" s="2">
        <v>13371</v>
      </c>
      <c r="E556" s="13" t="s">
        <v>1962</v>
      </c>
      <c r="J556" s="13" t="str">
        <f t="shared" si="16"/>
        <v>A7</v>
      </c>
      <c r="K556" s="13" t="s">
        <v>1974</v>
      </c>
      <c r="L556" s="13" t="str">
        <f t="shared" si="17"/>
        <v>A7</v>
      </c>
    </row>
    <row r="557" spans="2:12" ht="15.6" x14ac:dyDescent="0.3">
      <c r="B557">
        <v>553</v>
      </c>
      <c r="C557" s="3">
        <v>42345</v>
      </c>
      <c r="D557" s="2">
        <v>13371</v>
      </c>
      <c r="E557" s="13" t="s">
        <v>1962</v>
      </c>
      <c r="J557" s="13" t="str">
        <f t="shared" si="16"/>
        <v>A7</v>
      </c>
      <c r="K557" s="13" t="s">
        <v>1974</v>
      </c>
      <c r="L557" s="13" t="str">
        <f t="shared" si="17"/>
        <v>A7</v>
      </c>
    </row>
    <row r="558" spans="2:12" ht="15.6" x14ac:dyDescent="0.3">
      <c r="B558">
        <v>554</v>
      </c>
      <c r="C558" s="1" t="s">
        <v>483</v>
      </c>
      <c r="D558" s="2">
        <v>13376</v>
      </c>
      <c r="E558" s="13" t="s">
        <v>1962</v>
      </c>
      <c r="J558" s="13" t="str">
        <f t="shared" si="16"/>
        <v>A7</v>
      </c>
      <c r="K558" s="13" t="s">
        <v>1974</v>
      </c>
      <c r="L558" s="13" t="str">
        <f t="shared" si="17"/>
        <v>A7</v>
      </c>
    </row>
    <row r="559" spans="2:12" ht="15.6" x14ac:dyDescent="0.3">
      <c r="B559">
        <v>555</v>
      </c>
      <c r="C559" s="1" t="s">
        <v>484</v>
      </c>
      <c r="D559" s="2">
        <v>13387</v>
      </c>
      <c r="E559" s="13" t="s">
        <v>1962</v>
      </c>
      <c r="J559" s="13" t="str">
        <f t="shared" si="16"/>
        <v>A7</v>
      </c>
      <c r="K559" s="13" t="s">
        <v>1974</v>
      </c>
      <c r="L559" s="13" t="str">
        <f t="shared" si="17"/>
        <v>A7</v>
      </c>
    </row>
    <row r="560" spans="2:12" ht="15.6" x14ac:dyDescent="0.3">
      <c r="B560">
        <v>556</v>
      </c>
      <c r="C560" s="1" t="s">
        <v>485</v>
      </c>
      <c r="D560" s="2">
        <v>13396</v>
      </c>
      <c r="E560" s="13" t="s">
        <v>1962</v>
      </c>
      <c r="J560" s="13" t="str">
        <f t="shared" si="16"/>
        <v>A7</v>
      </c>
      <c r="K560" s="13" t="s">
        <v>1974</v>
      </c>
      <c r="L560" s="13" t="str">
        <f t="shared" si="17"/>
        <v>A7</v>
      </c>
    </row>
    <row r="561" spans="2:12" ht="15.6" x14ac:dyDescent="0.3">
      <c r="B561">
        <v>557</v>
      </c>
      <c r="C561" s="1" t="s">
        <v>486</v>
      </c>
      <c r="D561" s="2">
        <v>13396</v>
      </c>
      <c r="E561" s="13" t="s">
        <v>1962</v>
      </c>
      <c r="J561" s="13" t="str">
        <f t="shared" si="16"/>
        <v>A7</v>
      </c>
      <c r="K561" s="13" t="s">
        <v>1974</v>
      </c>
      <c r="L561" s="13" t="str">
        <f t="shared" si="17"/>
        <v>A7</v>
      </c>
    </row>
    <row r="562" spans="2:12" ht="15.6" x14ac:dyDescent="0.3">
      <c r="B562">
        <v>558</v>
      </c>
      <c r="C562" s="1" t="s">
        <v>487</v>
      </c>
      <c r="D562" s="2">
        <v>13396</v>
      </c>
      <c r="E562" s="13" t="s">
        <v>1962</v>
      </c>
      <c r="J562" s="13" t="str">
        <f t="shared" si="16"/>
        <v>A7</v>
      </c>
      <c r="K562" s="13" t="s">
        <v>1974</v>
      </c>
      <c r="L562" s="13" t="str">
        <f t="shared" si="17"/>
        <v>A7</v>
      </c>
    </row>
    <row r="563" spans="2:12" ht="15.6" x14ac:dyDescent="0.3">
      <c r="B563">
        <v>559</v>
      </c>
      <c r="C563" s="1" t="s">
        <v>488</v>
      </c>
      <c r="D563" s="2">
        <v>13396</v>
      </c>
      <c r="E563" s="13" t="s">
        <v>1962</v>
      </c>
      <c r="J563" s="13" t="str">
        <f t="shared" si="16"/>
        <v>A7</v>
      </c>
      <c r="K563" s="13" t="s">
        <v>1974</v>
      </c>
      <c r="L563" s="13" t="str">
        <f t="shared" si="17"/>
        <v>A7</v>
      </c>
    </row>
    <row r="564" spans="2:12" ht="15.6" x14ac:dyDescent="0.3">
      <c r="B564">
        <v>560</v>
      </c>
      <c r="C564" s="1" t="s">
        <v>489</v>
      </c>
      <c r="D564" s="2">
        <v>13396</v>
      </c>
      <c r="E564" s="13" t="s">
        <v>1962</v>
      </c>
      <c r="J564" s="13" t="str">
        <f t="shared" si="16"/>
        <v>A7</v>
      </c>
      <c r="K564" s="13" t="s">
        <v>1974</v>
      </c>
      <c r="L564" s="13" t="str">
        <f t="shared" si="17"/>
        <v>A7</v>
      </c>
    </row>
    <row r="565" spans="2:12" ht="15.6" x14ac:dyDescent="0.3">
      <c r="B565">
        <v>561</v>
      </c>
      <c r="C565" s="1" t="s">
        <v>490</v>
      </c>
      <c r="D565" s="2">
        <v>13396</v>
      </c>
      <c r="E565" s="13" t="s">
        <v>1962</v>
      </c>
      <c r="J565" s="13" t="str">
        <f t="shared" si="16"/>
        <v>A7</v>
      </c>
      <c r="K565" s="13" t="s">
        <v>1974</v>
      </c>
      <c r="L565" s="13" t="str">
        <f t="shared" si="17"/>
        <v>A7</v>
      </c>
    </row>
    <row r="566" spans="2:12" ht="15.6" x14ac:dyDescent="0.3">
      <c r="B566">
        <v>562</v>
      </c>
      <c r="C566" s="1" t="s">
        <v>491</v>
      </c>
      <c r="D566" s="2">
        <v>13396</v>
      </c>
      <c r="E566" s="13" t="s">
        <v>1962</v>
      </c>
      <c r="J566" s="13" t="str">
        <f t="shared" si="16"/>
        <v>A7</v>
      </c>
      <c r="K566" s="13" t="s">
        <v>1974</v>
      </c>
      <c r="L566" s="13" t="str">
        <f t="shared" si="17"/>
        <v>A7</v>
      </c>
    </row>
    <row r="567" spans="2:12" ht="15.6" x14ac:dyDescent="0.3">
      <c r="B567">
        <v>563</v>
      </c>
      <c r="C567" s="1" t="s">
        <v>492</v>
      </c>
      <c r="D567" s="2">
        <v>13461</v>
      </c>
      <c r="E567" s="13" t="s">
        <v>1962</v>
      </c>
      <c r="J567" s="13" t="str">
        <f t="shared" si="16"/>
        <v>A7</v>
      </c>
      <c r="K567" s="13" t="s">
        <v>1974</v>
      </c>
      <c r="L567" s="13" t="str">
        <f t="shared" si="17"/>
        <v>A7</v>
      </c>
    </row>
    <row r="568" spans="2:12" ht="15.6" x14ac:dyDescent="0.3">
      <c r="B568">
        <v>564</v>
      </c>
      <c r="C568" s="1" t="s">
        <v>493</v>
      </c>
      <c r="D568" s="2">
        <v>13515</v>
      </c>
      <c r="E568" s="13" t="s">
        <v>1962</v>
      </c>
      <c r="J568" s="13" t="str">
        <f t="shared" si="16"/>
        <v>A7</v>
      </c>
      <c r="K568" s="13" t="s">
        <v>1974</v>
      </c>
      <c r="L568" s="13" t="str">
        <f t="shared" si="17"/>
        <v>A7</v>
      </c>
    </row>
    <row r="569" spans="2:12" ht="15.6" x14ac:dyDescent="0.3">
      <c r="B569">
        <v>565</v>
      </c>
      <c r="C569" s="1" t="s">
        <v>494</v>
      </c>
      <c r="D569" s="2">
        <v>13515</v>
      </c>
      <c r="E569" s="13" t="s">
        <v>1962</v>
      </c>
      <c r="J569" s="13" t="str">
        <f t="shared" si="16"/>
        <v>A7</v>
      </c>
      <c r="K569" s="13" t="s">
        <v>1974</v>
      </c>
      <c r="L569" s="13" t="str">
        <f t="shared" si="17"/>
        <v>A7</v>
      </c>
    </row>
    <row r="570" spans="2:12" ht="15.6" x14ac:dyDescent="0.3">
      <c r="B570">
        <v>566</v>
      </c>
      <c r="C570" s="1" t="s">
        <v>495</v>
      </c>
      <c r="D570" s="2">
        <v>13515</v>
      </c>
      <c r="E570" s="13" t="s">
        <v>1962</v>
      </c>
      <c r="J570" s="13" t="str">
        <f t="shared" si="16"/>
        <v>A7</v>
      </c>
      <c r="K570" s="13" t="s">
        <v>1974</v>
      </c>
      <c r="L570" s="13" t="str">
        <f t="shared" si="17"/>
        <v>A7</v>
      </c>
    </row>
    <row r="571" spans="2:12" ht="15.6" x14ac:dyDescent="0.3">
      <c r="B571">
        <v>567</v>
      </c>
      <c r="C571" s="1" t="s">
        <v>496</v>
      </c>
      <c r="D571" s="2">
        <v>13515</v>
      </c>
      <c r="E571" s="13" t="s">
        <v>1962</v>
      </c>
      <c r="J571" s="13" t="str">
        <f t="shared" si="16"/>
        <v>A7</v>
      </c>
      <c r="K571" s="13" t="s">
        <v>1974</v>
      </c>
      <c r="L571" s="13" t="str">
        <f t="shared" si="17"/>
        <v>A7</v>
      </c>
    </row>
    <row r="572" spans="2:12" ht="15.6" x14ac:dyDescent="0.3">
      <c r="B572">
        <v>568</v>
      </c>
      <c r="C572" s="1" t="s">
        <v>497</v>
      </c>
      <c r="D572" s="2">
        <v>13520</v>
      </c>
      <c r="E572" s="13" t="s">
        <v>1962</v>
      </c>
      <c r="J572" s="13" t="str">
        <f t="shared" si="16"/>
        <v>A7</v>
      </c>
      <c r="K572" s="13" t="s">
        <v>1974</v>
      </c>
      <c r="L572" s="13" t="str">
        <f t="shared" si="17"/>
        <v>A7</v>
      </c>
    </row>
    <row r="573" spans="2:12" ht="15.6" x14ac:dyDescent="0.3">
      <c r="B573">
        <v>569</v>
      </c>
      <c r="C573" s="1" t="s">
        <v>498</v>
      </c>
      <c r="D573" s="2">
        <v>13527</v>
      </c>
      <c r="E573" s="13" t="s">
        <v>1962</v>
      </c>
      <c r="J573" s="13" t="str">
        <f t="shared" si="16"/>
        <v>A7</v>
      </c>
      <c r="K573" s="13" t="s">
        <v>1974</v>
      </c>
      <c r="L573" s="13" t="str">
        <f t="shared" si="17"/>
        <v>A7</v>
      </c>
    </row>
    <row r="574" spans="2:12" ht="15.6" x14ac:dyDescent="0.3">
      <c r="B574">
        <v>570</v>
      </c>
      <c r="C574" s="1" t="s">
        <v>499</v>
      </c>
      <c r="D574" s="2">
        <v>13511</v>
      </c>
      <c r="E574" s="13" t="s">
        <v>1962</v>
      </c>
      <c r="J574" s="13" t="str">
        <f t="shared" si="16"/>
        <v>A7</v>
      </c>
      <c r="K574" s="13" t="s">
        <v>1974</v>
      </c>
      <c r="L574" s="13" t="str">
        <f t="shared" si="17"/>
        <v>A7</v>
      </c>
    </row>
    <row r="575" spans="2:12" ht="15.6" x14ac:dyDescent="0.3">
      <c r="B575">
        <v>571</v>
      </c>
      <c r="C575" s="1" t="s">
        <v>500</v>
      </c>
      <c r="D575" s="2">
        <v>13535</v>
      </c>
      <c r="E575" s="13" t="s">
        <v>1962</v>
      </c>
      <c r="J575" s="13" t="str">
        <f t="shared" si="16"/>
        <v>A7</v>
      </c>
      <c r="K575" s="13" t="s">
        <v>1974</v>
      </c>
      <c r="L575" s="13" t="str">
        <f t="shared" si="17"/>
        <v>A7</v>
      </c>
    </row>
    <row r="576" spans="2:12" ht="15.6" x14ac:dyDescent="0.3">
      <c r="B576">
        <v>572</v>
      </c>
      <c r="C576" s="1" t="s">
        <v>501</v>
      </c>
      <c r="D576" s="2">
        <v>13548</v>
      </c>
      <c r="E576" s="13" t="s">
        <v>1962</v>
      </c>
      <c r="J576" s="13" t="str">
        <f t="shared" si="16"/>
        <v>A7</v>
      </c>
      <c r="K576" s="13" t="s">
        <v>1974</v>
      </c>
      <c r="L576" s="13" t="str">
        <f t="shared" si="17"/>
        <v>A7</v>
      </c>
    </row>
    <row r="577" spans="2:12" ht="15.6" x14ac:dyDescent="0.3">
      <c r="B577">
        <v>573</v>
      </c>
      <c r="C577" s="3">
        <v>42012</v>
      </c>
      <c r="D577" s="2">
        <v>13548</v>
      </c>
      <c r="E577" s="13" t="s">
        <v>1962</v>
      </c>
      <c r="J577" s="13" t="str">
        <f t="shared" si="16"/>
        <v>A7</v>
      </c>
      <c r="K577" s="13" t="s">
        <v>1974</v>
      </c>
      <c r="L577" s="13" t="str">
        <f t="shared" si="17"/>
        <v>A7</v>
      </c>
    </row>
    <row r="578" spans="2:12" ht="15.6" x14ac:dyDescent="0.3">
      <c r="B578">
        <v>574</v>
      </c>
      <c r="C578" s="3">
        <v>42043</v>
      </c>
      <c r="D578" s="2">
        <v>13548</v>
      </c>
      <c r="E578" s="13" t="s">
        <v>1962</v>
      </c>
      <c r="J578" s="13" t="str">
        <f t="shared" si="16"/>
        <v>A7</v>
      </c>
      <c r="K578" s="13" t="s">
        <v>1974</v>
      </c>
      <c r="L578" s="13" t="str">
        <f t="shared" si="17"/>
        <v>A7</v>
      </c>
    </row>
    <row r="579" spans="2:12" ht="15.6" x14ac:dyDescent="0.3">
      <c r="B579">
        <v>575</v>
      </c>
      <c r="C579" s="1" t="s">
        <v>502</v>
      </c>
      <c r="D579" s="2">
        <v>13559</v>
      </c>
      <c r="E579" s="13" t="s">
        <v>1962</v>
      </c>
      <c r="J579" s="13" t="str">
        <f t="shared" si="16"/>
        <v>A7</v>
      </c>
      <c r="K579" s="13" t="s">
        <v>1974</v>
      </c>
      <c r="L579" s="13" t="str">
        <f t="shared" si="17"/>
        <v>A7</v>
      </c>
    </row>
    <row r="580" spans="2:12" ht="15.6" x14ac:dyDescent="0.3">
      <c r="B580">
        <v>576</v>
      </c>
      <c r="C580" s="1" t="s">
        <v>503</v>
      </c>
      <c r="D580" s="2">
        <v>13562</v>
      </c>
      <c r="E580" s="13" t="s">
        <v>1962</v>
      </c>
      <c r="J580" s="13" t="str">
        <f t="shared" si="16"/>
        <v>A7</v>
      </c>
      <c r="K580" s="13" t="s">
        <v>1974</v>
      </c>
      <c r="L580" s="13" t="str">
        <f t="shared" si="17"/>
        <v>A7</v>
      </c>
    </row>
    <row r="581" spans="2:12" ht="15.6" x14ac:dyDescent="0.3">
      <c r="B581">
        <v>577</v>
      </c>
      <c r="C581" s="1" t="s">
        <v>504</v>
      </c>
      <c r="D581" s="2">
        <v>13585</v>
      </c>
      <c r="E581" s="13" t="s">
        <v>1962</v>
      </c>
      <c r="J581" s="13" t="str">
        <f t="shared" si="16"/>
        <v>A7</v>
      </c>
      <c r="K581" s="13" t="s">
        <v>1974</v>
      </c>
      <c r="L581" s="13" t="str">
        <f t="shared" si="17"/>
        <v>A7</v>
      </c>
    </row>
    <row r="582" spans="2:12" ht="15.6" x14ac:dyDescent="0.3">
      <c r="B582">
        <v>578</v>
      </c>
      <c r="C582" s="1" t="s">
        <v>505</v>
      </c>
      <c r="D582" s="2">
        <v>13597</v>
      </c>
      <c r="E582" s="13" t="s">
        <v>1962</v>
      </c>
      <c r="J582" s="13" t="str">
        <f t="shared" si="16"/>
        <v>A7</v>
      </c>
      <c r="K582" s="13" t="s">
        <v>1974</v>
      </c>
      <c r="L582" s="13" t="str">
        <f t="shared" si="17"/>
        <v>A7</v>
      </c>
    </row>
    <row r="583" spans="2:12" ht="15.6" x14ac:dyDescent="0.3">
      <c r="B583">
        <v>579</v>
      </c>
      <c r="C583" s="1" t="s">
        <v>506</v>
      </c>
      <c r="D583" s="2">
        <v>13604</v>
      </c>
      <c r="E583" s="13" t="s">
        <v>1962</v>
      </c>
      <c r="J583" s="13" t="str">
        <f t="shared" ref="J583:J646" si="18">L582</f>
        <v>A7</v>
      </c>
      <c r="K583" s="13" t="s">
        <v>1974</v>
      </c>
      <c r="L583" s="13" t="str">
        <f t="shared" ref="L583:L646" si="19">E584</f>
        <v>A7</v>
      </c>
    </row>
    <row r="584" spans="2:12" ht="15.6" x14ac:dyDescent="0.3">
      <c r="B584">
        <v>580</v>
      </c>
      <c r="C584" s="3">
        <v>42224</v>
      </c>
      <c r="D584" s="2">
        <v>13604</v>
      </c>
      <c r="E584" s="13" t="s">
        <v>1962</v>
      </c>
      <c r="J584" s="13" t="str">
        <f t="shared" si="18"/>
        <v>A7</v>
      </c>
      <c r="K584" s="13" t="s">
        <v>1974</v>
      </c>
      <c r="L584" s="13" t="str">
        <f t="shared" si="19"/>
        <v>A7</v>
      </c>
    </row>
    <row r="585" spans="2:12" ht="15.6" x14ac:dyDescent="0.3">
      <c r="B585">
        <v>581</v>
      </c>
      <c r="C585" s="3">
        <v>42255</v>
      </c>
      <c r="D585" s="2">
        <v>13604</v>
      </c>
      <c r="E585" s="13" t="s">
        <v>1962</v>
      </c>
      <c r="J585" s="13" t="str">
        <f t="shared" si="18"/>
        <v>A7</v>
      </c>
      <c r="K585" s="13" t="s">
        <v>1974</v>
      </c>
      <c r="L585" s="13" t="str">
        <f t="shared" si="19"/>
        <v>A7</v>
      </c>
    </row>
    <row r="586" spans="2:12" ht="15.6" x14ac:dyDescent="0.3">
      <c r="B586">
        <v>582</v>
      </c>
      <c r="C586" s="1" t="s">
        <v>507</v>
      </c>
      <c r="D586" s="2">
        <v>13604</v>
      </c>
      <c r="E586" s="13" t="s">
        <v>1962</v>
      </c>
      <c r="J586" s="13" t="str">
        <f t="shared" si="18"/>
        <v>A7</v>
      </c>
      <c r="K586" s="13" t="s">
        <v>1974</v>
      </c>
      <c r="L586" s="13" t="str">
        <f t="shared" si="19"/>
        <v>A7</v>
      </c>
    </row>
    <row r="587" spans="2:12" ht="15.6" x14ac:dyDescent="0.3">
      <c r="B587">
        <v>583</v>
      </c>
      <c r="C587" s="1" t="s">
        <v>508</v>
      </c>
      <c r="D587" s="2">
        <v>13609</v>
      </c>
      <c r="E587" s="13" t="s">
        <v>1962</v>
      </c>
      <c r="J587" s="13" t="str">
        <f t="shared" si="18"/>
        <v>A7</v>
      </c>
      <c r="K587" s="13" t="s">
        <v>1974</v>
      </c>
      <c r="L587" s="13" t="str">
        <f t="shared" si="19"/>
        <v>A8</v>
      </c>
    </row>
    <row r="588" spans="2:12" ht="15.6" x14ac:dyDescent="0.3">
      <c r="B588">
        <v>584</v>
      </c>
      <c r="C588" s="1" t="s">
        <v>509</v>
      </c>
      <c r="D588" s="2">
        <v>13827</v>
      </c>
      <c r="E588" s="13" t="s">
        <v>1963</v>
      </c>
      <c r="J588" s="13" t="str">
        <f t="shared" si="18"/>
        <v>A8</v>
      </c>
      <c r="K588" s="13" t="s">
        <v>1974</v>
      </c>
      <c r="L588" s="13" t="str">
        <f t="shared" si="19"/>
        <v>A8</v>
      </c>
    </row>
    <row r="589" spans="2:12" ht="15.6" x14ac:dyDescent="0.3">
      <c r="B589">
        <v>585</v>
      </c>
      <c r="C589" s="1" t="s">
        <v>510</v>
      </c>
      <c r="D589" s="2">
        <v>13816</v>
      </c>
      <c r="E589" s="13" t="s">
        <v>1963</v>
      </c>
      <c r="J589" s="13" t="str">
        <f t="shared" si="18"/>
        <v>A8</v>
      </c>
      <c r="K589" s="13" t="s">
        <v>1974</v>
      </c>
      <c r="L589" s="13" t="str">
        <f t="shared" si="19"/>
        <v>A8</v>
      </c>
    </row>
    <row r="590" spans="2:12" ht="15.6" x14ac:dyDescent="0.3">
      <c r="B590">
        <v>586</v>
      </c>
      <c r="C590" s="1" t="s">
        <v>511</v>
      </c>
      <c r="D590" s="2">
        <v>13832</v>
      </c>
      <c r="E590" s="13" t="s">
        <v>1963</v>
      </c>
      <c r="J590" s="13" t="str">
        <f t="shared" si="18"/>
        <v>A8</v>
      </c>
      <c r="K590" s="13" t="s">
        <v>1974</v>
      </c>
      <c r="L590" s="13" t="str">
        <f t="shared" si="19"/>
        <v>A8</v>
      </c>
    </row>
    <row r="591" spans="2:12" ht="15.6" x14ac:dyDescent="0.3">
      <c r="B591">
        <v>587</v>
      </c>
      <c r="C591" s="1" t="s">
        <v>512</v>
      </c>
      <c r="D591" s="2">
        <v>13832</v>
      </c>
      <c r="E591" s="13" t="s">
        <v>1963</v>
      </c>
      <c r="J591" s="13" t="str">
        <f t="shared" si="18"/>
        <v>A8</v>
      </c>
      <c r="K591" s="13" t="s">
        <v>1974</v>
      </c>
      <c r="L591" s="13" t="str">
        <f t="shared" si="19"/>
        <v>A8</v>
      </c>
    </row>
    <row r="592" spans="2:12" ht="15.6" x14ac:dyDescent="0.3">
      <c r="B592">
        <v>588</v>
      </c>
      <c r="C592" s="1" t="s">
        <v>513</v>
      </c>
      <c r="D592" s="2">
        <v>13832</v>
      </c>
      <c r="E592" s="13" t="s">
        <v>1963</v>
      </c>
      <c r="J592" s="13" t="str">
        <f t="shared" si="18"/>
        <v>A8</v>
      </c>
      <c r="K592" s="13" t="s">
        <v>1974</v>
      </c>
      <c r="L592" s="13" t="str">
        <f t="shared" si="19"/>
        <v>A8</v>
      </c>
    </row>
    <row r="593" spans="2:12" ht="15.6" x14ac:dyDescent="0.3">
      <c r="B593">
        <v>589</v>
      </c>
      <c r="C593" s="1" t="s">
        <v>514</v>
      </c>
      <c r="D593" s="2">
        <v>13832</v>
      </c>
      <c r="E593" s="13" t="s">
        <v>1963</v>
      </c>
      <c r="J593" s="13" t="str">
        <f t="shared" si="18"/>
        <v>A8</v>
      </c>
      <c r="K593" s="13" t="s">
        <v>1974</v>
      </c>
      <c r="L593" s="13" t="str">
        <f t="shared" si="19"/>
        <v>A8</v>
      </c>
    </row>
    <row r="594" spans="2:12" ht="15.6" x14ac:dyDescent="0.3">
      <c r="B594">
        <v>590</v>
      </c>
      <c r="C594" s="1" t="s">
        <v>515</v>
      </c>
      <c r="D594" s="2">
        <v>13900</v>
      </c>
      <c r="E594" s="13" t="s">
        <v>1963</v>
      </c>
      <c r="J594" s="13" t="str">
        <f t="shared" si="18"/>
        <v>A8</v>
      </c>
      <c r="K594" s="13" t="s">
        <v>1974</v>
      </c>
      <c r="L594" s="13" t="str">
        <f t="shared" si="19"/>
        <v>A8</v>
      </c>
    </row>
    <row r="595" spans="2:12" ht="15.6" x14ac:dyDescent="0.3">
      <c r="B595">
        <v>591</v>
      </c>
      <c r="C595" s="1" t="s">
        <v>516</v>
      </c>
      <c r="D595" s="2">
        <v>13893</v>
      </c>
      <c r="E595" s="13" t="s">
        <v>1963</v>
      </c>
      <c r="J595" s="13" t="str">
        <f t="shared" si="18"/>
        <v>A8</v>
      </c>
      <c r="K595" s="13" t="s">
        <v>1974</v>
      </c>
      <c r="L595" s="13" t="str">
        <f t="shared" si="19"/>
        <v>A8</v>
      </c>
    </row>
    <row r="596" spans="2:12" ht="15.6" x14ac:dyDescent="0.3">
      <c r="B596">
        <v>592</v>
      </c>
      <c r="C596" s="1" t="s">
        <v>517</v>
      </c>
      <c r="D596" s="2">
        <v>13907</v>
      </c>
      <c r="E596" s="13" t="s">
        <v>1963</v>
      </c>
      <c r="J596" s="13" t="str">
        <f t="shared" si="18"/>
        <v>A8</v>
      </c>
      <c r="K596" s="13" t="s">
        <v>1974</v>
      </c>
      <c r="L596" s="13" t="str">
        <f t="shared" si="19"/>
        <v>A8</v>
      </c>
    </row>
    <row r="597" spans="2:12" ht="15.6" x14ac:dyDescent="0.3">
      <c r="B597">
        <v>593</v>
      </c>
      <c r="C597" s="1" t="s">
        <v>518</v>
      </c>
      <c r="D597" s="2">
        <v>13964</v>
      </c>
      <c r="E597" s="13" t="s">
        <v>1963</v>
      </c>
      <c r="J597" s="13" t="str">
        <f t="shared" si="18"/>
        <v>A8</v>
      </c>
      <c r="K597" s="13" t="s">
        <v>1974</v>
      </c>
      <c r="L597" s="13" t="str">
        <f t="shared" si="19"/>
        <v>A8</v>
      </c>
    </row>
    <row r="598" spans="2:12" ht="15.6" x14ac:dyDescent="0.3">
      <c r="B598">
        <v>594</v>
      </c>
      <c r="C598" s="1" t="s">
        <v>519</v>
      </c>
      <c r="D598" s="2">
        <v>13964</v>
      </c>
      <c r="E598" s="13" t="s">
        <v>1963</v>
      </c>
      <c r="J598" s="13" t="str">
        <f t="shared" si="18"/>
        <v>A8</v>
      </c>
      <c r="K598" s="13" t="s">
        <v>1974</v>
      </c>
      <c r="L598" s="13" t="str">
        <f t="shared" si="19"/>
        <v>A8</v>
      </c>
    </row>
    <row r="599" spans="2:12" ht="15.6" x14ac:dyDescent="0.3">
      <c r="B599">
        <v>595</v>
      </c>
      <c r="C599" s="1" t="s">
        <v>520</v>
      </c>
      <c r="D599" s="2">
        <v>13964</v>
      </c>
      <c r="E599" s="13" t="s">
        <v>1963</v>
      </c>
      <c r="J599" s="13" t="str">
        <f t="shared" si="18"/>
        <v>A8</v>
      </c>
      <c r="K599" s="13" t="s">
        <v>1974</v>
      </c>
      <c r="L599" s="13" t="str">
        <f t="shared" si="19"/>
        <v>A9</v>
      </c>
    </row>
    <row r="600" spans="2:12" ht="15.6" x14ac:dyDescent="0.3">
      <c r="B600">
        <v>596</v>
      </c>
      <c r="C600" s="1" t="s">
        <v>521</v>
      </c>
      <c r="D600" s="2">
        <v>14068</v>
      </c>
      <c r="E600" s="13" t="s">
        <v>1964</v>
      </c>
      <c r="J600" s="13" t="str">
        <f t="shared" si="18"/>
        <v>A9</v>
      </c>
      <c r="K600" s="13" t="s">
        <v>1974</v>
      </c>
      <c r="L600" s="13" t="str">
        <f t="shared" si="19"/>
        <v>A9</v>
      </c>
    </row>
    <row r="601" spans="2:12" ht="15.6" x14ac:dyDescent="0.3">
      <c r="B601">
        <v>597</v>
      </c>
      <c r="C601" s="1" t="s">
        <v>522</v>
      </c>
      <c r="D601" s="2">
        <v>14137</v>
      </c>
      <c r="E601" s="13" t="s">
        <v>1964</v>
      </c>
      <c r="J601" s="13" t="str">
        <f t="shared" si="18"/>
        <v>A9</v>
      </c>
      <c r="K601" s="13" t="s">
        <v>1974</v>
      </c>
      <c r="L601" s="13" t="str">
        <f t="shared" si="19"/>
        <v>A9</v>
      </c>
    </row>
    <row r="602" spans="2:12" ht="15.6" x14ac:dyDescent="0.3">
      <c r="B602">
        <v>598</v>
      </c>
      <c r="C602" s="1" t="s">
        <v>523</v>
      </c>
      <c r="D602" s="2">
        <v>14173</v>
      </c>
      <c r="E602" s="13" t="s">
        <v>1964</v>
      </c>
      <c r="J602" s="13" t="str">
        <f t="shared" si="18"/>
        <v>A9</v>
      </c>
      <c r="K602" s="13" t="s">
        <v>1974</v>
      </c>
      <c r="L602" s="13" t="str">
        <f t="shared" si="19"/>
        <v>A9</v>
      </c>
    </row>
    <row r="603" spans="2:12" ht="15.6" x14ac:dyDescent="0.3">
      <c r="B603">
        <v>599</v>
      </c>
      <c r="C603" s="1" t="s">
        <v>524</v>
      </c>
      <c r="D603" s="2">
        <v>14199</v>
      </c>
      <c r="E603" s="13" t="s">
        <v>1964</v>
      </c>
      <c r="J603" s="13" t="str">
        <f t="shared" si="18"/>
        <v>A9</v>
      </c>
      <c r="K603" s="13" t="s">
        <v>1974</v>
      </c>
      <c r="L603" s="13" t="str">
        <f t="shared" si="19"/>
        <v>A9</v>
      </c>
    </row>
    <row r="604" spans="2:12" ht="15.6" x14ac:dyDescent="0.3">
      <c r="B604">
        <v>600</v>
      </c>
      <c r="C604" s="1" t="s">
        <v>525</v>
      </c>
      <c r="D604" s="2">
        <v>14081</v>
      </c>
      <c r="E604" s="13" t="s">
        <v>1964</v>
      </c>
      <c r="J604" s="13" t="str">
        <f t="shared" si="18"/>
        <v>A9</v>
      </c>
      <c r="K604" s="13" t="s">
        <v>1974</v>
      </c>
      <c r="L604" s="13" t="str">
        <f t="shared" si="19"/>
        <v>A9</v>
      </c>
    </row>
    <row r="605" spans="2:12" ht="15.6" x14ac:dyDescent="0.3">
      <c r="B605">
        <v>601</v>
      </c>
      <c r="C605" s="1" t="s">
        <v>526</v>
      </c>
      <c r="D605" s="2">
        <v>14081</v>
      </c>
      <c r="E605" s="13" t="s">
        <v>1964</v>
      </c>
      <c r="J605" s="13" t="str">
        <f t="shared" si="18"/>
        <v>A9</v>
      </c>
      <c r="K605" s="13" t="s">
        <v>1974</v>
      </c>
      <c r="L605" s="13" t="str">
        <f t="shared" si="19"/>
        <v>A9</v>
      </c>
    </row>
    <row r="606" spans="2:12" ht="15.6" x14ac:dyDescent="0.3">
      <c r="B606">
        <v>602</v>
      </c>
      <c r="C606" s="1" t="s">
        <v>527</v>
      </c>
      <c r="D606" s="2">
        <v>14081</v>
      </c>
      <c r="E606" s="13" t="s">
        <v>1964</v>
      </c>
      <c r="J606" s="13" t="str">
        <f t="shared" si="18"/>
        <v>A9</v>
      </c>
      <c r="K606" s="13" t="s">
        <v>1974</v>
      </c>
      <c r="L606" s="13" t="str">
        <f t="shared" si="19"/>
        <v>A9</v>
      </c>
    </row>
    <row r="607" spans="2:12" ht="15.6" x14ac:dyDescent="0.3">
      <c r="B607">
        <v>603</v>
      </c>
      <c r="C607" s="1" t="s">
        <v>528</v>
      </c>
      <c r="D607" s="2">
        <v>14097</v>
      </c>
      <c r="E607" s="13" t="s">
        <v>1964</v>
      </c>
      <c r="J607" s="13" t="str">
        <f t="shared" si="18"/>
        <v>A9</v>
      </c>
      <c r="K607" s="13" t="s">
        <v>1974</v>
      </c>
      <c r="L607" s="13" t="str">
        <f t="shared" si="19"/>
        <v>A9</v>
      </c>
    </row>
    <row r="608" spans="2:12" ht="15.6" x14ac:dyDescent="0.3">
      <c r="B608">
        <v>604</v>
      </c>
      <c r="C608" s="1" t="s">
        <v>529</v>
      </c>
      <c r="D608" s="2">
        <v>14151</v>
      </c>
      <c r="E608" s="13" t="s">
        <v>1964</v>
      </c>
      <c r="J608" s="13" t="str">
        <f t="shared" si="18"/>
        <v>A9</v>
      </c>
      <c r="K608" s="13" t="s">
        <v>1974</v>
      </c>
      <c r="L608" s="13" t="str">
        <f t="shared" si="19"/>
        <v>A9</v>
      </c>
    </row>
    <row r="609" spans="2:12" ht="15.6" x14ac:dyDescent="0.3">
      <c r="B609">
        <v>605</v>
      </c>
      <c r="C609" s="1" t="s">
        <v>530</v>
      </c>
      <c r="D609" s="2">
        <v>14198</v>
      </c>
      <c r="E609" s="13" t="s">
        <v>1964</v>
      </c>
      <c r="J609" s="13" t="str">
        <f t="shared" si="18"/>
        <v>A9</v>
      </c>
      <c r="K609" s="13" t="s">
        <v>1974</v>
      </c>
      <c r="L609" s="13" t="str">
        <f t="shared" si="19"/>
        <v>A9</v>
      </c>
    </row>
    <row r="610" spans="2:12" ht="15.6" x14ac:dyDescent="0.3">
      <c r="B610">
        <v>606</v>
      </c>
      <c r="C610" s="1" t="s">
        <v>531</v>
      </c>
      <c r="D610" s="2">
        <v>14231</v>
      </c>
      <c r="E610" s="13" t="s">
        <v>1964</v>
      </c>
      <c r="J610" s="13" t="str">
        <f t="shared" si="18"/>
        <v>A9</v>
      </c>
      <c r="K610" s="13" t="s">
        <v>1974</v>
      </c>
      <c r="L610" s="13" t="str">
        <f t="shared" si="19"/>
        <v>A9</v>
      </c>
    </row>
    <row r="611" spans="2:12" ht="15.6" x14ac:dyDescent="0.3">
      <c r="B611">
        <v>607</v>
      </c>
      <c r="C611" s="1" t="s">
        <v>532</v>
      </c>
      <c r="D611" s="2">
        <v>14249</v>
      </c>
      <c r="E611" s="13" t="s">
        <v>1964</v>
      </c>
      <c r="J611" s="13" t="str">
        <f t="shared" si="18"/>
        <v>A9</v>
      </c>
      <c r="K611" s="13" t="s">
        <v>1974</v>
      </c>
      <c r="L611" s="13" t="str">
        <f t="shared" si="19"/>
        <v>A9</v>
      </c>
    </row>
    <row r="612" spans="2:12" ht="15.6" x14ac:dyDescent="0.3">
      <c r="B612">
        <v>608</v>
      </c>
      <c r="C612" s="3">
        <v>42133</v>
      </c>
      <c r="D612" s="2">
        <v>14249</v>
      </c>
      <c r="E612" s="13" t="s">
        <v>1964</v>
      </c>
      <c r="J612" s="13" t="str">
        <f t="shared" si="18"/>
        <v>A9</v>
      </c>
      <c r="K612" s="13" t="s">
        <v>1974</v>
      </c>
      <c r="L612" s="13" t="str">
        <f t="shared" si="19"/>
        <v>A9</v>
      </c>
    </row>
    <row r="613" spans="2:12" ht="15.6" x14ac:dyDescent="0.3">
      <c r="B613">
        <v>609</v>
      </c>
      <c r="C613" s="3">
        <v>42164</v>
      </c>
      <c r="D613" s="2">
        <v>14249</v>
      </c>
      <c r="E613" s="13" t="s">
        <v>1964</v>
      </c>
      <c r="J613" s="13" t="str">
        <f t="shared" si="18"/>
        <v>A9</v>
      </c>
      <c r="K613" s="13" t="s">
        <v>1974</v>
      </c>
      <c r="L613" s="13" t="str">
        <f t="shared" si="19"/>
        <v>A9</v>
      </c>
    </row>
    <row r="614" spans="2:12" ht="15.6" x14ac:dyDescent="0.3">
      <c r="B614">
        <v>610</v>
      </c>
      <c r="C614" s="1" t="s">
        <v>533</v>
      </c>
      <c r="D614" s="2">
        <v>14305</v>
      </c>
      <c r="E614" s="13" t="s">
        <v>1964</v>
      </c>
      <c r="J614" s="13" t="str">
        <f t="shared" si="18"/>
        <v>A9</v>
      </c>
      <c r="K614" s="13" t="s">
        <v>1974</v>
      </c>
      <c r="L614" s="13" t="str">
        <f t="shared" si="19"/>
        <v>A10</v>
      </c>
    </row>
    <row r="615" spans="2:12" ht="15.6" x14ac:dyDescent="0.3">
      <c r="B615">
        <v>611</v>
      </c>
      <c r="C615" s="1" t="s">
        <v>534</v>
      </c>
      <c r="D615" s="2">
        <v>14356</v>
      </c>
      <c r="E615" s="13" t="s">
        <v>1965</v>
      </c>
      <c r="J615" s="13" t="str">
        <f t="shared" si="18"/>
        <v>A10</v>
      </c>
      <c r="K615" s="13" t="s">
        <v>1974</v>
      </c>
      <c r="L615" s="13" t="str">
        <f t="shared" si="19"/>
        <v>A9</v>
      </c>
    </row>
    <row r="616" spans="2:12" ht="15.6" x14ac:dyDescent="0.3">
      <c r="B616">
        <v>612</v>
      </c>
      <c r="C616" s="1" t="s">
        <v>535</v>
      </c>
      <c r="D616" s="2">
        <v>14315</v>
      </c>
      <c r="E616" s="13" t="s">
        <v>1964</v>
      </c>
      <c r="J616" s="13" t="str">
        <f t="shared" si="18"/>
        <v>A9</v>
      </c>
      <c r="K616" s="13" t="s">
        <v>1974</v>
      </c>
      <c r="L616" s="13" t="str">
        <f t="shared" si="19"/>
        <v>A10</v>
      </c>
    </row>
    <row r="617" spans="2:12" ht="15.6" x14ac:dyDescent="0.3">
      <c r="B617">
        <v>613</v>
      </c>
      <c r="C617" s="1" t="s">
        <v>536</v>
      </c>
      <c r="D617" s="2">
        <v>14394</v>
      </c>
      <c r="E617" s="13" t="s">
        <v>1965</v>
      </c>
      <c r="J617" s="13" t="str">
        <f t="shared" si="18"/>
        <v>A10</v>
      </c>
      <c r="K617" s="13" t="s">
        <v>1974</v>
      </c>
      <c r="L617" s="13" t="str">
        <f t="shared" si="19"/>
        <v>A10</v>
      </c>
    </row>
    <row r="618" spans="2:12" ht="15.6" x14ac:dyDescent="0.3">
      <c r="B618">
        <v>614</v>
      </c>
      <c r="C618" s="1" t="s">
        <v>537</v>
      </c>
      <c r="D618" s="2">
        <v>14378</v>
      </c>
      <c r="E618" s="13" t="s">
        <v>1965</v>
      </c>
      <c r="J618" s="13" t="str">
        <f t="shared" si="18"/>
        <v>A10</v>
      </c>
      <c r="K618" s="13" t="s">
        <v>1974</v>
      </c>
      <c r="L618" s="13" t="str">
        <f t="shared" si="19"/>
        <v>A10</v>
      </c>
    </row>
    <row r="619" spans="2:12" ht="15.6" x14ac:dyDescent="0.3">
      <c r="B619">
        <v>615</v>
      </c>
      <c r="C619" s="3">
        <v>42347</v>
      </c>
      <c r="D619" s="2">
        <v>14378</v>
      </c>
      <c r="E619" s="13" t="s">
        <v>1965</v>
      </c>
      <c r="J619" s="13" t="str">
        <f t="shared" si="18"/>
        <v>A10</v>
      </c>
      <c r="K619" s="13" t="s">
        <v>1974</v>
      </c>
      <c r="L619" s="13" t="str">
        <f t="shared" si="19"/>
        <v>A10</v>
      </c>
    </row>
    <row r="620" spans="2:12" ht="15.6" x14ac:dyDescent="0.3">
      <c r="B620">
        <v>616</v>
      </c>
      <c r="C620" s="1" t="s">
        <v>538</v>
      </c>
      <c r="D620" s="2">
        <v>14378</v>
      </c>
      <c r="E620" s="13" t="s">
        <v>1965</v>
      </c>
      <c r="J620" s="13" t="str">
        <f t="shared" si="18"/>
        <v>A10</v>
      </c>
      <c r="K620" s="13" t="s">
        <v>1974</v>
      </c>
      <c r="L620" s="13" t="str">
        <f t="shared" si="19"/>
        <v>A10</v>
      </c>
    </row>
    <row r="621" spans="2:12" ht="15.6" x14ac:dyDescent="0.3">
      <c r="B621">
        <v>617</v>
      </c>
      <c r="C621" s="1" t="s">
        <v>539</v>
      </c>
      <c r="D621" s="2">
        <v>14394</v>
      </c>
      <c r="E621" s="13" t="s">
        <v>1965</v>
      </c>
      <c r="J621" s="13" t="str">
        <f t="shared" si="18"/>
        <v>A10</v>
      </c>
      <c r="K621" s="13" t="s">
        <v>1974</v>
      </c>
      <c r="L621" s="13" t="str">
        <f t="shared" si="19"/>
        <v>A10</v>
      </c>
    </row>
    <row r="622" spans="2:12" ht="15.6" x14ac:dyDescent="0.3">
      <c r="B622">
        <v>618</v>
      </c>
      <c r="C622" s="1" t="s">
        <v>540</v>
      </c>
      <c r="D622" s="2">
        <v>14443</v>
      </c>
      <c r="E622" s="13" t="s">
        <v>1965</v>
      </c>
      <c r="J622" s="13" t="str">
        <f t="shared" si="18"/>
        <v>A10</v>
      </c>
      <c r="K622" s="13" t="s">
        <v>1974</v>
      </c>
      <c r="L622" s="13" t="str">
        <f t="shared" si="19"/>
        <v>A10</v>
      </c>
    </row>
    <row r="623" spans="2:12" ht="15.6" x14ac:dyDescent="0.3">
      <c r="B623">
        <v>619</v>
      </c>
      <c r="C623" s="1" t="s">
        <v>541</v>
      </c>
      <c r="D623" s="2">
        <v>14514</v>
      </c>
      <c r="E623" s="13" t="s">
        <v>1965</v>
      </c>
      <c r="J623" s="13" t="str">
        <f t="shared" si="18"/>
        <v>A10</v>
      </c>
      <c r="K623" s="13" t="s">
        <v>1974</v>
      </c>
      <c r="L623" s="13" t="str">
        <f t="shared" si="19"/>
        <v>A10</v>
      </c>
    </row>
    <row r="624" spans="2:12" ht="15.6" x14ac:dyDescent="0.3">
      <c r="B624">
        <v>620</v>
      </c>
      <c r="C624" s="1" t="s">
        <v>542</v>
      </c>
      <c r="D624" s="2">
        <v>14524</v>
      </c>
      <c r="E624" s="13" t="s">
        <v>1965</v>
      </c>
      <c r="J624" s="13" t="str">
        <f t="shared" si="18"/>
        <v>A10</v>
      </c>
      <c r="K624" s="13" t="s">
        <v>1974</v>
      </c>
      <c r="L624" s="13" t="str">
        <f t="shared" si="19"/>
        <v>A10</v>
      </c>
    </row>
    <row r="625" spans="2:12" ht="15.6" x14ac:dyDescent="0.3">
      <c r="B625">
        <v>621</v>
      </c>
      <c r="C625" s="1" t="s">
        <v>543</v>
      </c>
      <c r="D625" s="2">
        <v>14535</v>
      </c>
      <c r="E625" s="13" t="s">
        <v>1965</v>
      </c>
      <c r="J625" s="13" t="str">
        <f t="shared" si="18"/>
        <v>A10</v>
      </c>
      <c r="K625" s="13" t="s">
        <v>1974</v>
      </c>
      <c r="L625" s="13" t="str">
        <f t="shared" si="19"/>
        <v>A10</v>
      </c>
    </row>
    <row r="626" spans="2:12" ht="15.6" x14ac:dyDescent="0.3">
      <c r="B626">
        <v>622</v>
      </c>
      <c r="C626" s="1" t="s">
        <v>544</v>
      </c>
      <c r="D626" s="2">
        <v>14535</v>
      </c>
      <c r="E626" s="13" t="s">
        <v>1965</v>
      </c>
      <c r="J626" s="13" t="str">
        <f t="shared" si="18"/>
        <v>A10</v>
      </c>
      <c r="K626" s="13" t="s">
        <v>1974</v>
      </c>
      <c r="L626" s="13" t="str">
        <f t="shared" si="19"/>
        <v>A10</v>
      </c>
    </row>
    <row r="627" spans="2:12" ht="15.6" x14ac:dyDescent="0.3">
      <c r="B627">
        <v>623</v>
      </c>
      <c r="C627" s="1" t="s">
        <v>545</v>
      </c>
      <c r="D627" s="2">
        <v>14535</v>
      </c>
      <c r="E627" s="13" t="s">
        <v>1965</v>
      </c>
      <c r="J627" s="13" t="str">
        <f t="shared" si="18"/>
        <v>A10</v>
      </c>
      <c r="K627" s="13" t="s">
        <v>1974</v>
      </c>
      <c r="L627" s="13" t="str">
        <f t="shared" si="19"/>
        <v>A10</v>
      </c>
    </row>
    <row r="628" spans="2:12" ht="15.6" x14ac:dyDescent="0.3">
      <c r="B628">
        <v>624</v>
      </c>
      <c r="C628" s="1" t="s">
        <v>546</v>
      </c>
      <c r="D628" s="2">
        <v>14523</v>
      </c>
      <c r="E628" s="13" t="s">
        <v>1965</v>
      </c>
      <c r="J628" s="13" t="str">
        <f t="shared" si="18"/>
        <v>A10</v>
      </c>
      <c r="K628" s="13" t="s">
        <v>1974</v>
      </c>
      <c r="L628" s="13" t="str">
        <f t="shared" si="19"/>
        <v>A10</v>
      </c>
    </row>
    <row r="629" spans="2:12" ht="15.6" x14ac:dyDescent="0.3">
      <c r="B629">
        <v>625</v>
      </c>
      <c r="C629" s="1" t="s">
        <v>547</v>
      </c>
      <c r="D629" s="2">
        <v>14558</v>
      </c>
      <c r="E629" s="13" t="s">
        <v>1965</v>
      </c>
      <c r="J629" s="13" t="str">
        <f t="shared" si="18"/>
        <v>A10</v>
      </c>
      <c r="K629" s="13" t="s">
        <v>1974</v>
      </c>
      <c r="L629" s="13" t="str">
        <f t="shared" si="19"/>
        <v>A11</v>
      </c>
    </row>
    <row r="630" spans="2:12" ht="15.6" x14ac:dyDescent="0.3">
      <c r="B630">
        <v>626</v>
      </c>
      <c r="C630" s="1" t="s">
        <v>548</v>
      </c>
      <c r="D630" s="2">
        <v>14696</v>
      </c>
      <c r="E630" s="13" t="s">
        <v>1966</v>
      </c>
      <c r="J630" s="13" t="str">
        <f t="shared" si="18"/>
        <v>A11</v>
      </c>
      <c r="K630" s="13" t="s">
        <v>1974</v>
      </c>
      <c r="L630" s="13" t="str">
        <f t="shared" si="19"/>
        <v>A11</v>
      </c>
    </row>
    <row r="631" spans="2:12" ht="15.6" x14ac:dyDescent="0.3">
      <c r="B631">
        <v>627</v>
      </c>
      <c r="C631" s="1" t="s">
        <v>549</v>
      </c>
      <c r="D631" s="2">
        <v>14696</v>
      </c>
      <c r="E631" s="13" t="s">
        <v>1966</v>
      </c>
      <c r="J631" s="13" t="str">
        <f t="shared" si="18"/>
        <v>A11</v>
      </c>
      <c r="K631" s="13" t="s">
        <v>1974</v>
      </c>
      <c r="L631" s="13" t="str">
        <f t="shared" si="19"/>
        <v>A11</v>
      </c>
    </row>
    <row r="632" spans="2:12" ht="15.6" x14ac:dyDescent="0.3">
      <c r="B632">
        <v>628</v>
      </c>
      <c r="C632" s="1" t="s">
        <v>550</v>
      </c>
      <c r="D632" s="2">
        <v>14763</v>
      </c>
      <c r="E632" s="13" t="s">
        <v>1966</v>
      </c>
      <c r="J632" s="13" t="str">
        <f t="shared" si="18"/>
        <v>A11</v>
      </c>
      <c r="K632" s="13" t="s">
        <v>1974</v>
      </c>
      <c r="L632" s="13" t="str">
        <f t="shared" si="19"/>
        <v>A11</v>
      </c>
    </row>
    <row r="633" spans="2:12" ht="15.6" x14ac:dyDescent="0.3">
      <c r="B633">
        <v>629</v>
      </c>
      <c r="C633" s="1" t="s">
        <v>551</v>
      </c>
      <c r="D633" s="2">
        <v>14763</v>
      </c>
      <c r="E633" s="13" t="s">
        <v>1966</v>
      </c>
      <c r="J633" s="13" t="str">
        <f t="shared" si="18"/>
        <v>A11</v>
      </c>
      <c r="K633" s="13" t="s">
        <v>1974</v>
      </c>
      <c r="L633" s="13" t="str">
        <f t="shared" si="19"/>
        <v>A11</v>
      </c>
    </row>
    <row r="634" spans="2:12" ht="15.6" x14ac:dyDescent="0.3">
      <c r="B634">
        <v>630</v>
      </c>
      <c r="C634" s="1" t="s">
        <v>552</v>
      </c>
      <c r="D634" s="2">
        <v>14763</v>
      </c>
      <c r="E634" s="13" t="s">
        <v>1966</v>
      </c>
      <c r="J634" s="13" t="str">
        <f t="shared" si="18"/>
        <v>A11</v>
      </c>
      <c r="K634" s="13" t="s">
        <v>1974</v>
      </c>
      <c r="L634" s="13" t="str">
        <f t="shared" si="19"/>
        <v>A11</v>
      </c>
    </row>
    <row r="635" spans="2:12" ht="15.6" x14ac:dyDescent="0.3">
      <c r="B635">
        <v>631</v>
      </c>
      <c r="C635" s="1" t="s">
        <v>553</v>
      </c>
      <c r="D635" s="2">
        <v>14769</v>
      </c>
      <c r="E635" s="13" t="s">
        <v>1966</v>
      </c>
      <c r="J635" s="13" t="str">
        <f t="shared" si="18"/>
        <v>A11</v>
      </c>
      <c r="K635" s="13" t="s">
        <v>1974</v>
      </c>
      <c r="L635" s="13" t="str">
        <f t="shared" si="19"/>
        <v>A11</v>
      </c>
    </row>
    <row r="636" spans="2:12" ht="15.6" x14ac:dyDescent="0.3">
      <c r="B636">
        <v>632</v>
      </c>
      <c r="C636" s="1" t="s">
        <v>554</v>
      </c>
      <c r="D636" s="2">
        <v>14802</v>
      </c>
      <c r="E636" s="13" t="s">
        <v>1966</v>
      </c>
      <c r="J636" s="13" t="str">
        <f t="shared" si="18"/>
        <v>A11</v>
      </c>
      <c r="K636" s="13" t="s">
        <v>1974</v>
      </c>
      <c r="L636" s="13" t="str">
        <f t="shared" si="19"/>
        <v>A11</v>
      </c>
    </row>
    <row r="637" spans="2:12" ht="15.6" x14ac:dyDescent="0.3">
      <c r="B637">
        <v>633</v>
      </c>
      <c r="C637" s="1" t="s">
        <v>555</v>
      </c>
      <c r="D637" s="2">
        <v>14730</v>
      </c>
      <c r="E637" s="13" t="s">
        <v>1966</v>
      </c>
      <c r="J637" s="13" t="str">
        <f t="shared" si="18"/>
        <v>A11</v>
      </c>
      <c r="K637" s="13" t="s">
        <v>1974</v>
      </c>
      <c r="L637" s="13" t="str">
        <f t="shared" si="19"/>
        <v>A11</v>
      </c>
    </row>
    <row r="638" spans="2:12" ht="15.6" x14ac:dyDescent="0.3">
      <c r="B638">
        <v>634</v>
      </c>
      <c r="C638" s="1" t="s">
        <v>556</v>
      </c>
      <c r="D638" s="2">
        <v>14727</v>
      </c>
      <c r="E638" s="13" t="s">
        <v>1966</v>
      </c>
      <c r="J638" s="13" t="str">
        <f t="shared" si="18"/>
        <v>A11</v>
      </c>
      <c r="K638" s="13" t="s">
        <v>1974</v>
      </c>
      <c r="L638" s="13" t="str">
        <f t="shared" si="19"/>
        <v>A11</v>
      </c>
    </row>
    <row r="639" spans="2:12" ht="15.6" x14ac:dyDescent="0.3">
      <c r="B639">
        <v>635</v>
      </c>
      <c r="C639" s="1" t="s">
        <v>557</v>
      </c>
      <c r="D639" s="2">
        <v>14783</v>
      </c>
      <c r="E639" s="13" t="s">
        <v>1966</v>
      </c>
      <c r="J639" s="13" t="str">
        <f t="shared" si="18"/>
        <v>A11</v>
      </c>
      <c r="K639" s="13" t="s">
        <v>1974</v>
      </c>
      <c r="L639" s="13" t="str">
        <f t="shared" si="19"/>
        <v>A11</v>
      </c>
    </row>
    <row r="640" spans="2:12" ht="15.6" x14ac:dyDescent="0.3">
      <c r="B640">
        <v>636</v>
      </c>
      <c r="C640" s="3">
        <v>42073</v>
      </c>
      <c r="D640" s="2">
        <v>14783</v>
      </c>
      <c r="E640" s="13" t="s">
        <v>1966</v>
      </c>
      <c r="J640" s="13" t="str">
        <f t="shared" si="18"/>
        <v>A11</v>
      </c>
      <c r="K640" s="13" t="s">
        <v>1974</v>
      </c>
      <c r="L640" s="13" t="str">
        <f t="shared" si="19"/>
        <v>A11</v>
      </c>
    </row>
    <row r="641" spans="2:12" ht="15.6" x14ac:dyDescent="0.3">
      <c r="B641">
        <v>637</v>
      </c>
      <c r="C641" s="3">
        <v>42104</v>
      </c>
      <c r="D641" s="2">
        <v>14783</v>
      </c>
      <c r="E641" s="13" t="s">
        <v>1966</v>
      </c>
      <c r="J641" s="13" t="str">
        <f t="shared" si="18"/>
        <v>A11</v>
      </c>
      <c r="K641" s="13" t="s">
        <v>1974</v>
      </c>
      <c r="L641" s="13" t="str">
        <f t="shared" si="19"/>
        <v>A11</v>
      </c>
    </row>
    <row r="642" spans="2:12" ht="15.6" x14ac:dyDescent="0.3">
      <c r="B642">
        <v>638</v>
      </c>
      <c r="C642" s="1" t="s">
        <v>558</v>
      </c>
      <c r="D642" s="2">
        <v>14677</v>
      </c>
      <c r="E642" s="13" t="s">
        <v>1966</v>
      </c>
      <c r="J642" s="13" t="str">
        <f t="shared" si="18"/>
        <v>A11</v>
      </c>
      <c r="K642" s="13" t="s">
        <v>1974</v>
      </c>
      <c r="L642" s="13" t="str">
        <f t="shared" si="19"/>
        <v>A10</v>
      </c>
    </row>
    <row r="643" spans="2:12" ht="15.6" x14ac:dyDescent="0.3">
      <c r="B643">
        <v>639</v>
      </c>
      <c r="C643" s="1" t="s">
        <v>559</v>
      </c>
      <c r="D643" s="2">
        <v>14454</v>
      </c>
      <c r="E643" s="13" t="s">
        <v>1965</v>
      </c>
      <c r="J643" s="13" t="str">
        <f t="shared" si="18"/>
        <v>A10</v>
      </c>
      <c r="K643" s="13" t="s">
        <v>1974</v>
      </c>
      <c r="L643" s="13" t="str">
        <f t="shared" si="19"/>
        <v>A9</v>
      </c>
    </row>
    <row r="644" spans="2:12" ht="15.6" x14ac:dyDescent="0.3">
      <c r="B644">
        <v>640</v>
      </c>
      <c r="C644" s="1" t="s">
        <v>560</v>
      </c>
      <c r="D644" s="2">
        <v>14135</v>
      </c>
      <c r="E644" s="13" t="s">
        <v>1964</v>
      </c>
      <c r="J644" s="13" t="str">
        <f t="shared" si="18"/>
        <v>A9</v>
      </c>
      <c r="K644" s="13" t="s">
        <v>1974</v>
      </c>
      <c r="L644" s="13" t="str">
        <f t="shared" si="19"/>
        <v>A8</v>
      </c>
    </row>
    <row r="645" spans="2:12" ht="15.6" x14ac:dyDescent="0.3">
      <c r="B645">
        <v>641</v>
      </c>
      <c r="C645" s="1" t="s">
        <v>561</v>
      </c>
      <c r="D645" s="2">
        <v>13878</v>
      </c>
      <c r="E645" s="13" t="s">
        <v>1963</v>
      </c>
      <c r="J645" s="13" t="str">
        <f t="shared" si="18"/>
        <v>A8</v>
      </c>
      <c r="K645" s="13" t="s">
        <v>1974</v>
      </c>
      <c r="L645" s="13" t="str">
        <f t="shared" si="19"/>
        <v>A7</v>
      </c>
    </row>
    <row r="646" spans="2:12" ht="15.6" x14ac:dyDescent="0.3">
      <c r="B646">
        <v>642</v>
      </c>
      <c r="C646" s="1" t="s">
        <v>562</v>
      </c>
      <c r="D646" s="2">
        <v>13589</v>
      </c>
      <c r="E646" s="13" t="s">
        <v>1962</v>
      </c>
      <c r="J646" s="13" t="str">
        <f t="shared" si="18"/>
        <v>A7</v>
      </c>
      <c r="K646" s="13" t="s">
        <v>1974</v>
      </c>
      <c r="L646" s="13" t="str">
        <f t="shared" si="19"/>
        <v>A7</v>
      </c>
    </row>
    <row r="647" spans="2:12" ht="15.6" x14ac:dyDescent="0.3">
      <c r="B647">
        <v>643</v>
      </c>
      <c r="C647" s="3">
        <v>42287</v>
      </c>
      <c r="D647" s="2">
        <v>13589</v>
      </c>
      <c r="E647" s="13" t="s">
        <v>1962</v>
      </c>
      <c r="J647" s="13" t="str">
        <f t="shared" ref="J647:J710" si="20">L646</f>
        <v>A7</v>
      </c>
      <c r="K647" s="13" t="s">
        <v>1974</v>
      </c>
      <c r="L647" s="13" t="str">
        <f t="shared" ref="L647:L710" si="21">E648</f>
        <v>A7</v>
      </c>
    </row>
    <row r="648" spans="2:12" ht="15.6" x14ac:dyDescent="0.3">
      <c r="B648">
        <v>644</v>
      </c>
      <c r="C648" s="3">
        <v>42318</v>
      </c>
      <c r="D648" s="2">
        <v>13589</v>
      </c>
      <c r="E648" s="13" t="s">
        <v>1962</v>
      </c>
      <c r="J648" s="13" t="str">
        <f t="shared" si="20"/>
        <v>A7</v>
      </c>
      <c r="K648" s="13" t="s">
        <v>1974</v>
      </c>
      <c r="L648" s="13" t="str">
        <f t="shared" si="21"/>
        <v>A7</v>
      </c>
    </row>
    <row r="649" spans="2:12" ht="15.6" x14ac:dyDescent="0.3">
      <c r="B649">
        <v>645</v>
      </c>
      <c r="C649" s="1" t="s">
        <v>563</v>
      </c>
      <c r="D649" s="2">
        <v>13533</v>
      </c>
      <c r="E649" s="13" t="s">
        <v>1962</v>
      </c>
      <c r="J649" s="13" t="str">
        <f t="shared" si="20"/>
        <v>A7</v>
      </c>
      <c r="K649" s="13" t="s">
        <v>1974</v>
      </c>
      <c r="L649" s="13" t="str">
        <f t="shared" si="21"/>
        <v>A7</v>
      </c>
    </row>
    <row r="650" spans="2:12" ht="15.6" x14ac:dyDescent="0.3">
      <c r="B650">
        <v>646</v>
      </c>
      <c r="C650" s="1" t="s">
        <v>564</v>
      </c>
      <c r="D650" s="2">
        <v>13625</v>
      </c>
      <c r="E650" s="13" t="s">
        <v>1962</v>
      </c>
      <c r="J650" s="13" t="str">
        <f t="shared" si="20"/>
        <v>A7</v>
      </c>
      <c r="K650" s="13" t="s">
        <v>1974</v>
      </c>
      <c r="L650" s="13" t="str">
        <f t="shared" si="21"/>
        <v>A7</v>
      </c>
    </row>
    <row r="651" spans="2:12" ht="15.6" x14ac:dyDescent="0.3">
      <c r="B651">
        <v>647</v>
      </c>
      <c r="C651" s="1" t="s">
        <v>565</v>
      </c>
      <c r="D651" s="2">
        <v>13625</v>
      </c>
      <c r="E651" s="13" t="s">
        <v>1962</v>
      </c>
      <c r="J651" s="13" t="str">
        <f t="shared" si="20"/>
        <v>A7</v>
      </c>
      <c r="K651" s="13" t="s">
        <v>1974</v>
      </c>
      <c r="L651" s="13" t="str">
        <f t="shared" si="21"/>
        <v>A7</v>
      </c>
    </row>
    <row r="652" spans="2:12" ht="15.6" x14ac:dyDescent="0.3">
      <c r="B652">
        <v>648</v>
      </c>
      <c r="C652" s="1" t="s">
        <v>566</v>
      </c>
      <c r="D652" s="2">
        <v>13354</v>
      </c>
      <c r="E652" s="13" t="s">
        <v>1962</v>
      </c>
      <c r="J652" s="13" t="str">
        <f t="shared" si="20"/>
        <v>A7</v>
      </c>
      <c r="K652" s="13" t="s">
        <v>1974</v>
      </c>
      <c r="L652" s="13" t="str">
        <f t="shared" si="21"/>
        <v>A7</v>
      </c>
    </row>
    <row r="653" spans="2:12" ht="15.6" x14ac:dyDescent="0.3">
      <c r="B653">
        <v>649</v>
      </c>
      <c r="C653" s="1" t="s">
        <v>567</v>
      </c>
      <c r="D653" s="2">
        <v>13602</v>
      </c>
      <c r="E653" s="13" t="s">
        <v>1962</v>
      </c>
      <c r="J653" s="13" t="str">
        <f t="shared" si="20"/>
        <v>A7</v>
      </c>
      <c r="K653" s="13" t="s">
        <v>1974</v>
      </c>
      <c r="L653" s="13" t="str">
        <f t="shared" si="21"/>
        <v>A7</v>
      </c>
    </row>
    <row r="654" spans="2:12" ht="15.6" x14ac:dyDescent="0.3">
      <c r="B654">
        <v>650</v>
      </c>
      <c r="C654" s="1" t="s">
        <v>568</v>
      </c>
      <c r="D654" s="2">
        <v>13602</v>
      </c>
      <c r="E654" s="13" t="s">
        <v>1962</v>
      </c>
      <c r="J654" s="13" t="str">
        <f t="shared" si="20"/>
        <v>A7</v>
      </c>
      <c r="K654" s="13" t="s">
        <v>1974</v>
      </c>
      <c r="L654" s="13" t="str">
        <f t="shared" si="21"/>
        <v>A7</v>
      </c>
    </row>
    <row r="655" spans="2:12" ht="15.6" x14ac:dyDescent="0.3">
      <c r="B655">
        <v>651</v>
      </c>
      <c r="C655" s="1" t="s">
        <v>569</v>
      </c>
      <c r="D655" s="2">
        <v>13602</v>
      </c>
      <c r="E655" s="13" t="s">
        <v>1962</v>
      </c>
      <c r="J655" s="13" t="str">
        <f t="shared" si="20"/>
        <v>A7</v>
      </c>
      <c r="K655" s="13" t="s">
        <v>1974</v>
      </c>
      <c r="L655" s="13" t="str">
        <f t="shared" si="21"/>
        <v>A7</v>
      </c>
    </row>
    <row r="656" spans="2:12" ht="15.6" x14ac:dyDescent="0.3">
      <c r="B656">
        <v>652</v>
      </c>
      <c r="C656" s="1" t="s">
        <v>570</v>
      </c>
      <c r="D656" s="2">
        <v>13631</v>
      </c>
      <c r="E656" s="13" t="s">
        <v>1962</v>
      </c>
      <c r="J656" s="13" t="str">
        <f t="shared" si="20"/>
        <v>A7</v>
      </c>
      <c r="K656" s="13" t="s">
        <v>1974</v>
      </c>
      <c r="L656" s="13" t="str">
        <f t="shared" si="21"/>
        <v>A8</v>
      </c>
    </row>
    <row r="657" spans="2:12" ht="15.6" x14ac:dyDescent="0.3">
      <c r="B657">
        <v>653</v>
      </c>
      <c r="C657" s="1" t="s">
        <v>571</v>
      </c>
      <c r="D657" s="2">
        <v>13702</v>
      </c>
      <c r="E657" s="13" t="s">
        <v>1963</v>
      </c>
      <c r="J657" s="13" t="str">
        <f t="shared" si="20"/>
        <v>A8</v>
      </c>
      <c r="K657" s="13" t="s">
        <v>1974</v>
      </c>
      <c r="L657" s="13" t="str">
        <f t="shared" si="21"/>
        <v>A8</v>
      </c>
    </row>
    <row r="658" spans="2:12" ht="15.6" x14ac:dyDescent="0.3">
      <c r="B658">
        <v>654</v>
      </c>
      <c r="C658" s="1" t="s">
        <v>572</v>
      </c>
      <c r="D658" s="2">
        <v>13764</v>
      </c>
      <c r="E658" s="13" t="s">
        <v>1963</v>
      </c>
      <c r="J658" s="13" t="str">
        <f t="shared" si="20"/>
        <v>A8</v>
      </c>
      <c r="K658" s="13" t="s">
        <v>1974</v>
      </c>
      <c r="L658" s="13" t="str">
        <f t="shared" si="21"/>
        <v>A8</v>
      </c>
    </row>
    <row r="659" spans="2:12" ht="15.6" x14ac:dyDescent="0.3">
      <c r="B659">
        <v>655</v>
      </c>
      <c r="C659" s="1" t="s">
        <v>573</v>
      </c>
      <c r="D659" s="2">
        <v>13708</v>
      </c>
      <c r="E659" s="13" t="s">
        <v>1963</v>
      </c>
      <c r="J659" s="13" t="str">
        <f t="shared" si="20"/>
        <v>A8</v>
      </c>
      <c r="K659" s="13" t="s">
        <v>1974</v>
      </c>
      <c r="L659" s="13" t="str">
        <f t="shared" si="21"/>
        <v>A7</v>
      </c>
    </row>
    <row r="660" spans="2:12" ht="15.6" x14ac:dyDescent="0.3">
      <c r="B660">
        <v>656</v>
      </c>
      <c r="C660" s="1" t="s">
        <v>574</v>
      </c>
      <c r="D660" s="2">
        <v>13558</v>
      </c>
      <c r="E660" s="13" t="s">
        <v>1962</v>
      </c>
      <c r="J660" s="13" t="str">
        <f t="shared" si="20"/>
        <v>A7</v>
      </c>
      <c r="K660" s="13" t="s">
        <v>1974</v>
      </c>
      <c r="L660" s="13" t="str">
        <f t="shared" si="21"/>
        <v>A7</v>
      </c>
    </row>
    <row r="661" spans="2:12" ht="15.6" x14ac:dyDescent="0.3">
      <c r="B661">
        <v>657</v>
      </c>
      <c r="C661" s="1" t="s">
        <v>575</v>
      </c>
      <c r="D661" s="2">
        <v>13558</v>
      </c>
      <c r="E661" s="13" t="s">
        <v>1962</v>
      </c>
      <c r="J661" s="13" t="str">
        <f t="shared" si="20"/>
        <v>A7</v>
      </c>
      <c r="K661" s="13" t="s">
        <v>1974</v>
      </c>
      <c r="L661" s="13" t="str">
        <f t="shared" si="21"/>
        <v>A7</v>
      </c>
    </row>
    <row r="662" spans="2:12" ht="15.6" x14ac:dyDescent="0.3">
      <c r="B662">
        <v>658</v>
      </c>
      <c r="C662" s="1" t="s">
        <v>576</v>
      </c>
      <c r="D662" s="2">
        <v>13558</v>
      </c>
      <c r="E662" s="13" t="s">
        <v>1962</v>
      </c>
      <c r="J662" s="13" t="str">
        <f t="shared" si="20"/>
        <v>A7</v>
      </c>
      <c r="K662" s="13" t="s">
        <v>1974</v>
      </c>
      <c r="L662" s="13" t="str">
        <f t="shared" si="21"/>
        <v>A8</v>
      </c>
    </row>
    <row r="663" spans="2:12" ht="15.6" x14ac:dyDescent="0.3">
      <c r="B663">
        <v>659</v>
      </c>
      <c r="C663" s="1" t="s">
        <v>577</v>
      </c>
      <c r="D663" s="2">
        <v>13711</v>
      </c>
      <c r="E663" s="13" t="s">
        <v>1963</v>
      </c>
      <c r="J663" s="13" t="str">
        <f t="shared" si="20"/>
        <v>A8</v>
      </c>
      <c r="K663" s="13" t="s">
        <v>1974</v>
      </c>
      <c r="L663" s="13" t="str">
        <f t="shared" si="21"/>
        <v>A8</v>
      </c>
    </row>
    <row r="664" spans="2:12" ht="15.6" x14ac:dyDescent="0.3">
      <c r="B664">
        <v>660</v>
      </c>
      <c r="C664" s="1" t="s">
        <v>578</v>
      </c>
      <c r="D664" s="2">
        <v>13694</v>
      </c>
      <c r="E664" s="13" t="s">
        <v>1963</v>
      </c>
      <c r="J664" s="13" t="str">
        <f t="shared" si="20"/>
        <v>A8</v>
      </c>
      <c r="K664" s="13" t="s">
        <v>1974</v>
      </c>
      <c r="L664" s="13" t="str">
        <f t="shared" si="21"/>
        <v>A8</v>
      </c>
    </row>
    <row r="665" spans="2:12" ht="15.6" x14ac:dyDescent="0.3">
      <c r="B665">
        <v>661</v>
      </c>
      <c r="C665" s="1" t="s">
        <v>579</v>
      </c>
      <c r="D665" s="2">
        <v>13698</v>
      </c>
      <c r="E665" s="13" t="s">
        <v>1963</v>
      </c>
      <c r="J665" s="13" t="str">
        <f t="shared" si="20"/>
        <v>A8</v>
      </c>
      <c r="K665" s="13" t="s">
        <v>1974</v>
      </c>
      <c r="L665" s="13" t="str">
        <f t="shared" si="21"/>
        <v>A7</v>
      </c>
    </row>
    <row r="666" spans="2:12" ht="15.6" x14ac:dyDescent="0.3">
      <c r="B666">
        <v>662</v>
      </c>
      <c r="C666" s="1" t="s">
        <v>580</v>
      </c>
      <c r="D666" s="2">
        <v>13630</v>
      </c>
      <c r="E666" s="13" t="s">
        <v>1962</v>
      </c>
      <c r="J666" s="13" t="str">
        <f t="shared" si="20"/>
        <v>A7</v>
      </c>
      <c r="K666" s="13" t="s">
        <v>1974</v>
      </c>
      <c r="L666" s="13" t="str">
        <f t="shared" si="21"/>
        <v>A8</v>
      </c>
    </row>
    <row r="667" spans="2:12" ht="15.6" x14ac:dyDescent="0.3">
      <c r="B667">
        <v>663</v>
      </c>
      <c r="C667" s="1" t="s">
        <v>581</v>
      </c>
      <c r="D667" s="2">
        <v>13707</v>
      </c>
      <c r="E667" s="13" t="s">
        <v>1963</v>
      </c>
      <c r="J667" s="13" t="str">
        <f t="shared" si="20"/>
        <v>A8</v>
      </c>
      <c r="K667" s="13" t="s">
        <v>1974</v>
      </c>
      <c r="L667" s="13" t="str">
        <f t="shared" si="21"/>
        <v>A8</v>
      </c>
    </row>
    <row r="668" spans="2:12" ht="15.6" x14ac:dyDescent="0.3">
      <c r="B668">
        <v>664</v>
      </c>
      <c r="C668" s="1" t="s">
        <v>582</v>
      </c>
      <c r="D668" s="2">
        <v>13707</v>
      </c>
      <c r="E668" s="13" t="s">
        <v>1963</v>
      </c>
      <c r="J668" s="13" t="str">
        <f t="shared" si="20"/>
        <v>A8</v>
      </c>
      <c r="K668" s="13" t="s">
        <v>1974</v>
      </c>
      <c r="L668" s="13" t="str">
        <f t="shared" si="21"/>
        <v>A8</v>
      </c>
    </row>
    <row r="669" spans="2:12" ht="15.6" x14ac:dyDescent="0.3">
      <c r="B669">
        <v>665</v>
      </c>
      <c r="C669" s="3">
        <v>42015</v>
      </c>
      <c r="D669" s="2">
        <v>13707</v>
      </c>
      <c r="E669" s="13" t="s">
        <v>1963</v>
      </c>
      <c r="J669" s="13" t="str">
        <f t="shared" si="20"/>
        <v>A8</v>
      </c>
      <c r="K669" s="13" t="s">
        <v>1974</v>
      </c>
      <c r="L669" s="13" t="str">
        <f t="shared" si="21"/>
        <v>A8</v>
      </c>
    </row>
    <row r="670" spans="2:12" ht="15.6" x14ac:dyDescent="0.3">
      <c r="B670">
        <v>666</v>
      </c>
      <c r="C670" s="1" t="s">
        <v>583</v>
      </c>
      <c r="D670" s="2">
        <v>13750</v>
      </c>
      <c r="E670" s="13" t="s">
        <v>1963</v>
      </c>
      <c r="J670" s="13" t="str">
        <f t="shared" si="20"/>
        <v>A8</v>
      </c>
      <c r="K670" s="13" t="s">
        <v>1974</v>
      </c>
      <c r="L670" s="13" t="str">
        <f t="shared" si="21"/>
        <v>A7</v>
      </c>
    </row>
    <row r="671" spans="2:12" ht="15.6" x14ac:dyDescent="0.3">
      <c r="B671">
        <v>667</v>
      </c>
      <c r="C671" s="1" t="s">
        <v>584</v>
      </c>
      <c r="D671" s="2">
        <v>13662</v>
      </c>
      <c r="E671" s="13" t="s">
        <v>1962</v>
      </c>
      <c r="J671" s="13" t="str">
        <f t="shared" si="20"/>
        <v>A7</v>
      </c>
      <c r="K671" s="13" t="s">
        <v>1974</v>
      </c>
      <c r="L671" s="13" t="str">
        <f t="shared" si="21"/>
        <v>A7</v>
      </c>
    </row>
    <row r="672" spans="2:12" ht="15.6" x14ac:dyDescent="0.3">
      <c r="B672">
        <v>668</v>
      </c>
      <c r="C672" s="1" t="s">
        <v>585</v>
      </c>
      <c r="D672" s="2">
        <v>13528</v>
      </c>
      <c r="E672" s="13" t="s">
        <v>1962</v>
      </c>
      <c r="J672" s="13" t="str">
        <f t="shared" si="20"/>
        <v>A7</v>
      </c>
      <c r="K672" s="13" t="s">
        <v>1974</v>
      </c>
      <c r="L672" s="13" t="str">
        <f t="shared" si="21"/>
        <v>A8</v>
      </c>
    </row>
    <row r="673" spans="2:12" ht="15.6" x14ac:dyDescent="0.3">
      <c r="B673">
        <v>669</v>
      </c>
      <c r="C673" s="1" t="s">
        <v>586</v>
      </c>
      <c r="D673" s="2">
        <v>13671</v>
      </c>
      <c r="E673" s="13" t="s">
        <v>1963</v>
      </c>
      <c r="J673" s="13" t="str">
        <f t="shared" si="20"/>
        <v>A8</v>
      </c>
      <c r="K673" s="13" t="s">
        <v>1974</v>
      </c>
      <c r="L673" s="13" t="str">
        <f t="shared" si="21"/>
        <v>A7</v>
      </c>
    </row>
    <row r="674" spans="2:12" ht="15.6" x14ac:dyDescent="0.3">
      <c r="B674">
        <v>670</v>
      </c>
      <c r="C674" s="1" t="s">
        <v>587</v>
      </c>
      <c r="D674" s="2">
        <v>13618</v>
      </c>
      <c r="E674" s="13" t="s">
        <v>1962</v>
      </c>
      <c r="J674" s="13" t="str">
        <f t="shared" si="20"/>
        <v>A7</v>
      </c>
      <c r="K674" s="13" t="s">
        <v>1974</v>
      </c>
      <c r="L674" s="13" t="str">
        <f t="shared" si="21"/>
        <v>A7</v>
      </c>
    </row>
    <row r="675" spans="2:12" ht="15.6" x14ac:dyDescent="0.3">
      <c r="B675">
        <v>671</v>
      </c>
      <c r="C675" s="3">
        <v>42196</v>
      </c>
      <c r="D675" s="2">
        <v>13618</v>
      </c>
      <c r="E675" s="13" t="s">
        <v>1962</v>
      </c>
      <c r="J675" s="13" t="str">
        <f t="shared" si="20"/>
        <v>A7</v>
      </c>
      <c r="K675" s="13" t="s">
        <v>1974</v>
      </c>
      <c r="L675" s="13" t="str">
        <f t="shared" si="21"/>
        <v>A7</v>
      </c>
    </row>
    <row r="676" spans="2:12" ht="15.6" x14ac:dyDescent="0.3">
      <c r="B676">
        <v>672</v>
      </c>
      <c r="C676" s="3">
        <v>42227</v>
      </c>
      <c r="D676" s="2">
        <v>13618</v>
      </c>
      <c r="E676" s="13" t="s">
        <v>1962</v>
      </c>
      <c r="J676" s="13" t="str">
        <f t="shared" si="20"/>
        <v>A7</v>
      </c>
      <c r="K676" s="13" t="s">
        <v>1974</v>
      </c>
      <c r="L676" s="13" t="str">
        <f t="shared" si="21"/>
        <v>A8</v>
      </c>
    </row>
    <row r="677" spans="2:12" ht="15.6" x14ac:dyDescent="0.3">
      <c r="B677">
        <v>673</v>
      </c>
      <c r="C677" s="1" t="s">
        <v>588</v>
      </c>
      <c r="D677" s="2">
        <v>13755</v>
      </c>
      <c r="E677" s="13" t="s">
        <v>1963</v>
      </c>
      <c r="J677" s="13" t="str">
        <f t="shared" si="20"/>
        <v>A8</v>
      </c>
      <c r="K677" s="13" t="s">
        <v>1974</v>
      </c>
      <c r="L677" s="13" t="str">
        <f t="shared" si="21"/>
        <v>A8</v>
      </c>
    </row>
    <row r="678" spans="2:12" ht="15.6" x14ac:dyDescent="0.3">
      <c r="B678">
        <v>674</v>
      </c>
      <c r="C678" s="1" t="s">
        <v>589</v>
      </c>
      <c r="D678" s="2">
        <v>13687</v>
      </c>
      <c r="E678" s="13" t="s">
        <v>1963</v>
      </c>
      <c r="J678" s="13" t="str">
        <f t="shared" si="20"/>
        <v>A8</v>
      </c>
      <c r="K678" s="13" t="s">
        <v>1974</v>
      </c>
      <c r="L678" s="13" t="str">
        <f t="shared" si="21"/>
        <v>A7</v>
      </c>
    </row>
    <row r="679" spans="2:12" ht="15.6" x14ac:dyDescent="0.3">
      <c r="B679">
        <v>675</v>
      </c>
      <c r="C679" s="1" t="s">
        <v>590</v>
      </c>
      <c r="D679" s="2">
        <v>13644</v>
      </c>
      <c r="E679" s="13" t="s">
        <v>1962</v>
      </c>
      <c r="J679" s="13" t="str">
        <f t="shared" si="20"/>
        <v>A7</v>
      </c>
      <c r="K679" s="13" t="s">
        <v>1974</v>
      </c>
      <c r="L679" s="13" t="str">
        <f t="shared" si="21"/>
        <v>A7</v>
      </c>
    </row>
    <row r="680" spans="2:12" ht="15.6" x14ac:dyDescent="0.3">
      <c r="B680">
        <v>676</v>
      </c>
      <c r="C680" s="1" t="s">
        <v>591</v>
      </c>
      <c r="D680" s="2">
        <v>13643</v>
      </c>
      <c r="E680" s="13" t="s">
        <v>1962</v>
      </c>
      <c r="J680" s="13" t="str">
        <f t="shared" si="20"/>
        <v>A7</v>
      </c>
      <c r="K680" s="13" t="s">
        <v>1974</v>
      </c>
      <c r="L680" s="13" t="str">
        <f t="shared" si="21"/>
        <v>A8</v>
      </c>
    </row>
    <row r="681" spans="2:12" ht="15.6" x14ac:dyDescent="0.3">
      <c r="B681">
        <v>677</v>
      </c>
      <c r="C681" s="1" t="s">
        <v>592</v>
      </c>
      <c r="D681" s="2">
        <v>13701</v>
      </c>
      <c r="E681" s="13" t="s">
        <v>1963</v>
      </c>
      <c r="J681" s="13" t="str">
        <f t="shared" si="20"/>
        <v>A8</v>
      </c>
      <c r="K681" s="13" t="s">
        <v>1974</v>
      </c>
      <c r="L681" s="13" t="str">
        <f t="shared" si="21"/>
        <v>A8</v>
      </c>
    </row>
    <row r="682" spans="2:12" ht="15.6" x14ac:dyDescent="0.3">
      <c r="B682">
        <v>678</v>
      </c>
      <c r="C682" s="1" t="s">
        <v>593</v>
      </c>
      <c r="D682" s="2">
        <v>13701</v>
      </c>
      <c r="E682" s="13" t="s">
        <v>1963</v>
      </c>
      <c r="J682" s="13" t="str">
        <f t="shared" si="20"/>
        <v>A8</v>
      </c>
      <c r="K682" s="13" t="s">
        <v>1974</v>
      </c>
      <c r="L682" s="13" t="str">
        <f t="shared" si="21"/>
        <v>A8</v>
      </c>
    </row>
    <row r="683" spans="2:12" ht="15.6" x14ac:dyDescent="0.3">
      <c r="B683">
        <v>679</v>
      </c>
      <c r="C683" s="1" t="s">
        <v>594</v>
      </c>
      <c r="D683" s="2">
        <v>13701</v>
      </c>
      <c r="E683" s="13" t="s">
        <v>1963</v>
      </c>
      <c r="J683" s="13" t="str">
        <f t="shared" si="20"/>
        <v>A8</v>
      </c>
      <c r="K683" s="13" t="s">
        <v>1974</v>
      </c>
      <c r="L683" s="13" t="str">
        <f t="shared" si="21"/>
        <v>A8</v>
      </c>
    </row>
    <row r="684" spans="2:12" ht="15.6" x14ac:dyDescent="0.3">
      <c r="B684">
        <v>680</v>
      </c>
      <c r="C684" s="1" t="s">
        <v>595</v>
      </c>
      <c r="D684" s="2">
        <v>13801</v>
      </c>
      <c r="E684" s="13" t="s">
        <v>1963</v>
      </c>
      <c r="J684" s="13" t="str">
        <f t="shared" si="20"/>
        <v>A8</v>
      </c>
      <c r="K684" s="13" t="s">
        <v>1974</v>
      </c>
      <c r="L684" s="13" t="str">
        <f t="shared" si="21"/>
        <v>A8</v>
      </c>
    </row>
    <row r="685" spans="2:12" ht="15.6" x14ac:dyDescent="0.3">
      <c r="B685">
        <v>681</v>
      </c>
      <c r="C685" s="1" t="s">
        <v>596</v>
      </c>
      <c r="D685" s="2">
        <v>13780</v>
      </c>
      <c r="E685" s="13" t="s">
        <v>1963</v>
      </c>
      <c r="J685" s="13" t="str">
        <f t="shared" si="20"/>
        <v>A8</v>
      </c>
      <c r="K685" s="13" t="s">
        <v>1974</v>
      </c>
      <c r="L685" s="13" t="str">
        <f t="shared" si="21"/>
        <v>A8</v>
      </c>
    </row>
    <row r="686" spans="2:12" ht="15.6" x14ac:dyDescent="0.3">
      <c r="B686">
        <v>682</v>
      </c>
      <c r="C686" s="1" t="s">
        <v>597</v>
      </c>
      <c r="D686" s="2">
        <v>13832</v>
      </c>
      <c r="E686" s="13" t="s">
        <v>1963</v>
      </c>
      <c r="J686" s="13" t="str">
        <f t="shared" si="20"/>
        <v>A8</v>
      </c>
      <c r="K686" s="13" t="s">
        <v>1974</v>
      </c>
      <c r="L686" s="13" t="str">
        <f t="shared" si="21"/>
        <v>A8</v>
      </c>
    </row>
    <row r="687" spans="2:12" ht="15.6" x14ac:dyDescent="0.3">
      <c r="B687">
        <v>683</v>
      </c>
      <c r="C687" s="1" t="s">
        <v>598</v>
      </c>
      <c r="D687" s="2">
        <v>13856</v>
      </c>
      <c r="E687" s="13" t="s">
        <v>1963</v>
      </c>
      <c r="J687" s="13" t="str">
        <f t="shared" si="20"/>
        <v>A8</v>
      </c>
      <c r="K687" s="13" t="s">
        <v>1974</v>
      </c>
      <c r="L687" s="13" t="str">
        <f t="shared" si="21"/>
        <v>A8</v>
      </c>
    </row>
    <row r="688" spans="2:12" ht="15.6" x14ac:dyDescent="0.3">
      <c r="B688">
        <v>684</v>
      </c>
      <c r="C688" s="1" t="s">
        <v>599</v>
      </c>
      <c r="D688" s="2">
        <v>13808</v>
      </c>
      <c r="E688" s="13" t="s">
        <v>1963</v>
      </c>
      <c r="J688" s="13" t="str">
        <f t="shared" si="20"/>
        <v>A8</v>
      </c>
      <c r="K688" s="13" t="s">
        <v>1974</v>
      </c>
      <c r="L688" s="13" t="str">
        <f t="shared" si="21"/>
        <v>A8</v>
      </c>
    </row>
    <row r="689" spans="2:12" ht="15.6" x14ac:dyDescent="0.3">
      <c r="B689">
        <v>685</v>
      </c>
      <c r="C689" s="1" t="s">
        <v>600</v>
      </c>
      <c r="D689" s="2">
        <v>13808</v>
      </c>
      <c r="E689" s="13" t="s">
        <v>1963</v>
      </c>
      <c r="J689" s="13" t="str">
        <f t="shared" si="20"/>
        <v>A8</v>
      </c>
      <c r="K689" s="13" t="s">
        <v>1974</v>
      </c>
      <c r="L689" s="13" t="str">
        <f t="shared" si="21"/>
        <v>A8</v>
      </c>
    </row>
    <row r="690" spans="2:12" ht="15.6" x14ac:dyDescent="0.3">
      <c r="B690">
        <v>686</v>
      </c>
      <c r="C690" s="1" t="s">
        <v>601</v>
      </c>
      <c r="D690" s="2">
        <v>13808</v>
      </c>
      <c r="E690" s="13" t="s">
        <v>1963</v>
      </c>
      <c r="J690" s="13" t="str">
        <f t="shared" si="20"/>
        <v>A8</v>
      </c>
      <c r="K690" s="13" t="s">
        <v>1974</v>
      </c>
      <c r="L690" s="13" t="str">
        <f t="shared" si="21"/>
        <v>A8</v>
      </c>
    </row>
    <row r="691" spans="2:12" ht="15.6" x14ac:dyDescent="0.3">
      <c r="B691">
        <v>687</v>
      </c>
      <c r="C691" s="1" t="s">
        <v>602</v>
      </c>
      <c r="D691" s="2">
        <v>13764</v>
      </c>
      <c r="E691" s="13" t="s">
        <v>1963</v>
      </c>
      <c r="J691" s="13" t="str">
        <f t="shared" si="20"/>
        <v>A8</v>
      </c>
      <c r="K691" s="13" t="s">
        <v>1974</v>
      </c>
      <c r="L691" s="13" t="str">
        <f t="shared" si="21"/>
        <v>A8</v>
      </c>
    </row>
    <row r="692" spans="2:12" ht="15.6" x14ac:dyDescent="0.3">
      <c r="B692">
        <v>688</v>
      </c>
      <c r="C692" s="1" t="s">
        <v>603</v>
      </c>
      <c r="D692" s="2">
        <v>13792</v>
      </c>
      <c r="E692" s="13" t="s">
        <v>1963</v>
      </c>
      <c r="J692" s="13" t="str">
        <f t="shared" si="20"/>
        <v>A8</v>
      </c>
      <c r="K692" s="13" t="s">
        <v>1974</v>
      </c>
      <c r="L692" s="13" t="str">
        <f t="shared" si="21"/>
        <v>A8</v>
      </c>
    </row>
    <row r="693" spans="2:12" ht="15.6" x14ac:dyDescent="0.3">
      <c r="B693">
        <v>689</v>
      </c>
      <c r="C693" s="1" t="s">
        <v>604</v>
      </c>
      <c r="D693" s="2">
        <v>13741</v>
      </c>
      <c r="E693" s="13" t="s">
        <v>1963</v>
      </c>
      <c r="J693" s="13" t="str">
        <f t="shared" si="20"/>
        <v>A8</v>
      </c>
      <c r="K693" s="13" t="s">
        <v>1974</v>
      </c>
      <c r="L693" s="13" t="str">
        <f t="shared" si="21"/>
        <v>A8</v>
      </c>
    </row>
    <row r="694" spans="2:12" ht="15.6" x14ac:dyDescent="0.3">
      <c r="B694">
        <v>690</v>
      </c>
      <c r="C694" s="1" t="s">
        <v>605</v>
      </c>
      <c r="D694" s="2">
        <v>13802</v>
      </c>
      <c r="E694" s="13" t="s">
        <v>1963</v>
      </c>
      <c r="J694" s="13" t="str">
        <f t="shared" si="20"/>
        <v>A8</v>
      </c>
      <c r="K694" s="13" t="s">
        <v>1974</v>
      </c>
      <c r="L694" s="13" t="str">
        <f t="shared" si="21"/>
        <v>A8</v>
      </c>
    </row>
    <row r="695" spans="2:12" ht="15.6" x14ac:dyDescent="0.3">
      <c r="B695">
        <v>691</v>
      </c>
      <c r="C695" s="1" t="s">
        <v>606</v>
      </c>
      <c r="D695" s="2">
        <v>13816</v>
      </c>
      <c r="E695" s="13" t="s">
        <v>1963</v>
      </c>
      <c r="J695" s="13" t="str">
        <f t="shared" si="20"/>
        <v>A8</v>
      </c>
      <c r="K695" s="13" t="s">
        <v>1974</v>
      </c>
      <c r="L695" s="13" t="str">
        <f t="shared" si="21"/>
        <v>A8</v>
      </c>
    </row>
    <row r="696" spans="2:12" ht="15.6" x14ac:dyDescent="0.3">
      <c r="B696">
        <v>692</v>
      </c>
      <c r="C696" s="1" t="s">
        <v>607</v>
      </c>
      <c r="D696" s="2">
        <v>13816</v>
      </c>
      <c r="E696" s="13" t="s">
        <v>1963</v>
      </c>
      <c r="J696" s="13" t="str">
        <f t="shared" si="20"/>
        <v>A8</v>
      </c>
      <c r="K696" s="13" t="s">
        <v>1974</v>
      </c>
      <c r="L696" s="13" t="str">
        <f t="shared" si="21"/>
        <v>A8</v>
      </c>
    </row>
    <row r="697" spans="2:12" ht="15.6" x14ac:dyDescent="0.3">
      <c r="B697">
        <v>693</v>
      </c>
      <c r="C697" s="1" t="s">
        <v>608</v>
      </c>
      <c r="D697" s="2">
        <v>13816</v>
      </c>
      <c r="E697" s="13" t="s">
        <v>1963</v>
      </c>
      <c r="J697" s="13" t="str">
        <f t="shared" si="20"/>
        <v>A8</v>
      </c>
      <c r="K697" s="13" t="s">
        <v>1974</v>
      </c>
      <c r="L697" s="13" t="str">
        <f t="shared" si="21"/>
        <v>A8</v>
      </c>
    </row>
    <row r="698" spans="2:12" ht="15.6" x14ac:dyDescent="0.3">
      <c r="B698">
        <v>694</v>
      </c>
      <c r="C698" s="1" t="s">
        <v>609</v>
      </c>
      <c r="D698" s="2">
        <v>13909</v>
      </c>
      <c r="E698" s="13" t="s">
        <v>1963</v>
      </c>
      <c r="J698" s="13" t="str">
        <f t="shared" si="20"/>
        <v>A8</v>
      </c>
      <c r="K698" s="13" t="s">
        <v>1974</v>
      </c>
      <c r="L698" s="13" t="str">
        <f t="shared" si="21"/>
        <v>A8</v>
      </c>
    </row>
    <row r="699" spans="2:12" ht="15.6" x14ac:dyDescent="0.3">
      <c r="B699">
        <v>695</v>
      </c>
      <c r="C699" s="1" t="s">
        <v>610</v>
      </c>
      <c r="D699" s="2">
        <v>13877</v>
      </c>
      <c r="E699" s="13" t="s">
        <v>1963</v>
      </c>
      <c r="J699" s="13" t="str">
        <f t="shared" si="20"/>
        <v>A8</v>
      </c>
      <c r="K699" s="13" t="s">
        <v>1974</v>
      </c>
      <c r="L699" s="13" t="str">
        <f t="shared" si="21"/>
        <v>A8</v>
      </c>
    </row>
    <row r="700" spans="2:12" ht="15.6" x14ac:dyDescent="0.3">
      <c r="B700">
        <v>696</v>
      </c>
      <c r="C700" s="1" t="s">
        <v>611</v>
      </c>
      <c r="D700" s="2">
        <v>13826</v>
      </c>
      <c r="E700" s="13" t="s">
        <v>1963</v>
      </c>
      <c r="J700" s="13" t="str">
        <f t="shared" si="20"/>
        <v>A8</v>
      </c>
      <c r="K700" s="13" t="s">
        <v>1974</v>
      </c>
      <c r="L700" s="13" t="str">
        <f t="shared" si="21"/>
        <v>A8</v>
      </c>
    </row>
    <row r="701" spans="2:12" ht="15.6" x14ac:dyDescent="0.3">
      <c r="B701">
        <v>697</v>
      </c>
      <c r="C701" s="1" t="s">
        <v>612</v>
      </c>
      <c r="D701" s="2">
        <v>13914</v>
      </c>
      <c r="E701" s="13" t="s">
        <v>1963</v>
      </c>
      <c r="J701" s="13" t="str">
        <f t="shared" si="20"/>
        <v>A8</v>
      </c>
      <c r="K701" s="13" t="s">
        <v>1974</v>
      </c>
      <c r="L701" s="13" t="str">
        <f t="shared" si="21"/>
        <v>A8</v>
      </c>
    </row>
    <row r="702" spans="2:12" ht="15.6" x14ac:dyDescent="0.3">
      <c r="B702">
        <v>698</v>
      </c>
      <c r="C702" s="1" t="s">
        <v>613</v>
      </c>
      <c r="D702" s="2">
        <v>13902</v>
      </c>
      <c r="E702" s="13" t="s">
        <v>1963</v>
      </c>
      <c r="J702" s="13" t="str">
        <f t="shared" si="20"/>
        <v>A8</v>
      </c>
      <c r="K702" s="13" t="s">
        <v>1974</v>
      </c>
      <c r="L702" s="13" t="str">
        <f t="shared" si="21"/>
        <v>A8</v>
      </c>
    </row>
    <row r="703" spans="2:12" ht="15.6" x14ac:dyDescent="0.3">
      <c r="B703">
        <v>699</v>
      </c>
      <c r="C703" s="3">
        <v>42136</v>
      </c>
      <c r="D703" s="2">
        <v>13902</v>
      </c>
      <c r="E703" s="13" t="s">
        <v>1963</v>
      </c>
      <c r="J703" s="13" t="str">
        <f t="shared" si="20"/>
        <v>A8</v>
      </c>
      <c r="K703" s="13" t="s">
        <v>1974</v>
      </c>
      <c r="L703" s="13" t="str">
        <f t="shared" si="21"/>
        <v>A8</v>
      </c>
    </row>
    <row r="704" spans="2:12" ht="15.6" x14ac:dyDescent="0.3">
      <c r="B704">
        <v>700</v>
      </c>
      <c r="C704" s="3">
        <v>42167</v>
      </c>
      <c r="D704" s="2">
        <v>13902</v>
      </c>
      <c r="E704" s="13" t="s">
        <v>1963</v>
      </c>
      <c r="J704" s="13" t="str">
        <f t="shared" si="20"/>
        <v>A8</v>
      </c>
      <c r="K704" s="13" t="s">
        <v>1974</v>
      </c>
      <c r="L704" s="13" t="str">
        <f t="shared" si="21"/>
        <v>A8</v>
      </c>
    </row>
    <row r="705" spans="2:12" ht="15.6" x14ac:dyDescent="0.3">
      <c r="B705">
        <v>701</v>
      </c>
      <c r="C705" s="1" t="s">
        <v>614</v>
      </c>
      <c r="D705" s="2">
        <v>13906</v>
      </c>
      <c r="E705" s="13" t="s">
        <v>1963</v>
      </c>
      <c r="J705" s="13" t="str">
        <f t="shared" si="20"/>
        <v>A8</v>
      </c>
      <c r="K705" s="13" t="s">
        <v>1974</v>
      </c>
      <c r="L705" s="13" t="str">
        <f t="shared" si="21"/>
        <v>A8</v>
      </c>
    </row>
    <row r="706" spans="2:12" ht="15.6" x14ac:dyDescent="0.3">
      <c r="B706">
        <v>702</v>
      </c>
      <c r="C706" s="1" t="s">
        <v>615</v>
      </c>
      <c r="D706" s="2">
        <v>13922</v>
      </c>
      <c r="E706" s="13" t="s">
        <v>1963</v>
      </c>
      <c r="J706" s="13" t="str">
        <f t="shared" si="20"/>
        <v>A8</v>
      </c>
      <c r="K706" s="13" t="s">
        <v>1974</v>
      </c>
      <c r="L706" s="13" t="str">
        <f t="shared" si="21"/>
        <v>A8</v>
      </c>
    </row>
    <row r="707" spans="2:12" ht="15.6" x14ac:dyDescent="0.3">
      <c r="B707">
        <v>703</v>
      </c>
      <c r="C707" s="3">
        <v>42259</v>
      </c>
      <c r="D707" s="2">
        <v>13922</v>
      </c>
      <c r="E707" s="13" t="s">
        <v>1963</v>
      </c>
      <c r="J707" s="13" t="str">
        <f t="shared" si="20"/>
        <v>A8</v>
      </c>
      <c r="K707" s="13" t="s">
        <v>1974</v>
      </c>
      <c r="L707" s="13" t="str">
        <f t="shared" si="21"/>
        <v>A9</v>
      </c>
    </row>
    <row r="708" spans="2:12" ht="15.6" x14ac:dyDescent="0.3">
      <c r="B708">
        <v>704</v>
      </c>
      <c r="C708" s="1" t="s">
        <v>616</v>
      </c>
      <c r="D708" s="2">
        <v>14024</v>
      </c>
      <c r="E708" s="13" t="s">
        <v>1964</v>
      </c>
      <c r="J708" s="13" t="str">
        <f t="shared" si="20"/>
        <v>A9</v>
      </c>
      <c r="K708" s="13" t="s">
        <v>1974</v>
      </c>
      <c r="L708" s="13" t="str">
        <f t="shared" si="21"/>
        <v>A9</v>
      </c>
    </row>
    <row r="709" spans="2:12" ht="15.6" x14ac:dyDescent="0.3">
      <c r="B709">
        <v>705</v>
      </c>
      <c r="C709" s="1" t="s">
        <v>617</v>
      </c>
      <c r="D709" s="2">
        <v>14007</v>
      </c>
      <c r="E709" s="13" t="s">
        <v>1964</v>
      </c>
      <c r="J709" s="13" t="str">
        <f t="shared" si="20"/>
        <v>A9</v>
      </c>
      <c r="K709" s="13" t="s">
        <v>1974</v>
      </c>
      <c r="L709" s="13" t="str">
        <f t="shared" si="21"/>
        <v>A9</v>
      </c>
    </row>
    <row r="710" spans="2:12" ht="15.6" x14ac:dyDescent="0.3">
      <c r="B710">
        <v>706</v>
      </c>
      <c r="C710" s="3">
        <v>42350</v>
      </c>
      <c r="D710" s="2">
        <v>14007</v>
      </c>
      <c r="E710" s="13" t="s">
        <v>1964</v>
      </c>
      <c r="J710" s="13" t="str">
        <f t="shared" si="20"/>
        <v>A9</v>
      </c>
      <c r="K710" s="13" t="s">
        <v>1974</v>
      </c>
      <c r="L710" s="13" t="str">
        <f t="shared" si="21"/>
        <v>A9</v>
      </c>
    </row>
    <row r="711" spans="2:12" ht="15.6" x14ac:dyDescent="0.3">
      <c r="B711">
        <v>707</v>
      </c>
      <c r="C711" s="1" t="s">
        <v>618</v>
      </c>
      <c r="D711" s="2">
        <v>14007</v>
      </c>
      <c r="E711" s="13" t="s">
        <v>1964</v>
      </c>
      <c r="J711" s="13" t="str">
        <f t="shared" ref="J711:J774" si="22">L710</f>
        <v>A9</v>
      </c>
      <c r="K711" s="13" t="s">
        <v>1974</v>
      </c>
      <c r="L711" s="13" t="str">
        <f t="shared" ref="L711:L774" si="23">E712</f>
        <v>A9</v>
      </c>
    </row>
    <row r="712" spans="2:12" ht="15.6" x14ac:dyDescent="0.3">
      <c r="B712">
        <v>708</v>
      </c>
      <c r="C712" s="1" t="s">
        <v>619</v>
      </c>
      <c r="D712" s="2">
        <v>14146</v>
      </c>
      <c r="E712" s="13" t="s">
        <v>1964</v>
      </c>
      <c r="J712" s="13" t="str">
        <f t="shared" si="22"/>
        <v>A9</v>
      </c>
      <c r="K712" s="13" t="s">
        <v>1974</v>
      </c>
      <c r="L712" s="13" t="str">
        <f t="shared" si="23"/>
        <v>A9</v>
      </c>
    </row>
    <row r="713" spans="2:12" ht="15.6" x14ac:dyDescent="0.3">
      <c r="B713">
        <v>709</v>
      </c>
      <c r="C713" s="1" t="s">
        <v>620</v>
      </c>
      <c r="D713" s="2">
        <v>14135</v>
      </c>
      <c r="E713" s="13" t="s">
        <v>1964</v>
      </c>
      <c r="J713" s="13" t="str">
        <f t="shared" si="22"/>
        <v>A9</v>
      </c>
      <c r="K713" s="13" t="s">
        <v>1974</v>
      </c>
      <c r="L713" s="13" t="str">
        <f t="shared" si="23"/>
        <v>A9</v>
      </c>
    </row>
    <row r="714" spans="2:12" ht="15.6" x14ac:dyDescent="0.3">
      <c r="B714">
        <v>710</v>
      </c>
      <c r="C714" s="1" t="s">
        <v>621</v>
      </c>
      <c r="D714" s="2">
        <v>14120</v>
      </c>
      <c r="E714" s="13" t="s">
        <v>1964</v>
      </c>
      <c r="J714" s="13" t="str">
        <f t="shared" si="22"/>
        <v>A9</v>
      </c>
      <c r="K714" s="13" t="s">
        <v>1974</v>
      </c>
      <c r="L714" s="13" t="str">
        <f t="shared" si="23"/>
        <v>A9</v>
      </c>
    </row>
    <row r="715" spans="2:12" ht="15.6" x14ac:dyDescent="0.3">
      <c r="B715">
        <v>711</v>
      </c>
      <c r="C715" s="1" t="s">
        <v>622</v>
      </c>
      <c r="D715" s="2">
        <v>14098</v>
      </c>
      <c r="E715" s="13" t="s">
        <v>1964</v>
      </c>
      <c r="J715" s="13" t="str">
        <f t="shared" si="22"/>
        <v>A9</v>
      </c>
      <c r="K715" s="13" t="s">
        <v>1974</v>
      </c>
      <c r="L715" s="13" t="str">
        <f t="shared" si="23"/>
        <v>A9</v>
      </c>
    </row>
    <row r="716" spans="2:12" ht="15.6" x14ac:dyDescent="0.3">
      <c r="B716">
        <v>712</v>
      </c>
      <c r="C716" s="1" t="s">
        <v>623</v>
      </c>
      <c r="D716" s="2">
        <v>14102</v>
      </c>
      <c r="E716" s="13" t="s">
        <v>1964</v>
      </c>
      <c r="J716" s="13" t="str">
        <f t="shared" si="22"/>
        <v>A9</v>
      </c>
      <c r="K716" s="13" t="s">
        <v>1974</v>
      </c>
      <c r="L716" s="13" t="str">
        <f t="shared" si="23"/>
        <v>A9</v>
      </c>
    </row>
    <row r="717" spans="2:12" ht="15.6" x14ac:dyDescent="0.3">
      <c r="B717">
        <v>713</v>
      </c>
      <c r="C717" s="1" t="s">
        <v>624</v>
      </c>
      <c r="D717" s="2">
        <v>14102</v>
      </c>
      <c r="E717" s="13" t="s">
        <v>1964</v>
      </c>
      <c r="J717" s="13" t="str">
        <f t="shared" si="22"/>
        <v>A9</v>
      </c>
      <c r="K717" s="13" t="s">
        <v>1974</v>
      </c>
      <c r="L717" s="13" t="str">
        <f t="shared" si="23"/>
        <v>A9</v>
      </c>
    </row>
    <row r="718" spans="2:12" ht="15.6" x14ac:dyDescent="0.3">
      <c r="B718">
        <v>714</v>
      </c>
      <c r="C718" s="1" t="s">
        <v>625</v>
      </c>
      <c r="D718" s="2">
        <v>14102</v>
      </c>
      <c r="E718" s="13" t="s">
        <v>1964</v>
      </c>
      <c r="J718" s="13" t="str">
        <f t="shared" si="22"/>
        <v>A9</v>
      </c>
      <c r="K718" s="13" t="s">
        <v>1974</v>
      </c>
      <c r="L718" s="13" t="str">
        <f t="shared" si="23"/>
        <v>A8</v>
      </c>
    </row>
    <row r="719" spans="2:12" ht="15.6" x14ac:dyDescent="0.3">
      <c r="B719">
        <v>715</v>
      </c>
      <c r="C719" s="1" t="s">
        <v>626</v>
      </c>
      <c r="D719" s="2">
        <v>13941</v>
      </c>
      <c r="E719" s="13" t="s">
        <v>1963</v>
      </c>
      <c r="J719" s="13" t="str">
        <f t="shared" si="22"/>
        <v>A8</v>
      </c>
      <c r="K719" s="13" t="s">
        <v>1974</v>
      </c>
      <c r="L719" s="13" t="str">
        <f t="shared" si="23"/>
        <v>A8</v>
      </c>
    </row>
    <row r="720" spans="2:12" ht="15.6" x14ac:dyDescent="0.3">
      <c r="B720">
        <v>716</v>
      </c>
      <c r="C720" s="1" t="s">
        <v>627</v>
      </c>
      <c r="D720" s="2">
        <v>13683</v>
      </c>
      <c r="E720" s="13" t="s">
        <v>1963</v>
      </c>
      <c r="J720" s="13" t="str">
        <f t="shared" si="22"/>
        <v>A8</v>
      </c>
      <c r="K720" s="13" t="s">
        <v>1974</v>
      </c>
      <c r="L720" s="13" t="str">
        <f t="shared" si="23"/>
        <v>A8</v>
      </c>
    </row>
    <row r="721" spans="2:12" ht="15.6" x14ac:dyDescent="0.3">
      <c r="B721">
        <v>717</v>
      </c>
      <c r="C721" s="1" t="s">
        <v>628</v>
      </c>
      <c r="D721" s="2">
        <v>13712</v>
      </c>
      <c r="E721" s="13" t="s">
        <v>1963</v>
      </c>
      <c r="J721" s="13" t="str">
        <f t="shared" si="22"/>
        <v>A8</v>
      </c>
      <c r="K721" s="13" t="s">
        <v>1974</v>
      </c>
      <c r="L721" s="13" t="str">
        <f t="shared" si="23"/>
        <v>A8</v>
      </c>
    </row>
    <row r="722" spans="2:12" ht="15.6" x14ac:dyDescent="0.3">
      <c r="B722">
        <v>718</v>
      </c>
      <c r="C722" s="1" t="s">
        <v>629</v>
      </c>
      <c r="D722" s="2">
        <v>13712</v>
      </c>
      <c r="E722" s="13" t="s">
        <v>1963</v>
      </c>
      <c r="J722" s="13" t="str">
        <f t="shared" si="22"/>
        <v>A8</v>
      </c>
      <c r="K722" s="13" t="s">
        <v>1974</v>
      </c>
      <c r="L722" s="13" t="str">
        <f t="shared" si="23"/>
        <v>A8</v>
      </c>
    </row>
    <row r="723" spans="2:12" ht="15.6" x14ac:dyDescent="0.3">
      <c r="B723">
        <v>719</v>
      </c>
      <c r="C723" s="1" t="s">
        <v>630</v>
      </c>
      <c r="D723" s="2">
        <v>13712</v>
      </c>
      <c r="E723" s="13" t="s">
        <v>1963</v>
      </c>
      <c r="J723" s="13" t="str">
        <f t="shared" si="22"/>
        <v>A8</v>
      </c>
      <c r="K723" s="13" t="s">
        <v>1974</v>
      </c>
      <c r="L723" s="13" t="str">
        <f t="shared" si="23"/>
        <v>A8</v>
      </c>
    </row>
    <row r="724" spans="2:12" ht="15.6" x14ac:dyDescent="0.3">
      <c r="B724">
        <v>720</v>
      </c>
      <c r="C724" s="1" t="s">
        <v>631</v>
      </c>
      <c r="D724" s="2">
        <v>13712</v>
      </c>
      <c r="E724" s="13" t="s">
        <v>1963</v>
      </c>
      <c r="J724" s="13" t="str">
        <f t="shared" si="22"/>
        <v>A8</v>
      </c>
      <c r="K724" s="13" t="s">
        <v>1974</v>
      </c>
      <c r="L724" s="13" t="str">
        <f t="shared" si="23"/>
        <v>A8</v>
      </c>
    </row>
    <row r="725" spans="2:12" ht="15.6" x14ac:dyDescent="0.3">
      <c r="B725">
        <v>721</v>
      </c>
      <c r="C725" s="1" t="s">
        <v>632</v>
      </c>
      <c r="D725" s="2">
        <v>13712</v>
      </c>
      <c r="E725" s="13" t="s">
        <v>1963</v>
      </c>
      <c r="J725" s="13" t="str">
        <f t="shared" si="22"/>
        <v>A8</v>
      </c>
      <c r="K725" s="13" t="s">
        <v>1974</v>
      </c>
      <c r="L725" s="13" t="str">
        <f t="shared" si="23"/>
        <v>A8</v>
      </c>
    </row>
    <row r="726" spans="2:12" ht="15.6" x14ac:dyDescent="0.3">
      <c r="B726">
        <v>722</v>
      </c>
      <c r="C726" s="1" t="s">
        <v>633</v>
      </c>
      <c r="D726" s="2">
        <v>13707</v>
      </c>
      <c r="E726" s="13" t="s">
        <v>1963</v>
      </c>
      <c r="J726" s="13" t="str">
        <f t="shared" si="22"/>
        <v>A8</v>
      </c>
      <c r="K726" s="13" t="s">
        <v>1974</v>
      </c>
      <c r="L726" s="13" t="str">
        <f t="shared" si="23"/>
        <v>A8</v>
      </c>
    </row>
    <row r="727" spans="2:12" ht="15.6" x14ac:dyDescent="0.3">
      <c r="B727">
        <v>723</v>
      </c>
      <c r="C727" s="1" t="s">
        <v>634</v>
      </c>
      <c r="D727" s="2">
        <v>13726</v>
      </c>
      <c r="E727" s="13" t="s">
        <v>1963</v>
      </c>
      <c r="J727" s="13" t="str">
        <f t="shared" si="22"/>
        <v>A8</v>
      </c>
      <c r="K727" s="13" t="s">
        <v>1974</v>
      </c>
      <c r="L727" s="13" t="str">
        <f t="shared" si="23"/>
        <v>A8</v>
      </c>
    </row>
    <row r="728" spans="2:12" ht="15.6" x14ac:dyDescent="0.3">
      <c r="B728">
        <v>724</v>
      </c>
      <c r="C728" s="1" t="s">
        <v>635</v>
      </c>
      <c r="D728" s="2">
        <v>13863</v>
      </c>
      <c r="E728" s="13" t="s">
        <v>1963</v>
      </c>
      <c r="J728" s="13" t="str">
        <f t="shared" si="22"/>
        <v>A8</v>
      </c>
      <c r="K728" s="13" t="s">
        <v>1974</v>
      </c>
      <c r="L728" s="13" t="str">
        <f t="shared" si="23"/>
        <v>A8</v>
      </c>
    </row>
    <row r="729" spans="2:12" ht="15.6" x14ac:dyDescent="0.3">
      <c r="B729">
        <v>725</v>
      </c>
      <c r="C729" s="1" t="s">
        <v>636</v>
      </c>
      <c r="D729" s="2">
        <v>13864</v>
      </c>
      <c r="E729" s="13" t="s">
        <v>1963</v>
      </c>
      <c r="J729" s="13" t="str">
        <f t="shared" si="22"/>
        <v>A8</v>
      </c>
      <c r="K729" s="13" t="s">
        <v>1974</v>
      </c>
      <c r="L729" s="13" t="str">
        <f t="shared" si="23"/>
        <v>A8</v>
      </c>
    </row>
    <row r="730" spans="2:12" ht="15.6" x14ac:dyDescent="0.3">
      <c r="B730">
        <v>726</v>
      </c>
      <c r="C730" s="3">
        <v>42370</v>
      </c>
      <c r="D730" s="2">
        <v>13864</v>
      </c>
      <c r="E730" s="13" t="s">
        <v>1963</v>
      </c>
      <c r="J730" s="13" t="str">
        <f t="shared" si="22"/>
        <v>A8</v>
      </c>
      <c r="K730" s="13" t="s">
        <v>1974</v>
      </c>
      <c r="L730" s="13" t="str">
        <f t="shared" si="23"/>
        <v>A8</v>
      </c>
    </row>
    <row r="731" spans="2:12" ht="15.6" x14ac:dyDescent="0.3">
      <c r="B731">
        <v>727</v>
      </c>
      <c r="C731" s="3">
        <v>42401</v>
      </c>
      <c r="D731" s="2">
        <v>13864</v>
      </c>
      <c r="E731" s="13" t="s">
        <v>1963</v>
      </c>
      <c r="J731" s="13" t="str">
        <f t="shared" si="22"/>
        <v>A8</v>
      </c>
      <c r="K731" s="13" t="s">
        <v>1974</v>
      </c>
      <c r="L731" s="13" t="str">
        <f t="shared" si="23"/>
        <v>A8</v>
      </c>
    </row>
    <row r="732" spans="2:12" ht="15.6" x14ac:dyDescent="0.3">
      <c r="B732">
        <v>728</v>
      </c>
      <c r="C732" s="3">
        <v>42430</v>
      </c>
      <c r="D732" s="2">
        <v>13864</v>
      </c>
      <c r="E732" s="13" t="s">
        <v>1963</v>
      </c>
      <c r="J732" s="13" t="str">
        <f t="shared" si="22"/>
        <v>A8</v>
      </c>
      <c r="K732" s="13" t="s">
        <v>1974</v>
      </c>
      <c r="L732" s="13" t="str">
        <f t="shared" si="23"/>
        <v>A8</v>
      </c>
    </row>
    <row r="733" spans="2:12" ht="15.6" x14ac:dyDescent="0.3">
      <c r="B733">
        <v>729</v>
      </c>
      <c r="C733" s="1" t="s">
        <v>637</v>
      </c>
      <c r="D733" s="2">
        <v>13967</v>
      </c>
      <c r="E733" s="13" t="s">
        <v>1963</v>
      </c>
      <c r="J733" s="13" t="str">
        <f t="shared" si="22"/>
        <v>A8</v>
      </c>
      <c r="K733" s="13" t="s">
        <v>1974</v>
      </c>
      <c r="L733" s="13" t="str">
        <f t="shared" si="23"/>
        <v>A8</v>
      </c>
    </row>
    <row r="734" spans="2:12" ht="15.6" x14ac:dyDescent="0.3">
      <c r="B734">
        <v>730</v>
      </c>
      <c r="C734" s="1" t="s">
        <v>638</v>
      </c>
      <c r="D734" s="2">
        <v>14001</v>
      </c>
      <c r="E734" s="13" t="s">
        <v>1963</v>
      </c>
      <c r="J734" s="13" t="str">
        <f t="shared" si="22"/>
        <v>A8</v>
      </c>
      <c r="K734" s="13" t="s">
        <v>1974</v>
      </c>
      <c r="L734" s="13" t="str">
        <f t="shared" si="23"/>
        <v>A8</v>
      </c>
    </row>
    <row r="735" spans="2:12" ht="15.6" x14ac:dyDescent="0.3">
      <c r="B735">
        <v>731</v>
      </c>
      <c r="C735" s="1" t="s">
        <v>639</v>
      </c>
      <c r="D735" s="2">
        <v>13932</v>
      </c>
      <c r="E735" s="13" t="s">
        <v>1963</v>
      </c>
      <c r="J735" s="13" t="str">
        <f t="shared" si="22"/>
        <v>A8</v>
      </c>
      <c r="K735" s="13" t="s">
        <v>1974</v>
      </c>
      <c r="L735" s="13" t="str">
        <f t="shared" si="23"/>
        <v>A9</v>
      </c>
    </row>
    <row r="736" spans="2:12" ht="15.6" x14ac:dyDescent="0.3">
      <c r="B736">
        <v>732</v>
      </c>
      <c r="C736" s="1" t="s">
        <v>640</v>
      </c>
      <c r="D736" s="2">
        <v>14016</v>
      </c>
      <c r="E736" s="13" t="s">
        <v>1964</v>
      </c>
      <c r="J736" s="13" t="str">
        <f t="shared" si="22"/>
        <v>A9</v>
      </c>
      <c r="K736" s="13" t="s">
        <v>1974</v>
      </c>
      <c r="L736" s="13" t="str">
        <f t="shared" si="23"/>
        <v>A8</v>
      </c>
    </row>
    <row r="737" spans="2:12" ht="15.6" x14ac:dyDescent="0.3">
      <c r="B737">
        <v>733</v>
      </c>
      <c r="C737" s="1" t="s">
        <v>641</v>
      </c>
      <c r="D737" s="2">
        <v>13943</v>
      </c>
      <c r="E737" s="13" t="s">
        <v>1963</v>
      </c>
      <c r="J737" s="13" t="str">
        <f t="shared" si="22"/>
        <v>A8</v>
      </c>
      <c r="K737" s="13" t="s">
        <v>1974</v>
      </c>
      <c r="L737" s="13" t="str">
        <f t="shared" si="23"/>
        <v>A8</v>
      </c>
    </row>
    <row r="738" spans="2:12" ht="15.6" x14ac:dyDescent="0.3">
      <c r="B738">
        <v>734</v>
      </c>
      <c r="C738" s="3">
        <v>42614</v>
      </c>
      <c r="D738" s="2">
        <v>13943</v>
      </c>
      <c r="E738" s="13" t="s">
        <v>1963</v>
      </c>
      <c r="J738" s="13" t="str">
        <f t="shared" si="22"/>
        <v>A8</v>
      </c>
      <c r="K738" s="13" t="s">
        <v>1974</v>
      </c>
      <c r="L738" s="13" t="str">
        <f t="shared" si="23"/>
        <v>A8</v>
      </c>
    </row>
    <row r="739" spans="2:12" ht="15.6" x14ac:dyDescent="0.3">
      <c r="B739">
        <v>735</v>
      </c>
      <c r="C739" s="3">
        <v>42644</v>
      </c>
      <c r="D739" s="2">
        <v>13943</v>
      </c>
      <c r="E739" s="13" t="s">
        <v>1963</v>
      </c>
      <c r="J739" s="13" t="str">
        <f t="shared" si="22"/>
        <v>A8</v>
      </c>
      <c r="K739" s="13" t="s">
        <v>1974</v>
      </c>
      <c r="L739" s="13" t="str">
        <f t="shared" si="23"/>
        <v>A9</v>
      </c>
    </row>
    <row r="740" spans="2:12" ht="15.6" x14ac:dyDescent="0.3">
      <c r="B740">
        <v>736</v>
      </c>
      <c r="C740" s="1" t="s">
        <v>642</v>
      </c>
      <c r="D740" s="2">
        <v>14005</v>
      </c>
      <c r="E740" s="13" t="s">
        <v>1964</v>
      </c>
      <c r="J740" s="13" t="str">
        <f t="shared" si="22"/>
        <v>A9</v>
      </c>
      <c r="K740" s="13" t="s">
        <v>1974</v>
      </c>
      <c r="L740" s="13" t="str">
        <f t="shared" si="23"/>
        <v>A8</v>
      </c>
    </row>
    <row r="741" spans="2:12" ht="15.6" x14ac:dyDescent="0.3">
      <c r="B741">
        <v>737</v>
      </c>
      <c r="C741" s="1" t="s">
        <v>643</v>
      </c>
      <c r="D741" s="2">
        <v>13904</v>
      </c>
      <c r="E741" s="13" t="s">
        <v>1963</v>
      </c>
      <c r="J741" s="13" t="str">
        <f t="shared" si="22"/>
        <v>A8</v>
      </c>
      <c r="K741" s="13" t="s">
        <v>1974</v>
      </c>
      <c r="L741" s="13" t="str">
        <f t="shared" si="23"/>
        <v>A8</v>
      </c>
    </row>
    <row r="742" spans="2:12" ht="15.6" x14ac:dyDescent="0.3">
      <c r="B742">
        <v>738</v>
      </c>
      <c r="C742" s="1" t="s">
        <v>644</v>
      </c>
      <c r="D742" s="2">
        <v>13930</v>
      </c>
      <c r="E742" s="13" t="s">
        <v>1963</v>
      </c>
      <c r="J742" s="13" t="str">
        <f t="shared" si="22"/>
        <v>A8</v>
      </c>
      <c r="K742" s="13" t="s">
        <v>1974</v>
      </c>
      <c r="L742" s="13" t="str">
        <f t="shared" si="23"/>
        <v>A8</v>
      </c>
    </row>
    <row r="743" spans="2:12" ht="15.6" x14ac:dyDescent="0.3">
      <c r="B743">
        <v>739</v>
      </c>
      <c r="C743" s="1" t="s">
        <v>645</v>
      </c>
      <c r="D743" s="2">
        <v>13946</v>
      </c>
      <c r="E743" s="13" t="s">
        <v>1963</v>
      </c>
      <c r="J743" s="13" t="str">
        <f t="shared" si="22"/>
        <v>A8</v>
      </c>
      <c r="K743" s="13" t="s">
        <v>1974</v>
      </c>
      <c r="L743" s="13" t="str">
        <f t="shared" si="23"/>
        <v>A8</v>
      </c>
    </row>
    <row r="744" spans="2:12" ht="15.6" x14ac:dyDescent="0.3">
      <c r="B744">
        <v>740</v>
      </c>
      <c r="C744" s="1" t="s">
        <v>646</v>
      </c>
      <c r="D744" s="2">
        <v>13955</v>
      </c>
      <c r="E744" s="13" t="s">
        <v>1963</v>
      </c>
      <c r="J744" s="13" t="str">
        <f t="shared" si="22"/>
        <v>A8</v>
      </c>
      <c r="K744" s="13" t="s">
        <v>1974</v>
      </c>
      <c r="L744" s="13" t="str">
        <f t="shared" si="23"/>
        <v>A8</v>
      </c>
    </row>
    <row r="745" spans="2:12" ht="15.6" x14ac:dyDescent="0.3">
      <c r="B745">
        <v>741</v>
      </c>
      <c r="C745" s="1" t="s">
        <v>647</v>
      </c>
      <c r="D745" s="2">
        <v>13955</v>
      </c>
      <c r="E745" s="13" t="s">
        <v>1963</v>
      </c>
      <c r="J745" s="13" t="str">
        <f t="shared" si="22"/>
        <v>A8</v>
      </c>
      <c r="K745" s="13" t="s">
        <v>1974</v>
      </c>
      <c r="L745" s="13" t="str">
        <f t="shared" si="23"/>
        <v>A8</v>
      </c>
    </row>
    <row r="746" spans="2:12" ht="15.6" x14ac:dyDescent="0.3">
      <c r="B746">
        <v>742</v>
      </c>
      <c r="C746" s="1" t="s">
        <v>648</v>
      </c>
      <c r="D746" s="2">
        <v>13955</v>
      </c>
      <c r="E746" s="13" t="s">
        <v>1963</v>
      </c>
      <c r="J746" s="13" t="str">
        <f t="shared" si="22"/>
        <v>A8</v>
      </c>
      <c r="K746" s="13" t="s">
        <v>1974</v>
      </c>
      <c r="L746" s="13" t="str">
        <f t="shared" si="23"/>
        <v>A8</v>
      </c>
    </row>
    <row r="747" spans="2:12" ht="15.6" x14ac:dyDescent="0.3">
      <c r="B747">
        <v>743</v>
      </c>
      <c r="C747" s="1" t="s">
        <v>649</v>
      </c>
      <c r="D747" s="2">
        <v>14001</v>
      </c>
      <c r="E747" s="13" t="s">
        <v>1963</v>
      </c>
      <c r="J747" s="13" t="str">
        <f t="shared" si="22"/>
        <v>A8</v>
      </c>
      <c r="K747" s="13" t="s">
        <v>1974</v>
      </c>
      <c r="L747" s="13" t="str">
        <f t="shared" si="23"/>
        <v>A8</v>
      </c>
    </row>
    <row r="748" spans="2:12" ht="15.6" x14ac:dyDescent="0.3">
      <c r="B748">
        <v>744</v>
      </c>
      <c r="C748" s="1" t="s">
        <v>650</v>
      </c>
      <c r="D748" s="2">
        <v>13991</v>
      </c>
      <c r="E748" s="13" t="s">
        <v>1963</v>
      </c>
      <c r="J748" s="13" t="str">
        <f t="shared" si="22"/>
        <v>A8</v>
      </c>
      <c r="K748" s="13" t="s">
        <v>1974</v>
      </c>
      <c r="L748" s="13" t="str">
        <f t="shared" si="23"/>
        <v>A8</v>
      </c>
    </row>
    <row r="749" spans="2:12" ht="15.6" x14ac:dyDescent="0.3">
      <c r="B749">
        <v>745</v>
      </c>
      <c r="C749" s="1" t="s">
        <v>651</v>
      </c>
      <c r="D749" s="2">
        <v>13965</v>
      </c>
      <c r="E749" s="13" t="s">
        <v>1963</v>
      </c>
      <c r="J749" s="13" t="str">
        <f t="shared" si="22"/>
        <v>A8</v>
      </c>
      <c r="K749" s="13" t="s">
        <v>1974</v>
      </c>
      <c r="L749" s="13" t="str">
        <f t="shared" si="23"/>
        <v>A8</v>
      </c>
    </row>
    <row r="750" spans="2:12" ht="15.6" x14ac:dyDescent="0.3">
      <c r="B750">
        <v>746</v>
      </c>
      <c r="C750" s="1" t="s">
        <v>652</v>
      </c>
      <c r="D750" s="2">
        <v>13968</v>
      </c>
      <c r="E750" s="13" t="s">
        <v>1963</v>
      </c>
      <c r="J750" s="13" t="str">
        <f t="shared" si="22"/>
        <v>A8</v>
      </c>
      <c r="K750" s="13" t="s">
        <v>1974</v>
      </c>
      <c r="L750" s="13" t="str">
        <f t="shared" si="23"/>
        <v>A8</v>
      </c>
    </row>
    <row r="751" spans="2:12" ht="15.6" x14ac:dyDescent="0.3">
      <c r="B751">
        <v>747</v>
      </c>
      <c r="C751" s="1" t="s">
        <v>653</v>
      </c>
      <c r="D751" s="2">
        <v>13943</v>
      </c>
      <c r="E751" s="13" t="s">
        <v>1963</v>
      </c>
      <c r="J751" s="13" t="str">
        <f t="shared" si="22"/>
        <v>A8</v>
      </c>
      <c r="K751" s="13" t="s">
        <v>1974</v>
      </c>
      <c r="L751" s="13" t="str">
        <f t="shared" si="23"/>
        <v>A8</v>
      </c>
    </row>
    <row r="752" spans="2:12" ht="15.6" x14ac:dyDescent="0.3">
      <c r="B752">
        <v>748</v>
      </c>
      <c r="C752" s="1" t="s">
        <v>654</v>
      </c>
      <c r="D752" s="2">
        <v>13943</v>
      </c>
      <c r="E752" s="13" t="s">
        <v>1963</v>
      </c>
      <c r="J752" s="13" t="str">
        <f t="shared" si="22"/>
        <v>A8</v>
      </c>
      <c r="K752" s="13" t="s">
        <v>1974</v>
      </c>
      <c r="L752" s="13" t="str">
        <f t="shared" si="23"/>
        <v>A8</v>
      </c>
    </row>
    <row r="753" spans="2:12" ht="15.6" x14ac:dyDescent="0.3">
      <c r="B753">
        <v>749</v>
      </c>
      <c r="C753" s="1" t="s">
        <v>655</v>
      </c>
      <c r="D753" s="2">
        <v>13943</v>
      </c>
      <c r="E753" s="13" t="s">
        <v>1963</v>
      </c>
      <c r="J753" s="13" t="str">
        <f t="shared" si="22"/>
        <v>A8</v>
      </c>
      <c r="K753" s="13" t="s">
        <v>1974</v>
      </c>
      <c r="L753" s="13" t="str">
        <f t="shared" si="23"/>
        <v>A8</v>
      </c>
    </row>
    <row r="754" spans="2:12" ht="15.6" x14ac:dyDescent="0.3">
      <c r="B754">
        <v>750</v>
      </c>
      <c r="C754" s="1" t="s">
        <v>656</v>
      </c>
      <c r="D754" s="2">
        <v>13913</v>
      </c>
      <c r="E754" s="13" t="s">
        <v>1963</v>
      </c>
      <c r="J754" s="13" t="str">
        <f t="shared" si="22"/>
        <v>A8</v>
      </c>
      <c r="K754" s="13" t="s">
        <v>1974</v>
      </c>
      <c r="L754" s="13" t="str">
        <f t="shared" si="23"/>
        <v>A8</v>
      </c>
    </row>
    <row r="755" spans="2:12" ht="15.6" x14ac:dyDescent="0.3">
      <c r="B755">
        <v>751</v>
      </c>
      <c r="C755" s="1" t="s">
        <v>657</v>
      </c>
      <c r="D755" s="2">
        <v>13974</v>
      </c>
      <c r="E755" s="13" t="s">
        <v>1963</v>
      </c>
      <c r="J755" s="13" t="str">
        <f t="shared" si="22"/>
        <v>A8</v>
      </c>
      <c r="K755" s="13" t="s">
        <v>1974</v>
      </c>
      <c r="L755" s="13" t="str">
        <f t="shared" si="23"/>
        <v>A8</v>
      </c>
    </row>
    <row r="756" spans="2:12" ht="15.6" x14ac:dyDescent="0.3">
      <c r="B756">
        <v>752</v>
      </c>
      <c r="C756" s="1" t="s">
        <v>658</v>
      </c>
      <c r="D756" s="2">
        <v>13940</v>
      </c>
      <c r="E756" s="13" t="s">
        <v>1963</v>
      </c>
      <c r="J756" s="13" t="str">
        <f t="shared" si="22"/>
        <v>A8</v>
      </c>
      <c r="K756" s="13" t="s">
        <v>1974</v>
      </c>
      <c r="L756" s="13" t="str">
        <f t="shared" si="23"/>
        <v>A8</v>
      </c>
    </row>
    <row r="757" spans="2:12" ht="15.6" x14ac:dyDescent="0.3">
      <c r="B757">
        <v>753</v>
      </c>
      <c r="C757" s="1" t="s">
        <v>659</v>
      </c>
      <c r="D757" s="2">
        <v>13958</v>
      </c>
      <c r="E757" s="13" t="s">
        <v>1963</v>
      </c>
      <c r="J757" s="13" t="str">
        <f t="shared" si="22"/>
        <v>A8</v>
      </c>
      <c r="K757" s="13" t="s">
        <v>1974</v>
      </c>
      <c r="L757" s="13" t="str">
        <f t="shared" si="23"/>
        <v>A8</v>
      </c>
    </row>
    <row r="758" spans="2:12" ht="15.6" x14ac:dyDescent="0.3">
      <c r="B758">
        <v>754</v>
      </c>
      <c r="C758" s="1" t="s">
        <v>660</v>
      </c>
      <c r="D758" s="2">
        <v>13915</v>
      </c>
      <c r="E758" s="13" t="s">
        <v>1963</v>
      </c>
      <c r="J758" s="13" t="str">
        <f t="shared" si="22"/>
        <v>A8</v>
      </c>
      <c r="K758" s="13" t="s">
        <v>1974</v>
      </c>
      <c r="L758" s="13" t="str">
        <f t="shared" si="23"/>
        <v>A8</v>
      </c>
    </row>
    <row r="759" spans="2:12" ht="15.6" x14ac:dyDescent="0.3">
      <c r="B759">
        <v>755</v>
      </c>
      <c r="C759" s="1" t="s">
        <v>661</v>
      </c>
      <c r="D759" s="2">
        <v>13915</v>
      </c>
      <c r="E759" s="13" t="s">
        <v>1963</v>
      </c>
      <c r="J759" s="13" t="str">
        <f t="shared" si="22"/>
        <v>A8</v>
      </c>
      <c r="K759" s="13" t="s">
        <v>1974</v>
      </c>
      <c r="L759" s="13" t="str">
        <f t="shared" si="23"/>
        <v>A8</v>
      </c>
    </row>
    <row r="760" spans="2:12" ht="15.6" x14ac:dyDescent="0.3">
      <c r="B760">
        <v>756</v>
      </c>
      <c r="C760" s="1" t="s">
        <v>662</v>
      </c>
      <c r="D760" s="2">
        <v>13915</v>
      </c>
      <c r="E760" s="13" t="s">
        <v>1963</v>
      </c>
      <c r="J760" s="13" t="str">
        <f t="shared" si="22"/>
        <v>A8</v>
      </c>
      <c r="K760" s="13" t="s">
        <v>1974</v>
      </c>
      <c r="L760" s="13" t="str">
        <f t="shared" si="23"/>
        <v>A8</v>
      </c>
    </row>
    <row r="761" spans="2:12" ht="15.6" x14ac:dyDescent="0.3">
      <c r="B761">
        <v>757</v>
      </c>
      <c r="C761" s="1" t="s">
        <v>663</v>
      </c>
      <c r="D761" s="2">
        <v>13767</v>
      </c>
      <c r="E761" s="13" t="s">
        <v>1963</v>
      </c>
      <c r="J761" s="13" t="str">
        <f t="shared" si="22"/>
        <v>A8</v>
      </c>
      <c r="K761" s="13" t="s">
        <v>1974</v>
      </c>
      <c r="L761" s="13" t="str">
        <f t="shared" si="23"/>
        <v>A8</v>
      </c>
    </row>
    <row r="762" spans="2:12" ht="15.6" x14ac:dyDescent="0.3">
      <c r="B762">
        <v>758</v>
      </c>
      <c r="C762" s="1" t="s">
        <v>664</v>
      </c>
      <c r="D762" s="2">
        <v>13689</v>
      </c>
      <c r="E762" s="13" t="s">
        <v>1963</v>
      </c>
      <c r="J762" s="13" t="str">
        <f t="shared" si="22"/>
        <v>A8</v>
      </c>
      <c r="K762" s="13" t="s">
        <v>1974</v>
      </c>
      <c r="L762" s="13" t="str">
        <f t="shared" si="23"/>
        <v>A8</v>
      </c>
    </row>
    <row r="763" spans="2:12" ht="15.6" x14ac:dyDescent="0.3">
      <c r="B763">
        <v>759</v>
      </c>
      <c r="C763" s="1" t="s">
        <v>665</v>
      </c>
      <c r="D763" s="2">
        <v>13826</v>
      </c>
      <c r="E763" s="13" t="s">
        <v>1963</v>
      </c>
      <c r="J763" s="13" t="str">
        <f t="shared" si="22"/>
        <v>A8</v>
      </c>
      <c r="K763" s="13" t="s">
        <v>1974</v>
      </c>
      <c r="L763" s="13" t="str">
        <f t="shared" si="23"/>
        <v>A8</v>
      </c>
    </row>
    <row r="764" spans="2:12" ht="15.6" x14ac:dyDescent="0.3">
      <c r="B764">
        <v>760</v>
      </c>
      <c r="C764" s="1" t="s">
        <v>666</v>
      </c>
      <c r="D764" s="2">
        <v>13730</v>
      </c>
      <c r="E764" s="13" t="s">
        <v>1963</v>
      </c>
      <c r="J764" s="13" t="str">
        <f t="shared" si="22"/>
        <v>A8</v>
      </c>
      <c r="K764" s="13" t="s">
        <v>1974</v>
      </c>
      <c r="L764" s="13" t="str">
        <f t="shared" si="23"/>
        <v>A8</v>
      </c>
    </row>
    <row r="765" spans="2:12" ht="15.6" x14ac:dyDescent="0.3">
      <c r="B765">
        <v>761</v>
      </c>
      <c r="C765" s="1" t="s">
        <v>667</v>
      </c>
      <c r="D765" s="2">
        <v>13721</v>
      </c>
      <c r="E765" s="13" t="s">
        <v>1963</v>
      </c>
      <c r="J765" s="13" t="str">
        <f t="shared" si="22"/>
        <v>A8</v>
      </c>
      <c r="K765" s="13" t="s">
        <v>1974</v>
      </c>
      <c r="L765" s="13" t="str">
        <f t="shared" si="23"/>
        <v>A8</v>
      </c>
    </row>
    <row r="766" spans="2:12" ht="15.6" x14ac:dyDescent="0.3">
      <c r="B766">
        <v>762</v>
      </c>
      <c r="C766" s="3">
        <v>42523</v>
      </c>
      <c r="D766" s="2">
        <v>13721</v>
      </c>
      <c r="E766" s="13" t="s">
        <v>1963</v>
      </c>
      <c r="J766" s="13" t="str">
        <f t="shared" si="22"/>
        <v>A8</v>
      </c>
      <c r="K766" s="13" t="s">
        <v>1974</v>
      </c>
      <c r="L766" s="13" t="str">
        <f t="shared" si="23"/>
        <v>A8</v>
      </c>
    </row>
    <row r="767" spans="2:12" ht="15.6" x14ac:dyDescent="0.3">
      <c r="B767">
        <v>763</v>
      </c>
      <c r="C767" s="3">
        <v>42553</v>
      </c>
      <c r="D767" s="2">
        <v>13721</v>
      </c>
      <c r="E767" s="13" t="s">
        <v>1963</v>
      </c>
      <c r="J767" s="13" t="str">
        <f t="shared" si="22"/>
        <v>A8</v>
      </c>
      <c r="K767" s="13" t="s">
        <v>1974</v>
      </c>
      <c r="L767" s="13" t="str">
        <f t="shared" si="23"/>
        <v>A8</v>
      </c>
    </row>
    <row r="768" spans="2:12" ht="15.6" x14ac:dyDescent="0.3">
      <c r="B768">
        <v>764</v>
      </c>
      <c r="C768" s="3">
        <v>42584</v>
      </c>
      <c r="D768" s="2">
        <v>13721</v>
      </c>
      <c r="E768" s="13" t="s">
        <v>1963</v>
      </c>
      <c r="J768" s="13" t="str">
        <f t="shared" si="22"/>
        <v>A8</v>
      </c>
      <c r="K768" s="13" t="s">
        <v>1974</v>
      </c>
      <c r="L768" s="13" t="str">
        <f t="shared" si="23"/>
        <v>A8</v>
      </c>
    </row>
    <row r="769" spans="2:12" ht="15.6" x14ac:dyDescent="0.3">
      <c r="B769">
        <v>765</v>
      </c>
      <c r="C769" s="1" t="s">
        <v>668</v>
      </c>
      <c r="D769" s="2">
        <v>13757</v>
      </c>
      <c r="E769" s="13" t="s">
        <v>1963</v>
      </c>
      <c r="J769" s="13" t="str">
        <f t="shared" si="22"/>
        <v>A8</v>
      </c>
      <c r="K769" s="13" t="s">
        <v>1974</v>
      </c>
      <c r="L769" s="13" t="str">
        <f t="shared" si="23"/>
        <v>A7</v>
      </c>
    </row>
    <row r="770" spans="2:12" ht="15.6" x14ac:dyDescent="0.3">
      <c r="B770">
        <v>766</v>
      </c>
      <c r="C770" s="1" t="s">
        <v>669</v>
      </c>
      <c r="D770" s="2">
        <v>13606</v>
      </c>
      <c r="E770" s="13" t="s">
        <v>1962</v>
      </c>
      <c r="J770" s="13" t="str">
        <f t="shared" si="22"/>
        <v>A7</v>
      </c>
      <c r="K770" s="13" t="s">
        <v>1974</v>
      </c>
      <c r="L770" s="13" t="str">
        <f t="shared" si="23"/>
        <v>A7</v>
      </c>
    </row>
    <row r="771" spans="2:12" ht="15.6" x14ac:dyDescent="0.3">
      <c r="B771">
        <v>767</v>
      </c>
      <c r="C771" s="1" t="s">
        <v>670</v>
      </c>
      <c r="D771" s="2">
        <v>13436</v>
      </c>
      <c r="E771" s="13" t="s">
        <v>1962</v>
      </c>
      <c r="J771" s="13" t="str">
        <f t="shared" si="22"/>
        <v>A7</v>
      </c>
      <c r="K771" s="13" t="s">
        <v>1974</v>
      </c>
      <c r="L771" s="13" t="str">
        <f t="shared" si="23"/>
        <v>A7</v>
      </c>
    </row>
    <row r="772" spans="2:12" ht="15.6" x14ac:dyDescent="0.3">
      <c r="B772">
        <v>768</v>
      </c>
      <c r="C772" s="1" t="s">
        <v>671</v>
      </c>
      <c r="D772" s="2">
        <v>13538</v>
      </c>
      <c r="E772" s="13" t="s">
        <v>1962</v>
      </c>
      <c r="J772" s="13" t="str">
        <f t="shared" si="22"/>
        <v>A7</v>
      </c>
      <c r="K772" s="13" t="s">
        <v>1974</v>
      </c>
      <c r="L772" s="13" t="str">
        <f t="shared" si="23"/>
        <v>A7</v>
      </c>
    </row>
    <row r="773" spans="2:12" ht="15.6" x14ac:dyDescent="0.3">
      <c r="B773">
        <v>769</v>
      </c>
      <c r="C773" s="1" t="s">
        <v>672</v>
      </c>
      <c r="D773" s="2">
        <v>13538</v>
      </c>
      <c r="E773" s="13" t="s">
        <v>1962</v>
      </c>
      <c r="J773" s="13" t="str">
        <f t="shared" si="22"/>
        <v>A7</v>
      </c>
      <c r="K773" s="13" t="s">
        <v>1974</v>
      </c>
      <c r="L773" s="13" t="str">
        <f t="shared" si="23"/>
        <v>A7</v>
      </c>
    </row>
    <row r="774" spans="2:12" ht="15.6" x14ac:dyDescent="0.3">
      <c r="B774">
        <v>770</v>
      </c>
      <c r="C774" s="1" t="s">
        <v>673</v>
      </c>
      <c r="D774" s="2">
        <v>13538</v>
      </c>
      <c r="E774" s="13" t="s">
        <v>1962</v>
      </c>
      <c r="J774" s="13" t="str">
        <f t="shared" si="22"/>
        <v>A7</v>
      </c>
      <c r="K774" s="13" t="s">
        <v>1974</v>
      </c>
      <c r="L774" s="13" t="str">
        <f t="shared" si="23"/>
        <v>A7</v>
      </c>
    </row>
    <row r="775" spans="2:12" ht="15.6" x14ac:dyDescent="0.3">
      <c r="B775">
        <v>771</v>
      </c>
      <c r="C775" s="1" t="s">
        <v>674</v>
      </c>
      <c r="D775" s="2">
        <v>13543</v>
      </c>
      <c r="E775" s="13" t="s">
        <v>1962</v>
      </c>
      <c r="J775" s="13" t="str">
        <f t="shared" ref="J775:J838" si="24">L774</f>
        <v>A7</v>
      </c>
      <c r="K775" s="13" t="s">
        <v>1974</v>
      </c>
      <c r="L775" s="13" t="str">
        <f t="shared" ref="L775:L838" si="25">E776</f>
        <v>A7</v>
      </c>
    </row>
    <row r="776" spans="2:12" ht="15.6" x14ac:dyDescent="0.3">
      <c r="B776">
        <v>772</v>
      </c>
      <c r="C776" s="1" t="s">
        <v>675</v>
      </c>
      <c r="D776" s="2">
        <v>13400</v>
      </c>
      <c r="E776" s="13" t="s">
        <v>1962</v>
      </c>
      <c r="J776" s="13" t="str">
        <f t="shared" si="24"/>
        <v>A7</v>
      </c>
      <c r="K776" s="13" t="s">
        <v>1974</v>
      </c>
      <c r="L776" s="13" t="str">
        <f t="shared" si="25"/>
        <v>A7</v>
      </c>
    </row>
    <row r="777" spans="2:12" ht="15.6" x14ac:dyDescent="0.3">
      <c r="B777">
        <v>773</v>
      </c>
      <c r="C777" s="1" t="s">
        <v>676</v>
      </c>
      <c r="D777" s="2">
        <v>13572</v>
      </c>
      <c r="E777" s="13" t="s">
        <v>1962</v>
      </c>
      <c r="J777" s="13" t="str">
        <f t="shared" si="24"/>
        <v>A7</v>
      </c>
      <c r="K777" s="13" t="s">
        <v>1974</v>
      </c>
      <c r="L777" s="13" t="str">
        <f t="shared" si="25"/>
        <v>A7</v>
      </c>
    </row>
    <row r="778" spans="2:12" ht="15.6" x14ac:dyDescent="0.3">
      <c r="B778">
        <v>774</v>
      </c>
      <c r="C778" s="1" t="s">
        <v>677</v>
      </c>
      <c r="D778" s="2">
        <v>13546</v>
      </c>
      <c r="E778" s="13" t="s">
        <v>1962</v>
      </c>
      <c r="J778" s="13" t="str">
        <f t="shared" si="24"/>
        <v>A7</v>
      </c>
      <c r="K778" s="13" t="s">
        <v>1974</v>
      </c>
      <c r="L778" s="13" t="str">
        <f t="shared" si="25"/>
        <v>A7</v>
      </c>
    </row>
    <row r="779" spans="2:12" ht="15.6" x14ac:dyDescent="0.3">
      <c r="B779">
        <v>775</v>
      </c>
      <c r="C779" s="1" t="s">
        <v>678</v>
      </c>
      <c r="D779" s="2">
        <v>13617</v>
      </c>
      <c r="E779" s="13" t="s">
        <v>1962</v>
      </c>
      <c r="J779" s="13" t="str">
        <f t="shared" si="24"/>
        <v>A7</v>
      </c>
      <c r="K779" s="13" t="s">
        <v>1974</v>
      </c>
      <c r="L779" s="13" t="str">
        <f t="shared" si="25"/>
        <v>A7</v>
      </c>
    </row>
    <row r="780" spans="2:12" ht="15.6" x14ac:dyDescent="0.3">
      <c r="B780">
        <v>776</v>
      </c>
      <c r="C780" s="1" t="s">
        <v>679</v>
      </c>
      <c r="D780" s="2">
        <v>13617</v>
      </c>
      <c r="E780" s="13" t="s">
        <v>1962</v>
      </c>
      <c r="J780" s="13" t="str">
        <f t="shared" si="24"/>
        <v>A7</v>
      </c>
      <c r="K780" s="13" t="s">
        <v>1974</v>
      </c>
      <c r="L780" s="13" t="str">
        <f t="shared" si="25"/>
        <v>A7</v>
      </c>
    </row>
    <row r="781" spans="2:12" ht="15.6" x14ac:dyDescent="0.3">
      <c r="B781">
        <v>777</v>
      </c>
      <c r="C781" s="1" t="s">
        <v>680</v>
      </c>
      <c r="D781" s="2">
        <v>13617</v>
      </c>
      <c r="E781" s="13" t="s">
        <v>1962</v>
      </c>
      <c r="J781" s="13" t="str">
        <f t="shared" si="24"/>
        <v>A7</v>
      </c>
      <c r="K781" s="13" t="s">
        <v>1974</v>
      </c>
      <c r="L781" s="13" t="str">
        <f t="shared" si="25"/>
        <v>A7</v>
      </c>
    </row>
    <row r="782" spans="2:12" ht="15.6" x14ac:dyDescent="0.3">
      <c r="B782">
        <v>778</v>
      </c>
      <c r="C782" s="1" t="s">
        <v>681</v>
      </c>
      <c r="D782" s="2">
        <v>13527</v>
      </c>
      <c r="E782" s="13" t="s">
        <v>1962</v>
      </c>
      <c r="J782" s="13" t="str">
        <f t="shared" si="24"/>
        <v>A7</v>
      </c>
      <c r="K782" s="13" t="s">
        <v>1974</v>
      </c>
      <c r="L782" s="13" t="str">
        <f t="shared" si="25"/>
        <v>A7</v>
      </c>
    </row>
    <row r="783" spans="2:12" ht="15.6" x14ac:dyDescent="0.3">
      <c r="B783">
        <v>779</v>
      </c>
      <c r="C783" s="1" t="s">
        <v>682</v>
      </c>
      <c r="D783" s="2">
        <v>13464</v>
      </c>
      <c r="E783" s="13" t="s">
        <v>1962</v>
      </c>
      <c r="J783" s="13" t="str">
        <f t="shared" si="24"/>
        <v>A7</v>
      </c>
      <c r="K783" s="13" t="s">
        <v>1974</v>
      </c>
      <c r="L783" s="13" t="str">
        <f t="shared" si="25"/>
        <v>A7</v>
      </c>
    </row>
    <row r="784" spans="2:12" ht="15.6" x14ac:dyDescent="0.3">
      <c r="B784">
        <v>780</v>
      </c>
      <c r="C784" s="1" t="s">
        <v>683</v>
      </c>
      <c r="D784" s="2">
        <v>13513</v>
      </c>
      <c r="E784" s="13" t="s">
        <v>1962</v>
      </c>
      <c r="J784" s="13" t="str">
        <f t="shared" si="24"/>
        <v>A7</v>
      </c>
      <c r="K784" s="13" t="s">
        <v>1974</v>
      </c>
      <c r="L784" s="13" t="str">
        <f t="shared" si="25"/>
        <v>A7</v>
      </c>
    </row>
    <row r="785" spans="2:12" ht="15.6" x14ac:dyDescent="0.3">
      <c r="B785">
        <v>781</v>
      </c>
      <c r="C785" s="1" t="s">
        <v>684</v>
      </c>
      <c r="D785" s="2">
        <v>13483</v>
      </c>
      <c r="E785" s="13" t="s">
        <v>1962</v>
      </c>
      <c r="J785" s="13" t="str">
        <f t="shared" si="24"/>
        <v>A7</v>
      </c>
      <c r="K785" s="13" t="s">
        <v>1974</v>
      </c>
      <c r="L785" s="13" t="str">
        <f t="shared" si="25"/>
        <v>A7</v>
      </c>
    </row>
    <row r="786" spans="2:12" ht="15.6" x14ac:dyDescent="0.3">
      <c r="B786">
        <v>782</v>
      </c>
      <c r="C786" s="1" t="s">
        <v>685</v>
      </c>
      <c r="D786" s="2">
        <v>13467</v>
      </c>
      <c r="E786" s="13" t="s">
        <v>1962</v>
      </c>
      <c r="J786" s="13" t="str">
        <f t="shared" si="24"/>
        <v>A7</v>
      </c>
      <c r="K786" s="13" t="s">
        <v>1974</v>
      </c>
      <c r="L786" s="13" t="str">
        <f t="shared" si="25"/>
        <v>A7</v>
      </c>
    </row>
    <row r="787" spans="2:12" ht="15.6" x14ac:dyDescent="0.3">
      <c r="B787">
        <v>783</v>
      </c>
      <c r="C787" s="1" t="s">
        <v>686</v>
      </c>
      <c r="D787" s="2">
        <v>13467</v>
      </c>
      <c r="E787" s="13" t="s">
        <v>1962</v>
      </c>
      <c r="J787" s="13" t="str">
        <f t="shared" si="24"/>
        <v>A7</v>
      </c>
      <c r="K787" s="13" t="s">
        <v>1974</v>
      </c>
      <c r="L787" s="13" t="str">
        <f t="shared" si="25"/>
        <v>A7</v>
      </c>
    </row>
    <row r="788" spans="2:12" ht="15.6" x14ac:dyDescent="0.3">
      <c r="B788">
        <v>784</v>
      </c>
      <c r="C788" s="1" t="s">
        <v>687</v>
      </c>
      <c r="D788" s="2">
        <v>13467</v>
      </c>
      <c r="E788" s="13" t="s">
        <v>1962</v>
      </c>
      <c r="J788" s="13" t="str">
        <f t="shared" si="24"/>
        <v>A7</v>
      </c>
      <c r="K788" s="13" t="s">
        <v>1974</v>
      </c>
      <c r="L788" s="13" t="str">
        <f t="shared" si="25"/>
        <v>A7</v>
      </c>
    </row>
    <row r="789" spans="2:12" ht="15.6" x14ac:dyDescent="0.3">
      <c r="B789">
        <v>785</v>
      </c>
      <c r="C789" s="1" t="s">
        <v>688</v>
      </c>
      <c r="D789" s="2">
        <v>13462</v>
      </c>
      <c r="E789" s="13" t="s">
        <v>1962</v>
      </c>
      <c r="J789" s="13" t="str">
        <f t="shared" si="24"/>
        <v>A7</v>
      </c>
      <c r="K789" s="13" t="s">
        <v>1974</v>
      </c>
      <c r="L789" s="13" t="str">
        <f t="shared" si="25"/>
        <v>A7</v>
      </c>
    </row>
    <row r="790" spans="2:12" ht="15.6" x14ac:dyDescent="0.3">
      <c r="B790">
        <v>786</v>
      </c>
      <c r="C790" s="1" t="s">
        <v>689</v>
      </c>
      <c r="D790" s="2">
        <v>13434</v>
      </c>
      <c r="E790" s="13" t="s">
        <v>1962</v>
      </c>
      <c r="J790" s="13" t="str">
        <f t="shared" si="24"/>
        <v>A7</v>
      </c>
      <c r="K790" s="13" t="s">
        <v>1974</v>
      </c>
      <c r="L790" s="13" t="str">
        <f t="shared" si="25"/>
        <v>A7</v>
      </c>
    </row>
    <row r="791" spans="2:12" ht="15.6" x14ac:dyDescent="0.3">
      <c r="B791">
        <v>787</v>
      </c>
      <c r="C791" s="1" t="s">
        <v>690</v>
      </c>
      <c r="D791" s="2">
        <v>13381</v>
      </c>
      <c r="E791" s="13" t="s">
        <v>1962</v>
      </c>
      <c r="J791" s="13" t="str">
        <f t="shared" si="24"/>
        <v>A7</v>
      </c>
      <c r="K791" s="13" t="s">
        <v>1974</v>
      </c>
      <c r="L791" s="13" t="str">
        <f t="shared" si="25"/>
        <v>A6</v>
      </c>
    </row>
    <row r="792" spans="2:12" ht="15.6" x14ac:dyDescent="0.3">
      <c r="B792">
        <v>788</v>
      </c>
      <c r="C792" s="1" t="s">
        <v>691</v>
      </c>
      <c r="D792" s="2">
        <v>13326</v>
      </c>
      <c r="E792" s="13" t="s">
        <v>1961</v>
      </c>
      <c r="J792" s="13" t="str">
        <f t="shared" si="24"/>
        <v>A6</v>
      </c>
      <c r="K792" s="13" t="s">
        <v>1974</v>
      </c>
      <c r="L792" s="13" t="str">
        <f t="shared" si="25"/>
        <v>A6</v>
      </c>
    </row>
    <row r="793" spans="2:12" ht="15.6" x14ac:dyDescent="0.3">
      <c r="B793">
        <v>789</v>
      </c>
      <c r="C793" s="1" t="s">
        <v>692</v>
      </c>
      <c r="D793" s="2">
        <v>13225</v>
      </c>
      <c r="E793" s="13" t="s">
        <v>1961</v>
      </c>
      <c r="J793" s="13" t="str">
        <f t="shared" si="24"/>
        <v>A6</v>
      </c>
      <c r="K793" s="13" t="s">
        <v>1974</v>
      </c>
      <c r="L793" s="13" t="str">
        <f t="shared" si="25"/>
        <v>A6</v>
      </c>
    </row>
    <row r="794" spans="2:12" ht="15.6" x14ac:dyDescent="0.3">
      <c r="B794">
        <v>790</v>
      </c>
      <c r="C794" s="3">
        <v>42493</v>
      </c>
      <c r="D794" s="2">
        <v>13225</v>
      </c>
      <c r="E794" s="13" t="s">
        <v>1961</v>
      </c>
      <c r="J794" s="13" t="str">
        <f t="shared" si="24"/>
        <v>A6</v>
      </c>
      <c r="K794" s="13" t="s">
        <v>1974</v>
      </c>
      <c r="L794" s="13" t="str">
        <f t="shared" si="25"/>
        <v>A6</v>
      </c>
    </row>
    <row r="795" spans="2:12" ht="15.6" x14ac:dyDescent="0.3">
      <c r="B795">
        <v>791</v>
      </c>
      <c r="C795" s="3">
        <v>42524</v>
      </c>
      <c r="D795" s="2">
        <v>13225</v>
      </c>
      <c r="E795" s="13" t="s">
        <v>1961</v>
      </c>
      <c r="J795" s="13" t="str">
        <f t="shared" si="24"/>
        <v>A6</v>
      </c>
      <c r="K795" s="13" t="s">
        <v>1974</v>
      </c>
      <c r="L795" s="13" t="str">
        <f t="shared" si="25"/>
        <v>A6</v>
      </c>
    </row>
    <row r="796" spans="2:12" ht="15.6" x14ac:dyDescent="0.3">
      <c r="B796">
        <v>792</v>
      </c>
      <c r="C796" s="1" t="s">
        <v>693</v>
      </c>
      <c r="D796" s="2">
        <v>13094</v>
      </c>
      <c r="E796" s="13" t="s">
        <v>1961</v>
      </c>
      <c r="J796" s="13" t="str">
        <f t="shared" si="24"/>
        <v>A6</v>
      </c>
      <c r="K796" s="13" t="s">
        <v>1974</v>
      </c>
      <c r="L796" s="13" t="str">
        <f t="shared" si="25"/>
        <v>A6</v>
      </c>
    </row>
    <row r="797" spans="2:12" ht="15.6" x14ac:dyDescent="0.3">
      <c r="B797">
        <v>793</v>
      </c>
      <c r="C797" s="1" t="s">
        <v>694</v>
      </c>
      <c r="D797" s="2">
        <v>13194</v>
      </c>
      <c r="E797" s="13" t="s">
        <v>1961</v>
      </c>
      <c r="J797" s="13" t="str">
        <f t="shared" si="24"/>
        <v>A6</v>
      </c>
      <c r="K797" s="13" t="s">
        <v>1974</v>
      </c>
      <c r="L797" s="13" t="str">
        <f t="shared" si="25"/>
        <v>A6</v>
      </c>
    </row>
    <row r="798" spans="2:12" ht="15.6" x14ac:dyDescent="0.3">
      <c r="B798">
        <v>794</v>
      </c>
      <c r="C798" s="3">
        <v>42616</v>
      </c>
      <c r="D798" s="2">
        <v>13194</v>
      </c>
      <c r="E798" s="13" t="s">
        <v>1961</v>
      </c>
      <c r="J798" s="13" t="str">
        <f t="shared" si="24"/>
        <v>A6</v>
      </c>
      <c r="K798" s="13" t="s">
        <v>1974</v>
      </c>
      <c r="L798" s="13" t="str">
        <f t="shared" si="25"/>
        <v>A6</v>
      </c>
    </row>
    <row r="799" spans="2:12" ht="15.6" x14ac:dyDescent="0.3">
      <c r="B799">
        <v>795</v>
      </c>
      <c r="C799" s="1" t="s">
        <v>695</v>
      </c>
      <c r="D799" s="2">
        <v>13215</v>
      </c>
      <c r="E799" s="13" t="s">
        <v>1961</v>
      </c>
      <c r="J799" s="13" t="str">
        <f t="shared" si="24"/>
        <v>A6</v>
      </c>
      <c r="K799" s="13" t="s">
        <v>1974</v>
      </c>
      <c r="L799" s="13" t="str">
        <f t="shared" si="25"/>
        <v>A6</v>
      </c>
    </row>
    <row r="800" spans="2:12" ht="15.6" x14ac:dyDescent="0.3">
      <c r="B800">
        <v>796</v>
      </c>
      <c r="C800" s="1" t="s">
        <v>696</v>
      </c>
      <c r="D800" s="2">
        <v>13152</v>
      </c>
      <c r="E800" s="13" t="s">
        <v>1961</v>
      </c>
      <c r="J800" s="13" t="str">
        <f t="shared" si="24"/>
        <v>A6</v>
      </c>
      <c r="K800" s="13" t="s">
        <v>1974</v>
      </c>
      <c r="L800" s="13" t="str">
        <f t="shared" si="25"/>
        <v>A6</v>
      </c>
    </row>
    <row r="801" spans="2:12" ht="15.6" x14ac:dyDescent="0.3">
      <c r="B801">
        <v>797</v>
      </c>
      <c r="C801" s="3">
        <v>42707</v>
      </c>
      <c r="D801" s="2">
        <v>13152</v>
      </c>
      <c r="E801" s="13" t="s">
        <v>1961</v>
      </c>
      <c r="J801" s="13" t="str">
        <f t="shared" si="24"/>
        <v>A6</v>
      </c>
      <c r="K801" s="13" t="s">
        <v>1974</v>
      </c>
      <c r="L801" s="13" t="str">
        <f t="shared" si="25"/>
        <v>A6</v>
      </c>
    </row>
    <row r="802" spans="2:12" ht="15.6" x14ac:dyDescent="0.3">
      <c r="B802">
        <v>798</v>
      </c>
      <c r="C802" s="1" t="s">
        <v>697</v>
      </c>
      <c r="D802" s="2">
        <v>13152</v>
      </c>
      <c r="E802" s="13" t="s">
        <v>1961</v>
      </c>
      <c r="J802" s="13" t="str">
        <f t="shared" si="24"/>
        <v>A6</v>
      </c>
      <c r="K802" s="13" t="s">
        <v>1974</v>
      </c>
      <c r="L802" s="13" t="str">
        <f t="shared" si="25"/>
        <v>A6</v>
      </c>
    </row>
    <row r="803" spans="2:12" ht="15.6" x14ac:dyDescent="0.3">
      <c r="B803">
        <v>799</v>
      </c>
      <c r="C803" s="1" t="s">
        <v>698</v>
      </c>
      <c r="D803" s="2">
        <v>13085</v>
      </c>
      <c r="E803" s="13" t="s">
        <v>1961</v>
      </c>
      <c r="J803" s="13" t="str">
        <f t="shared" si="24"/>
        <v>A6</v>
      </c>
      <c r="K803" s="13" t="s">
        <v>1974</v>
      </c>
      <c r="L803" s="13" t="str">
        <f t="shared" si="25"/>
        <v>A6</v>
      </c>
    </row>
    <row r="804" spans="2:12" ht="15.6" x14ac:dyDescent="0.3">
      <c r="B804">
        <v>800</v>
      </c>
      <c r="C804" s="1" t="s">
        <v>699</v>
      </c>
      <c r="D804" s="2">
        <v>13152</v>
      </c>
      <c r="E804" s="13" t="s">
        <v>1961</v>
      </c>
      <c r="J804" s="13" t="str">
        <f t="shared" si="24"/>
        <v>A6</v>
      </c>
      <c r="K804" s="13" t="s">
        <v>1974</v>
      </c>
      <c r="L804" s="13" t="str">
        <f t="shared" si="25"/>
        <v>A6</v>
      </c>
    </row>
    <row r="805" spans="2:12" ht="15.6" x14ac:dyDescent="0.3">
      <c r="B805">
        <v>801</v>
      </c>
      <c r="C805" s="1" t="s">
        <v>700</v>
      </c>
      <c r="D805" s="2">
        <v>13235</v>
      </c>
      <c r="E805" s="13" t="s">
        <v>1961</v>
      </c>
      <c r="J805" s="13" t="str">
        <f t="shared" si="24"/>
        <v>A6</v>
      </c>
      <c r="K805" s="13" t="s">
        <v>1974</v>
      </c>
      <c r="L805" s="13" t="str">
        <f t="shared" si="25"/>
        <v>A6</v>
      </c>
    </row>
    <row r="806" spans="2:12" ht="15.6" x14ac:dyDescent="0.3">
      <c r="B806">
        <v>802</v>
      </c>
      <c r="C806" s="1" t="s">
        <v>701</v>
      </c>
      <c r="D806" s="2">
        <v>13232</v>
      </c>
      <c r="E806" s="13" t="s">
        <v>1961</v>
      </c>
      <c r="J806" s="13" t="str">
        <f t="shared" si="24"/>
        <v>A6</v>
      </c>
      <c r="K806" s="13" t="s">
        <v>1974</v>
      </c>
      <c r="L806" s="13" t="str">
        <f t="shared" si="25"/>
        <v>A6</v>
      </c>
    </row>
    <row r="807" spans="2:12" ht="15.6" x14ac:dyDescent="0.3">
      <c r="B807">
        <v>803</v>
      </c>
      <c r="C807" s="1" t="s">
        <v>702</v>
      </c>
      <c r="D807" s="2">
        <v>13113</v>
      </c>
      <c r="E807" s="13" t="s">
        <v>1961</v>
      </c>
      <c r="J807" s="13" t="str">
        <f t="shared" si="24"/>
        <v>A6</v>
      </c>
      <c r="K807" s="13" t="s">
        <v>1974</v>
      </c>
      <c r="L807" s="13" t="str">
        <f t="shared" si="25"/>
        <v>A6</v>
      </c>
    </row>
    <row r="808" spans="2:12" ht="15.6" x14ac:dyDescent="0.3">
      <c r="B808">
        <v>804</v>
      </c>
      <c r="C808" s="1" t="s">
        <v>703</v>
      </c>
      <c r="D808" s="2">
        <v>13113</v>
      </c>
      <c r="E808" s="13" t="s">
        <v>1961</v>
      </c>
      <c r="J808" s="13" t="str">
        <f t="shared" si="24"/>
        <v>A6</v>
      </c>
      <c r="K808" s="13" t="s">
        <v>1974</v>
      </c>
      <c r="L808" s="13" t="str">
        <f t="shared" si="25"/>
        <v>A6</v>
      </c>
    </row>
    <row r="809" spans="2:12" ht="15.6" x14ac:dyDescent="0.3">
      <c r="B809">
        <v>805</v>
      </c>
      <c r="C809" s="1" t="s">
        <v>704</v>
      </c>
      <c r="D809" s="2">
        <v>13113</v>
      </c>
      <c r="E809" s="13" t="s">
        <v>1961</v>
      </c>
      <c r="J809" s="13" t="str">
        <f t="shared" si="24"/>
        <v>A6</v>
      </c>
      <c r="K809" s="13" t="s">
        <v>1974</v>
      </c>
      <c r="L809" s="13" t="str">
        <f t="shared" si="25"/>
        <v>A6</v>
      </c>
    </row>
    <row r="810" spans="2:12" ht="15.6" x14ac:dyDescent="0.3">
      <c r="B810">
        <v>806</v>
      </c>
      <c r="C810" s="1" t="s">
        <v>705</v>
      </c>
      <c r="D810" s="2">
        <v>13226</v>
      </c>
      <c r="E810" s="13" t="s">
        <v>1961</v>
      </c>
      <c r="J810" s="13" t="str">
        <f t="shared" si="24"/>
        <v>A6</v>
      </c>
      <c r="K810" s="13" t="s">
        <v>1974</v>
      </c>
      <c r="L810" s="13" t="str">
        <f t="shared" si="25"/>
        <v>A6</v>
      </c>
    </row>
    <row r="811" spans="2:12" ht="15.6" x14ac:dyDescent="0.3">
      <c r="B811">
        <v>807</v>
      </c>
      <c r="C811" s="1" t="s">
        <v>706</v>
      </c>
      <c r="D811" s="2">
        <v>13241</v>
      </c>
      <c r="E811" s="13" t="s">
        <v>1961</v>
      </c>
      <c r="J811" s="13" t="str">
        <f t="shared" si="24"/>
        <v>A6</v>
      </c>
      <c r="K811" s="13" t="s">
        <v>1974</v>
      </c>
      <c r="L811" s="13" t="str">
        <f t="shared" si="25"/>
        <v>A6</v>
      </c>
    </row>
    <row r="812" spans="2:12" ht="15.6" x14ac:dyDescent="0.3">
      <c r="B812">
        <v>808</v>
      </c>
      <c r="C812" s="1" t="s">
        <v>707</v>
      </c>
      <c r="D812" s="2">
        <v>13233</v>
      </c>
      <c r="E812" s="13" t="s">
        <v>1961</v>
      </c>
      <c r="J812" s="13" t="str">
        <f t="shared" si="24"/>
        <v>A6</v>
      </c>
      <c r="K812" s="13" t="s">
        <v>1974</v>
      </c>
      <c r="L812" s="13" t="str">
        <f t="shared" si="25"/>
        <v>A6</v>
      </c>
    </row>
    <row r="813" spans="2:12" ht="15.6" x14ac:dyDescent="0.3">
      <c r="B813">
        <v>809</v>
      </c>
      <c r="C813" s="1" t="s">
        <v>708</v>
      </c>
      <c r="D813" s="2">
        <v>13316</v>
      </c>
      <c r="E813" s="13" t="s">
        <v>1961</v>
      </c>
      <c r="J813" s="13" t="str">
        <f t="shared" si="24"/>
        <v>A6</v>
      </c>
      <c r="K813" s="13" t="s">
        <v>1974</v>
      </c>
      <c r="L813" s="13" t="str">
        <f t="shared" si="25"/>
        <v>A6</v>
      </c>
    </row>
    <row r="814" spans="2:12" ht="15.6" x14ac:dyDescent="0.3">
      <c r="B814">
        <v>810</v>
      </c>
      <c r="C814" s="1" t="s">
        <v>709</v>
      </c>
      <c r="D814" s="2">
        <v>13316</v>
      </c>
      <c r="E814" s="13" t="s">
        <v>1961</v>
      </c>
      <c r="J814" s="13" t="str">
        <f t="shared" si="24"/>
        <v>A6</v>
      </c>
      <c r="K814" s="13" t="s">
        <v>1974</v>
      </c>
      <c r="L814" s="13" t="str">
        <f t="shared" si="25"/>
        <v>A6</v>
      </c>
    </row>
    <row r="815" spans="2:12" ht="15.6" x14ac:dyDescent="0.3">
      <c r="B815">
        <v>811</v>
      </c>
      <c r="C815" s="1" t="s">
        <v>710</v>
      </c>
      <c r="D815" s="2">
        <v>13316</v>
      </c>
      <c r="E815" s="13" t="s">
        <v>1961</v>
      </c>
      <c r="J815" s="13" t="str">
        <f t="shared" si="24"/>
        <v>A6</v>
      </c>
      <c r="K815" s="13" t="s">
        <v>1974</v>
      </c>
      <c r="L815" s="13" t="str">
        <f t="shared" si="25"/>
        <v>A6</v>
      </c>
    </row>
    <row r="816" spans="2:12" ht="15.6" x14ac:dyDescent="0.3">
      <c r="B816">
        <v>812</v>
      </c>
      <c r="C816" s="1" t="s">
        <v>711</v>
      </c>
      <c r="D816" s="2">
        <v>13316</v>
      </c>
      <c r="E816" s="13" t="s">
        <v>1961</v>
      </c>
      <c r="J816" s="13" t="str">
        <f t="shared" si="24"/>
        <v>A6</v>
      </c>
      <c r="K816" s="13" t="s">
        <v>1974</v>
      </c>
      <c r="L816" s="13" t="str">
        <f t="shared" si="25"/>
        <v>A7</v>
      </c>
    </row>
    <row r="817" spans="2:12" ht="15.6" x14ac:dyDescent="0.3">
      <c r="B817">
        <v>813</v>
      </c>
      <c r="C817" s="1" t="s">
        <v>712</v>
      </c>
      <c r="D817" s="2">
        <v>13390</v>
      </c>
      <c r="E817" s="13" t="s">
        <v>1962</v>
      </c>
      <c r="J817" s="13" t="str">
        <f t="shared" si="24"/>
        <v>A7</v>
      </c>
      <c r="K817" s="13" t="s">
        <v>1974</v>
      </c>
      <c r="L817" s="13" t="str">
        <f t="shared" si="25"/>
        <v>A7</v>
      </c>
    </row>
    <row r="818" spans="2:12" ht="15.6" x14ac:dyDescent="0.3">
      <c r="B818">
        <v>814</v>
      </c>
      <c r="C818" s="1" t="s">
        <v>713</v>
      </c>
      <c r="D818" s="2">
        <v>13430</v>
      </c>
      <c r="E818" s="13" t="s">
        <v>1962</v>
      </c>
      <c r="J818" s="13" t="str">
        <f t="shared" si="24"/>
        <v>A7</v>
      </c>
      <c r="K818" s="13" t="s">
        <v>1974</v>
      </c>
      <c r="L818" s="13" t="str">
        <f t="shared" si="25"/>
        <v>A7</v>
      </c>
    </row>
    <row r="819" spans="2:12" ht="15.6" x14ac:dyDescent="0.3">
      <c r="B819">
        <v>815</v>
      </c>
      <c r="C819" s="1" t="s">
        <v>714</v>
      </c>
      <c r="D819" s="2">
        <v>13426</v>
      </c>
      <c r="E819" s="13" t="s">
        <v>1962</v>
      </c>
      <c r="J819" s="13" t="str">
        <f t="shared" si="24"/>
        <v>A7</v>
      </c>
      <c r="K819" s="13" t="s">
        <v>1974</v>
      </c>
      <c r="L819" s="13" t="str">
        <f t="shared" si="25"/>
        <v>A7</v>
      </c>
    </row>
    <row r="820" spans="2:12" ht="15.6" x14ac:dyDescent="0.3">
      <c r="B820">
        <v>816</v>
      </c>
      <c r="C820" s="1" t="s">
        <v>715</v>
      </c>
      <c r="D820" s="2">
        <v>13342</v>
      </c>
      <c r="E820" s="13" t="s">
        <v>1962</v>
      </c>
      <c r="J820" s="13" t="str">
        <f t="shared" si="24"/>
        <v>A7</v>
      </c>
      <c r="K820" s="13" t="s">
        <v>1974</v>
      </c>
      <c r="L820" s="13" t="str">
        <f t="shared" si="25"/>
        <v>A6</v>
      </c>
    </row>
    <row r="821" spans="2:12" ht="15.6" x14ac:dyDescent="0.3">
      <c r="B821">
        <v>817</v>
      </c>
      <c r="C821" s="1" t="s">
        <v>716</v>
      </c>
      <c r="D821" s="2">
        <v>13266</v>
      </c>
      <c r="E821" s="13" t="s">
        <v>1961</v>
      </c>
      <c r="J821" s="13" t="str">
        <f t="shared" si="24"/>
        <v>A6</v>
      </c>
      <c r="K821" s="13" t="s">
        <v>1974</v>
      </c>
      <c r="L821" s="13" t="str">
        <f t="shared" si="25"/>
        <v>A6</v>
      </c>
    </row>
    <row r="822" spans="2:12" ht="15.6" x14ac:dyDescent="0.3">
      <c r="B822">
        <v>818</v>
      </c>
      <c r="C822" s="3">
        <v>42404</v>
      </c>
      <c r="D822" s="2">
        <v>13266</v>
      </c>
      <c r="E822" s="13" t="s">
        <v>1961</v>
      </c>
      <c r="J822" s="13" t="str">
        <f t="shared" si="24"/>
        <v>A6</v>
      </c>
      <c r="K822" s="13" t="s">
        <v>1974</v>
      </c>
      <c r="L822" s="13" t="str">
        <f t="shared" si="25"/>
        <v>A6</v>
      </c>
    </row>
    <row r="823" spans="2:12" ht="15.6" x14ac:dyDescent="0.3">
      <c r="B823">
        <v>819</v>
      </c>
      <c r="C823" s="3">
        <v>42433</v>
      </c>
      <c r="D823" s="2">
        <v>13266</v>
      </c>
      <c r="E823" s="13" t="s">
        <v>1961</v>
      </c>
      <c r="J823" s="13" t="str">
        <f t="shared" si="24"/>
        <v>A6</v>
      </c>
      <c r="K823" s="13" t="s">
        <v>1974</v>
      </c>
      <c r="L823" s="13" t="str">
        <f t="shared" si="25"/>
        <v>A6</v>
      </c>
    </row>
    <row r="824" spans="2:12" ht="15.6" x14ac:dyDescent="0.3">
      <c r="B824">
        <v>820</v>
      </c>
      <c r="C824" s="1" t="s">
        <v>717</v>
      </c>
      <c r="D824" s="2">
        <v>13211</v>
      </c>
      <c r="E824" s="13" t="s">
        <v>1961</v>
      </c>
      <c r="J824" s="13" t="str">
        <f t="shared" si="24"/>
        <v>A6</v>
      </c>
      <c r="K824" s="13" t="s">
        <v>1974</v>
      </c>
      <c r="L824" s="13" t="str">
        <f t="shared" si="25"/>
        <v>A6</v>
      </c>
    </row>
    <row r="825" spans="2:12" ht="15.6" x14ac:dyDescent="0.3">
      <c r="B825">
        <v>821</v>
      </c>
      <c r="C825" s="1" t="s">
        <v>718</v>
      </c>
      <c r="D825" s="2">
        <v>13283</v>
      </c>
      <c r="E825" s="13" t="s">
        <v>1961</v>
      </c>
      <c r="J825" s="13" t="str">
        <f t="shared" si="24"/>
        <v>A6</v>
      </c>
      <c r="K825" s="13" t="s">
        <v>1974</v>
      </c>
      <c r="L825" s="13" t="str">
        <f t="shared" si="25"/>
        <v>A6</v>
      </c>
    </row>
    <row r="826" spans="2:12" ht="15.6" x14ac:dyDescent="0.3">
      <c r="B826">
        <v>822</v>
      </c>
      <c r="C826" s="1" t="s">
        <v>719</v>
      </c>
      <c r="D826" s="2">
        <v>13289</v>
      </c>
      <c r="E826" s="13" t="s">
        <v>1961</v>
      </c>
      <c r="J826" s="13" t="str">
        <f t="shared" si="24"/>
        <v>A6</v>
      </c>
      <c r="K826" s="13" t="s">
        <v>1974</v>
      </c>
      <c r="L826" s="13" t="str">
        <f t="shared" si="25"/>
        <v>A6</v>
      </c>
    </row>
    <row r="827" spans="2:12" ht="15.6" x14ac:dyDescent="0.3">
      <c r="B827">
        <v>823</v>
      </c>
      <c r="C827" s="1" t="s">
        <v>720</v>
      </c>
      <c r="D827" s="2">
        <v>13263</v>
      </c>
      <c r="E827" s="13" t="s">
        <v>1961</v>
      </c>
      <c r="J827" s="13" t="str">
        <f t="shared" si="24"/>
        <v>A6</v>
      </c>
      <c r="K827" s="13" t="s">
        <v>1974</v>
      </c>
      <c r="L827" s="13" t="str">
        <f t="shared" si="25"/>
        <v>A6</v>
      </c>
    </row>
    <row r="828" spans="2:12" ht="15.6" x14ac:dyDescent="0.3">
      <c r="B828">
        <v>824</v>
      </c>
      <c r="C828" s="1" t="s">
        <v>721</v>
      </c>
      <c r="D828" s="2">
        <v>13235</v>
      </c>
      <c r="E828" s="13" t="s">
        <v>1961</v>
      </c>
      <c r="J828" s="13" t="str">
        <f t="shared" si="24"/>
        <v>A6</v>
      </c>
      <c r="K828" s="13" t="s">
        <v>1974</v>
      </c>
      <c r="L828" s="13" t="str">
        <f t="shared" si="25"/>
        <v>A6</v>
      </c>
    </row>
    <row r="829" spans="2:12" ht="15.6" x14ac:dyDescent="0.3">
      <c r="B829">
        <v>825</v>
      </c>
      <c r="C829" s="3">
        <v>42617</v>
      </c>
      <c r="D829" s="2">
        <v>13235</v>
      </c>
      <c r="E829" s="13" t="s">
        <v>1961</v>
      </c>
      <c r="J829" s="13" t="str">
        <f t="shared" si="24"/>
        <v>A6</v>
      </c>
      <c r="K829" s="13" t="s">
        <v>1974</v>
      </c>
      <c r="L829" s="13" t="str">
        <f t="shared" si="25"/>
        <v>A6</v>
      </c>
    </row>
    <row r="830" spans="2:12" ht="15.6" x14ac:dyDescent="0.3">
      <c r="B830">
        <v>826</v>
      </c>
      <c r="C830" s="3">
        <v>42647</v>
      </c>
      <c r="D830" s="2">
        <v>13235</v>
      </c>
      <c r="E830" s="13" t="s">
        <v>1961</v>
      </c>
      <c r="J830" s="13" t="str">
        <f t="shared" si="24"/>
        <v>A6</v>
      </c>
      <c r="K830" s="13" t="s">
        <v>1974</v>
      </c>
      <c r="L830" s="13" t="str">
        <f t="shared" si="25"/>
        <v>A6</v>
      </c>
    </row>
    <row r="831" spans="2:12" ht="15.6" x14ac:dyDescent="0.3">
      <c r="B831">
        <v>827</v>
      </c>
      <c r="C831" s="1" t="s">
        <v>722</v>
      </c>
      <c r="D831" s="2">
        <v>13200</v>
      </c>
      <c r="E831" s="13" t="s">
        <v>1961</v>
      </c>
      <c r="J831" s="13" t="str">
        <f t="shared" si="24"/>
        <v>A6</v>
      </c>
      <c r="K831" s="13" t="s">
        <v>1974</v>
      </c>
      <c r="L831" s="13" t="str">
        <f t="shared" si="25"/>
        <v>A6</v>
      </c>
    </row>
    <row r="832" spans="2:12" ht="15.6" x14ac:dyDescent="0.3">
      <c r="B832">
        <v>828</v>
      </c>
      <c r="C832" s="1" t="s">
        <v>723</v>
      </c>
      <c r="D832" s="2">
        <v>13189</v>
      </c>
      <c r="E832" s="13" t="s">
        <v>1961</v>
      </c>
      <c r="J832" s="13" t="str">
        <f t="shared" si="24"/>
        <v>A6</v>
      </c>
      <c r="K832" s="13" t="s">
        <v>1974</v>
      </c>
      <c r="L832" s="13" t="str">
        <f t="shared" si="25"/>
        <v>A6</v>
      </c>
    </row>
    <row r="833" spans="2:12" ht="15.6" x14ac:dyDescent="0.3">
      <c r="B833">
        <v>829</v>
      </c>
      <c r="C833" s="1" t="s">
        <v>724</v>
      </c>
      <c r="D833" s="2">
        <v>13161</v>
      </c>
      <c r="E833" s="13" t="s">
        <v>1961</v>
      </c>
      <c r="J833" s="13" t="str">
        <f t="shared" si="24"/>
        <v>A6</v>
      </c>
      <c r="K833" s="13" t="s">
        <v>1974</v>
      </c>
      <c r="L833" s="13" t="str">
        <f t="shared" si="25"/>
        <v>A6</v>
      </c>
    </row>
    <row r="834" spans="2:12" ht="15.6" x14ac:dyDescent="0.3">
      <c r="B834">
        <v>830</v>
      </c>
      <c r="C834" s="1" t="s">
        <v>725</v>
      </c>
      <c r="D834" s="2">
        <v>13304</v>
      </c>
      <c r="E834" s="13" t="s">
        <v>1961</v>
      </c>
      <c r="J834" s="13" t="str">
        <f t="shared" si="24"/>
        <v>A6</v>
      </c>
      <c r="K834" s="13" t="s">
        <v>1974</v>
      </c>
      <c r="L834" s="13" t="str">
        <f t="shared" si="25"/>
        <v>A6</v>
      </c>
    </row>
    <row r="835" spans="2:12" ht="15.6" x14ac:dyDescent="0.3">
      <c r="B835">
        <v>831</v>
      </c>
      <c r="C835" s="1" t="s">
        <v>726</v>
      </c>
      <c r="D835" s="2">
        <v>13232</v>
      </c>
      <c r="E835" s="13" t="s">
        <v>1961</v>
      </c>
      <c r="J835" s="13" t="str">
        <f t="shared" si="24"/>
        <v>A6</v>
      </c>
      <c r="K835" s="13" t="s">
        <v>1974</v>
      </c>
      <c r="L835" s="13" t="str">
        <f t="shared" si="25"/>
        <v>A6</v>
      </c>
    </row>
    <row r="836" spans="2:12" ht="15.6" x14ac:dyDescent="0.3">
      <c r="B836">
        <v>832</v>
      </c>
      <c r="C836" s="1" t="s">
        <v>727</v>
      </c>
      <c r="D836" s="2">
        <v>13232</v>
      </c>
      <c r="E836" s="13" t="s">
        <v>1961</v>
      </c>
      <c r="J836" s="13" t="str">
        <f t="shared" si="24"/>
        <v>A6</v>
      </c>
      <c r="K836" s="13" t="s">
        <v>1974</v>
      </c>
      <c r="L836" s="13" t="str">
        <f t="shared" si="25"/>
        <v>A6</v>
      </c>
    </row>
    <row r="837" spans="2:12" ht="15.6" x14ac:dyDescent="0.3">
      <c r="B837">
        <v>833</v>
      </c>
      <c r="C837" s="1" t="s">
        <v>728</v>
      </c>
      <c r="D837" s="2">
        <v>13232</v>
      </c>
      <c r="E837" s="13" t="s">
        <v>1961</v>
      </c>
      <c r="J837" s="13" t="str">
        <f t="shared" si="24"/>
        <v>A6</v>
      </c>
      <c r="K837" s="13" t="s">
        <v>1974</v>
      </c>
      <c r="L837" s="13" t="str">
        <f t="shared" si="25"/>
        <v>A6</v>
      </c>
    </row>
    <row r="838" spans="2:12" ht="15.6" x14ac:dyDescent="0.3">
      <c r="B838">
        <v>834</v>
      </c>
      <c r="C838" s="1" t="s">
        <v>729</v>
      </c>
      <c r="D838" s="2">
        <v>13270</v>
      </c>
      <c r="E838" s="13" t="s">
        <v>1961</v>
      </c>
      <c r="J838" s="13" t="str">
        <f t="shared" si="24"/>
        <v>A6</v>
      </c>
      <c r="K838" s="13" t="s">
        <v>1974</v>
      </c>
      <c r="L838" s="13" t="str">
        <f t="shared" si="25"/>
        <v>A6</v>
      </c>
    </row>
    <row r="839" spans="2:12" ht="15.6" x14ac:dyDescent="0.3">
      <c r="B839">
        <v>835</v>
      </c>
      <c r="C839" s="1" t="s">
        <v>730</v>
      </c>
      <c r="D839" s="2">
        <v>13216</v>
      </c>
      <c r="E839" s="13" t="s">
        <v>1961</v>
      </c>
      <c r="J839" s="13" t="str">
        <f t="shared" ref="J839:J902" si="26">L838</f>
        <v>A6</v>
      </c>
      <c r="K839" s="13" t="s">
        <v>1974</v>
      </c>
      <c r="L839" s="13" t="str">
        <f t="shared" ref="L839:L902" si="27">E840</f>
        <v>A6</v>
      </c>
    </row>
    <row r="840" spans="2:12" ht="15.6" x14ac:dyDescent="0.3">
      <c r="B840">
        <v>836</v>
      </c>
      <c r="C840" s="1" t="s">
        <v>731</v>
      </c>
      <c r="D840" s="2">
        <v>13199</v>
      </c>
      <c r="E840" s="13" t="s">
        <v>1961</v>
      </c>
      <c r="J840" s="13" t="str">
        <f t="shared" si="26"/>
        <v>A6</v>
      </c>
      <c r="K840" s="13" t="s">
        <v>1974</v>
      </c>
      <c r="L840" s="13" t="str">
        <f t="shared" si="27"/>
        <v>A6</v>
      </c>
    </row>
    <row r="841" spans="2:12" ht="15.6" x14ac:dyDescent="0.3">
      <c r="B841">
        <v>837</v>
      </c>
      <c r="C841" s="1" t="s">
        <v>732</v>
      </c>
      <c r="D841" s="2">
        <v>13248</v>
      </c>
      <c r="E841" s="13" t="s">
        <v>1961</v>
      </c>
      <c r="J841" s="13" t="str">
        <f t="shared" si="26"/>
        <v>A6</v>
      </c>
      <c r="K841" s="13" t="s">
        <v>1974</v>
      </c>
      <c r="L841" s="13" t="str">
        <f t="shared" si="27"/>
        <v>A6</v>
      </c>
    </row>
    <row r="842" spans="2:12" ht="15.6" x14ac:dyDescent="0.3">
      <c r="B842">
        <v>838</v>
      </c>
      <c r="C842" s="1" t="s">
        <v>733</v>
      </c>
      <c r="D842" s="2">
        <v>13235</v>
      </c>
      <c r="E842" s="13" t="s">
        <v>1961</v>
      </c>
      <c r="J842" s="13" t="str">
        <f t="shared" si="26"/>
        <v>A6</v>
      </c>
      <c r="K842" s="13" t="s">
        <v>1974</v>
      </c>
      <c r="L842" s="13" t="str">
        <f t="shared" si="27"/>
        <v>A6</v>
      </c>
    </row>
    <row r="843" spans="2:12" ht="15.6" x14ac:dyDescent="0.3">
      <c r="B843">
        <v>839</v>
      </c>
      <c r="C843" s="1" t="s">
        <v>734</v>
      </c>
      <c r="D843" s="2">
        <v>13235</v>
      </c>
      <c r="E843" s="13" t="s">
        <v>1961</v>
      </c>
      <c r="J843" s="13" t="str">
        <f t="shared" si="26"/>
        <v>A6</v>
      </c>
      <c r="K843" s="13" t="s">
        <v>1974</v>
      </c>
      <c r="L843" s="13" t="str">
        <f t="shared" si="27"/>
        <v>A6</v>
      </c>
    </row>
    <row r="844" spans="2:12" ht="15.6" x14ac:dyDescent="0.3">
      <c r="B844">
        <v>840</v>
      </c>
      <c r="C844" s="1" t="s">
        <v>735</v>
      </c>
      <c r="D844" s="2">
        <v>13235</v>
      </c>
      <c r="E844" s="13" t="s">
        <v>1961</v>
      </c>
      <c r="J844" s="13" t="str">
        <f t="shared" si="26"/>
        <v>A6</v>
      </c>
      <c r="K844" s="13" t="s">
        <v>1974</v>
      </c>
      <c r="L844" s="13" t="str">
        <f t="shared" si="27"/>
        <v>A6</v>
      </c>
    </row>
    <row r="845" spans="2:12" ht="15.6" x14ac:dyDescent="0.3">
      <c r="B845">
        <v>841</v>
      </c>
      <c r="C845" s="1" t="s">
        <v>736</v>
      </c>
      <c r="D845" s="2">
        <v>13301</v>
      </c>
      <c r="E845" s="13" t="s">
        <v>1961</v>
      </c>
      <c r="J845" s="13" t="str">
        <f t="shared" si="26"/>
        <v>A6</v>
      </c>
      <c r="K845" s="13" t="s">
        <v>1974</v>
      </c>
      <c r="L845" s="13" t="str">
        <f t="shared" si="27"/>
        <v>A6</v>
      </c>
    </row>
    <row r="846" spans="2:12" ht="15.6" x14ac:dyDescent="0.3">
      <c r="B846">
        <v>842</v>
      </c>
      <c r="C846" s="1" t="s">
        <v>737</v>
      </c>
      <c r="D846" s="2">
        <v>13281</v>
      </c>
      <c r="E846" s="13" t="s">
        <v>1961</v>
      </c>
      <c r="J846" s="13" t="str">
        <f t="shared" si="26"/>
        <v>A6</v>
      </c>
      <c r="K846" s="13" t="s">
        <v>1974</v>
      </c>
      <c r="L846" s="13" t="str">
        <f t="shared" si="27"/>
        <v>A6</v>
      </c>
    </row>
    <row r="847" spans="2:12" ht="15.6" x14ac:dyDescent="0.3">
      <c r="B847">
        <v>843</v>
      </c>
      <c r="C847" s="1" t="s">
        <v>738</v>
      </c>
      <c r="D847" s="2">
        <v>13239</v>
      </c>
      <c r="E847" s="13" t="s">
        <v>1961</v>
      </c>
      <c r="J847" s="13" t="str">
        <f t="shared" si="26"/>
        <v>A6</v>
      </c>
      <c r="K847" s="13" t="s">
        <v>1974</v>
      </c>
      <c r="L847" s="13" t="str">
        <f t="shared" si="27"/>
        <v>A6</v>
      </c>
    </row>
    <row r="848" spans="2:12" ht="15.6" x14ac:dyDescent="0.3">
      <c r="B848">
        <v>844</v>
      </c>
      <c r="C848" s="1" t="s">
        <v>739</v>
      </c>
      <c r="D848" s="2">
        <v>13270</v>
      </c>
      <c r="E848" s="13" t="s">
        <v>1961</v>
      </c>
      <c r="J848" s="13" t="str">
        <f t="shared" si="26"/>
        <v>A6</v>
      </c>
      <c r="K848" s="13" t="s">
        <v>1974</v>
      </c>
      <c r="L848" s="13" t="str">
        <f t="shared" si="27"/>
        <v>A6</v>
      </c>
    </row>
    <row r="849" spans="2:12" ht="15.6" x14ac:dyDescent="0.3">
      <c r="B849">
        <v>845</v>
      </c>
      <c r="C849" s="1" t="s">
        <v>740</v>
      </c>
      <c r="D849" s="2">
        <v>13270</v>
      </c>
      <c r="E849" s="13" t="s">
        <v>1961</v>
      </c>
      <c r="J849" s="13" t="str">
        <f t="shared" si="26"/>
        <v>A6</v>
      </c>
      <c r="K849" s="13" t="s">
        <v>1974</v>
      </c>
      <c r="L849" s="13" t="str">
        <f t="shared" si="27"/>
        <v>A6</v>
      </c>
    </row>
    <row r="850" spans="2:12" ht="15.6" x14ac:dyDescent="0.3">
      <c r="B850">
        <v>846</v>
      </c>
      <c r="C850" s="1" t="s">
        <v>741</v>
      </c>
      <c r="D850" s="2">
        <v>13270</v>
      </c>
      <c r="E850" s="13" t="s">
        <v>1961</v>
      </c>
      <c r="J850" s="13" t="str">
        <f t="shared" si="26"/>
        <v>A6</v>
      </c>
      <c r="K850" s="13" t="s">
        <v>1974</v>
      </c>
      <c r="L850" s="13" t="str">
        <f t="shared" si="27"/>
        <v>A6</v>
      </c>
    </row>
    <row r="851" spans="2:12" ht="15.6" x14ac:dyDescent="0.3">
      <c r="B851">
        <v>847</v>
      </c>
      <c r="C851" s="3">
        <v>42374</v>
      </c>
      <c r="D851" s="2">
        <v>13270</v>
      </c>
      <c r="E851" s="13" t="s">
        <v>1961</v>
      </c>
      <c r="J851" s="13" t="str">
        <f t="shared" si="26"/>
        <v>A6</v>
      </c>
      <c r="K851" s="13" t="s">
        <v>1974</v>
      </c>
      <c r="L851" s="13" t="str">
        <f t="shared" si="27"/>
        <v>A6</v>
      </c>
    </row>
    <row r="852" spans="2:12" ht="15.6" x14ac:dyDescent="0.3">
      <c r="B852">
        <v>848</v>
      </c>
      <c r="C852" s="1" t="s">
        <v>742</v>
      </c>
      <c r="D852" s="2">
        <v>13258</v>
      </c>
      <c r="E852" s="13" t="s">
        <v>1961</v>
      </c>
      <c r="J852" s="13" t="str">
        <f t="shared" si="26"/>
        <v>A6</v>
      </c>
      <c r="K852" s="13" t="s">
        <v>1974</v>
      </c>
      <c r="L852" s="13" t="str">
        <f t="shared" si="27"/>
        <v>A6</v>
      </c>
    </row>
    <row r="853" spans="2:12" ht="15.6" x14ac:dyDescent="0.3">
      <c r="B853">
        <v>849</v>
      </c>
      <c r="C853" s="1" t="s">
        <v>743</v>
      </c>
      <c r="D853" s="2">
        <v>13228</v>
      </c>
      <c r="E853" s="13" t="s">
        <v>1961</v>
      </c>
      <c r="J853" s="13" t="str">
        <f t="shared" si="26"/>
        <v>A6</v>
      </c>
      <c r="K853" s="13" t="s">
        <v>1974</v>
      </c>
      <c r="L853" s="13" t="str">
        <f t="shared" si="27"/>
        <v>A6</v>
      </c>
    </row>
    <row r="854" spans="2:12" ht="15.6" x14ac:dyDescent="0.3">
      <c r="B854">
        <v>850</v>
      </c>
      <c r="C854" s="1" t="s">
        <v>744</v>
      </c>
      <c r="D854" s="2">
        <v>13312</v>
      </c>
      <c r="E854" s="13" t="s">
        <v>1961</v>
      </c>
      <c r="J854" s="13" t="str">
        <f t="shared" si="26"/>
        <v>A6</v>
      </c>
      <c r="K854" s="13" t="s">
        <v>1974</v>
      </c>
      <c r="L854" s="13" t="str">
        <f t="shared" si="27"/>
        <v>A6</v>
      </c>
    </row>
    <row r="855" spans="2:12" ht="15.6" x14ac:dyDescent="0.3">
      <c r="B855">
        <v>851</v>
      </c>
      <c r="C855" s="3">
        <v>42495</v>
      </c>
      <c r="D855" s="2">
        <v>13312</v>
      </c>
      <c r="E855" s="13" t="s">
        <v>1961</v>
      </c>
      <c r="J855" s="13" t="str">
        <f t="shared" si="26"/>
        <v>A6</v>
      </c>
      <c r="K855" s="13" t="s">
        <v>1974</v>
      </c>
      <c r="L855" s="13" t="str">
        <f t="shared" si="27"/>
        <v>A6</v>
      </c>
    </row>
    <row r="856" spans="2:12" ht="15.6" x14ac:dyDescent="0.3">
      <c r="B856">
        <v>852</v>
      </c>
      <c r="C856" s="3">
        <v>42526</v>
      </c>
      <c r="D856" s="2">
        <v>13312</v>
      </c>
      <c r="E856" s="13" t="s">
        <v>1961</v>
      </c>
      <c r="J856" s="13" t="str">
        <f t="shared" si="26"/>
        <v>A6</v>
      </c>
      <c r="K856" s="13" t="s">
        <v>1974</v>
      </c>
      <c r="L856" s="13" t="str">
        <f t="shared" si="27"/>
        <v>A6</v>
      </c>
    </row>
    <row r="857" spans="2:12" ht="15.6" x14ac:dyDescent="0.3">
      <c r="B857">
        <v>853</v>
      </c>
      <c r="C857" s="3">
        <v>42556</v>
      </c>
      <c r="D857" s="2">
        <v>13312</v>
      </c>
      <c r="E857" s="13" t="s">
        <v>1961</v>
      </c>
      <c r="J857" s="13" t="str">
        <f t="shared" si="26"/>
        <v>A6</v>
      </c>
      <c r="K857" s="13" t="s">
        <v>1974</v>
      </c>
      <c r="L857" s="13" t="str">
        <f t="shared" si="27"/>
        <v>A6</v>
      </c>
    </row>
    <row r="858" spans="2:12" ht="15.6" x14ac:dyDescent="0.3">
      <c r="B858">
        <v>854</v>
      </c>
      <c r="C858" s="3">
        <v>42587</v>
      </c>
      <c r="D858" s="2">
        <v>13312</v>
      </c>
      <c r="E858" s="13" t="s">
        <v>1961</v>
      </c>
      <c r="J858" s="13" t="str">
        <f t="shared" si="26"/>
        <v>A6</v>
      </c>
      <c r="K858" s="13" t="s">
        <v>1974</v>
      </c>
      <c r="L858" s="13" t="str">
        <f t="shared" si="27"/>
        <v>A7</v>
      </c>
    </row>
    <row r="859" spans="2:12" ht="15.6" x14ac:dyDescent="0.3">
      <c r="B859">
        <v>855</v>
      </c>
      <c r="C859" s="1" t="s">
        <v>745</v>
      </c>
      <c r="D859" s="2">
        <v>13350</v>
      </c>
      <c r="E859" s="13" t="s">
        <v>1962</v>
      </c>
      <c r="J859" s="13" t="str">
        <f t="shared" si="26"/>
        <v>A7</v>
      </c>
      <c r="K859" s="13" t="s">
        <v>1974</v>
      </c>
      <c r="L859" s="13" t="str">
        <f t="shared" si="27"/>
        <v>A7</v>
      </c>
    </row>
    <row r="860" spans="2:12" ht="15.6" x14ac:dyDescent="0.3">
      <c r="B860">
        <v>856</v>
      </c>
      <c r="C860" s="1" t="s">
        <v>746</v>
      </c>
      <c r="D860" s="2">
        <v>13400</v>
      </c>
      <c r="E860" s="13" t="s">
        <v>1962</v>
      </c>
      <c r="J860" s="13" t="str">
        <f t="shared" si="26"/>
        <v>A7</v>
      </c>
      <c r="K860" s="13" t="s">
        <v>1974</v>
      </c>
      <c r="L860" s="13" t="str">
        <f t="shared" si="27"/>
        <v>A7</v>
      </c>
    </row>
    <row r="861" spans="2:12" ht="15.6" x14ac:dyDescent="0.3">
      <c r="B861">
        <v>857</v>
      </c>
      <c r="C861" s="1" t="s">
        <v>747</v>
      </c>
      <c r="D861" s="2">
        <v>13337</v>
      </c>
      <c r="E861" s="13" t="s">
        <v>1962</v>
      </c>
      <c r="J861" s="13" t="str">
        <f t="shared" si="26"/>
        <v>A7</v>
      </c>
      <c r="K861" s="13" t="s">
        <v>1974</v>
      </c>
      <c r="L861" s="13" t="str">
        <f t="shared" si="27"/>
        <v>A7</v>
      </c>
    </row>
    <row r="862" spans="2:12" ht="15.6" x14ac:dyDescent="0.3">
      <c r="B862">
        <v>858</v>
      </c>
      <c r="C862" s="1" t="s">
        <v>748</v>
      </c>
      <c r="D862" s="2">
        <v>13365</v>
      </c>
      <c r="E862" s="13" t="s">
        <v>1962</v>
      </c>
      <c r="J862" s="13" t="str">
        <f t="shared" si="26"/>
        <v>A7</v>
      </c>
      <c r="K862" s="13" t="s">
        <v>1974</v>
      </c>
      <c r="L862" s="13" t="str">
        <f t="shared" si="27"/>
        <v>A7</v>
      </c>
    </row>
    <row r="863" spans="2:12" ht="15.6" x14ac:dyDescent="0.3">
      <c r="B863">
        <v>859</v>
      </c>
      <c r="C863" s="1" t="s">
        <v>749</v>
      </c>
      <c r="D863" s="2">
        <v>13378</v>
      </c>
      <c r="E863" s="13" t="s">
        <v>1962</v>
      </c>
      <c r="J863" s="13" t="str">
        <f t="shared" si="26"/>
        <v>A7</v>
      </c>
      <c r="K863" s="13" t="s">
        <v>1974</v>
      </c>
      <c r="L863" s="13" t="str">
        <f t="shared" si="27"/>
        <v>A7</v>
      </c>
    </row>
    <row r="864" spans="2:12" ht="15.6" x14ac:dyDescent="0.3">
      <c r="B864">
        <v>860</v>
      </c>
      <c r="C864" s="1" t="s">
        <v>750</v>
      </c>
      <c r="D864" s="2">
        <v>13378</v>
      </c>
      <c r="E864" s="13" t="s">
        <v>1962</v>
      </c>
      <c r="J864" s="13" t="str">
        <f t="shared" si="26"/>
        <v>A7</v>
      </c>
      <c r="K864" s="13" t="s">
        <v>1974</v>
      </c>
      <c r="L864" s="13" t="str">
        <f t="shared" si="27"/>
        <v>A7</v>
      </c>
    </row>
    <row r="865" spans="2:12" ht="15.6" x14ac:dyDescent="0.3">
      <c r="B865">
        <v>861</v>
      </c>
      <c r="C865" s="1" t="s">
        <v>751</v>
      </c>
      <c r="D865" s="2">
        <v>13378</v>
      </c>
      <c r="E865" s="13" t="s">
        <v>1962</v>
      </c>
      <c r="J865" s="13" t="str">
        <f t="shared" si="26"/>
        <v>A7</v>
      </c>
      <c r="K865" s="13" t="s">
        <v>1974</v>
      </c>
      <c r="L865" s="13" t="str">
        <f t="shared" si="27"/>
        <v>A7</v>
      </c>
    </row>
    <row r="866" spans="2:12" ht="15.6" x14ac:dyDescent="0.3">
      <c r="B866">
        <v>862</v>
      </c>
      <c r="C866" s="1" t="s">
        <v>752</v>
      </c>
      <c r="D866" s="2">
        <v>13395</v>
      </c>
      <c r="E866" s="13" t="s">
        <v>1962</v>
      </c>
      <c r="J866" s="13" t="str">
        <f t="shared" si="26"/>
        <v>A7</v>
      </c>
      <c r="K866" s="13" t="s">
        <v>1974</v>
      </c>
      <c r="L866" s="13" t="str">
        <f t="shared" si="27"/>
        <v>A7</v>
      </c>
    </row>
    <row r="867" spans="2:12" ht="15.6" x14ac:dyDescent="0.3">
      <c r="B867">
        <v>863</v>
      </c>
      <c r="C867" s="1" t="s">
        <v>753</v>
      </c>
      <c r="D867" s="2">
        <v>13344</v>
      </c>
      <c r="E867" s="13" t="s">
        <v>1962</v>
      </c>
      <c r="J867" s="13" t="str">
        <f t="shared" si="26"/>
        <v>A7</v>
      </c>
      <c r="K867" s="13" t="s">
        <v>1974</v>
      </c>
      <c r="L867" s="13" t="str">
        <f t="shared" si="27"/>
        <v>A7</v>
      </c>
    </row>
    <row r="868" spans="2:12" ht="15.6" x14ac:dyDescent="0.3">
      <c r="B868">
        <v>864</v>
      </c>
      <c r="C868" s="1" t="s">
        <v>754</v>
      </c>
      <c r="D868" s="2">
        <v>13386</v>
      </c>
      <c r="E868" s="13" t="s">
        <v>1962</v>
      </c>
      <c r="J868" s="13" t="str">
        <f t="shared" si="26"/>
        <v>A7</v>
      </c>
      <c r="K868" s="13" t="s">
        <v>1974</v>
      </c>
      <c r="L868" s="13" t="str">
        <f t="shared" si="27"/>
        <v>A7</v>
      </c>
    </row>
    <row r="869" spans="2:12" ht="15.6" x14ac:dyDescent="0.3">
      <c r="B869">
        <v>865</v>
      </c>
      <c r="C869" s="1" t="s">
        <v>755</v>
      </c>
      <c r="D869" s="2">
        <v>13534</v>
      </c>
      <c r="E869" s="13" t="s">
        <v>1962</v>
      </c>
      <c r="J869" s="13" t="str">
        <f t="shared" si="26"/>
        <v>A7</v>
      </c>
      <c r="K869" s="13" t="s">
        <v>1974</v>
      </c>
      <c r="L869" s="13" t="str">
        <f t="shared" si="27"/>
        <v>A7</v>
      </c>
    </row>
    <row r="870" spans="2:12" ht="15.6" x14ac:dyDescent="0.3">
      <c r="B870">
        <v>866</v>
      </c>
      <c r="C870" s="1" t="s">
        <v>756</v>
      </c>
      <c r="D870" s="2">
        <v>13641</v>
      </c>
      <c r="E870" s="13" t="s">
        <v>1962</v>
      </c>
      <c r="J870" s="13" t="str">
        <f t="shared" si="26"/>
        <v>A7</v>
      </c>
      <c r="K870" s="13" t="s">
        <v>1974</v>
      </c>
      <c r="L870" s="13" t="str">
        <f t="shared" si="27"/>
        <v>A7</v>
      </c>
    </row>
    <row r="871" spans="2:12" ht="15.6" x14ac:dyDescent="0.3">
      <c r="B871">
        <v>867</v>
      </c>
      <c r="C871" s="1" t="s">
        <v>757</v>
      </c>
      <c r="D871" s="2">
        <v>13641</v>
      </c>
      <c r="E871" s="13" t="s">
        <v>1962</v>
      </c>
      <c r="J871" s="13" t="str">
        <f t="shared" si="26"/>
        <v>A7</v>
      </c>
      <c r="K871" s="13" t="s">
        <v>1974</v>
      </c>
      <c r="L871" s="13" t="str">
        <f t="shared" si="27"/>
        <v>A7</v>
      </c>
    </row>
    <row r="872" spans="2:12" ht="15.6" x14ac:dyDescent="0.3">
      <c r="B872">
        <v>868</v>
      </c>
      <c r="C872" s="1" t="s">
        <v>758</v>
      </c>
      <c r="D872" s="2">
        <v>13641</v>
      </c>
      <c r="E872" s="13" t="s">
        <v>1962</v>
      </c>
      <c r="J872" s="13" t="str">
        <f t="shared" si="26"/>
        <v>A7</v>
      </c>
      <c r="K872" s="13" t="s">
        <v>1974</v>
      </c>
      <c r="L872" s="13" t="str">
        <f t="shared" si="27"/>
        <v>A8</v>
      </c>
    </row>
    <row r="873" spans="2:12" ht="15.6" x14ac:dyDescent="0.3">
      <c r="B873">
        <v>869</v>
      </c>
      <c r="C873" s="1" t="s">
        <v>759</v>
      </c>
      <c r="D873" s="2">
        <v>13675</v>
      </c>
      <c r="E873" s="13" t="s">
        <v>1963</v>
      </c>
      <c r="J873" s="13" t="str">
        <f t="shared" si="26"/>
        <v>A8</v>
      </c>
      <c r="K873" s="13" t="s">
        <v>1974</v>
      </c>
      <c r="L873" s="13" t="str">
        <f t="shared" si="27"/>
        <v>A8</v>
      </c>
    </row>
    <row r="874" spans="2:12" ht="15.6" x14ac:dyDescent="0.3">
      <c r="B874">
        <v>870</v>
      </c>
      <c r="C874" s="1" t="s">
        <v>760</v>
      </c>
      <c r="D874" s="2">
        <v>13674</v>
      </c>
      <c r="E874" s="13" t="s">
        <v>1963</v>
      </c>
      <c r="J874" s="13" t="str">
        <f t="shared" si="26"/>
        <v>A8</v>
      </c>
      <c r="K874" s="13" t="s">
        <v>1974</v>
      </c>
      <c r="L874" s="13" t="str">
        <f t="shared" si="27"/>
        <v>A8</v>
      </c>
    </row>
    <row r="875" spans="2:12" ht="15.6" x14ac:dyDescent="0.3">
      <c r="B875">
        <v>871</v>
      </c>
      <c r="C875" s="1" t="s">
        <v>761</v>
      </c>
      <c r="D875" s="2">
        <v>13739</v>
      </c>
      <c r="E875" s="13" t="s">
        <v>1963</v>
      </c>
      <c r="J875" s="13" t="str">
        <f t="shared" si="26"/>
        <v>A8</v>
      </c>
      <c r="K875" s="13" t="s">
        <v>1974</v>
      </c>
      <c r="L875" s="13" t="str">
        <f t="shared" si="27"/>
        <v>A8</v>
      </c>
    </row>
    <row r="876" spans="2:12" ht="15.6" x14ac:dyDescent="0.3">
      <c r="B876">
        <v>872</v>
      </c>
      <c r="C876" s="1" t="s">
        <v>762</v>
      </c>
      <c r="D876" s="2">
        <v>13683</v>
      </c>
      <c r="E876" s="13" t="s">
        <v>1963</v>
      </c>
      <c r="J876" s="13" t="str">
        <f t="shared" si="26"/>
        <v>A8</v>
      </c>
      <c r="K876" s="13" t="s">
        <v>1974</v>
      </c>
      <c r="L876" s="13" t="str">
        <f t="shared" si="27"/>
        <v>A7</v>
      </c>
    </row>
    <row r="877" spans="2:12" ht="15.6" x14ac:dyDescent="0.3">
      <c r="B877">
        <v>873</v>
      </c>
      <c r="C877" s="1" t="s">
        <v>763</v>
      </c>
      <c r="D877" s="2">
        <v>13643</v>
      </c>
      <c r="E877" s="13" t="s">
        <v>1962</v>
      </c>
      <c r="J877" s="13" t="str">
        <f t="shared" si="26"/>
        <v>A7</v>
      </c>
      <c r="K877" s="13" t="s">
        <v>1974</v>
      </c>
      <c r="L877" s="13" t="str">
        <f t="shared" si="27"/>
        <v>A7</v>
      </c>
    </row>
    <row r="878" spans="2:12" ht="15.6" x14ac:dyDescent="0.3">
      <c r="B878">
        <v>874</v>
      </c>
      <c r="C878" s="1" t="s">
        <v>764</v>
      </c>
      <c r="D878" s="2">
        <v>13643</v>
      </c>
      <c r="E878" s="13" t="s">
        <v>1962</v>
      </c>
      <c r="J878" s="13" t="str">
        <f t="shared" si="26"/>
        <v>A7</v>
      </c>
      <c r="K878" s="13" t="s">
        <v>1974</v>
      </c>
      <c r="L878" s="13" t="str">
        <f t="shared" si="27"/>
        <v>A7</v>
      </c>
    </row>
    <row r="879" spans="2:12" ht="15.6" x14ac:dyDescent="0.3">
      <c r="B879">
        <v>875</v>
      </c>
      <c r="C879" s="1" t="s">
        <v>765</v>
      </c>
      <c r="D879" s="2">
        <v>13643</v>
      </c>
      <c r="E879" s="13" t="s">
        <v>1962</v>
      </c>
      <c r="J879" s="13" t="str">
        <f t="shared" si="26"/>
        <v>A7</v>
      </c>
      <c r="K879" s="13" t="s">
        <v>1974</v>
      </c>
      <c r="L879" s="13" t="str">
        <f t="shared" si="27"/>
        <v>A8</v>
      </c>
    </row>
    <row r="880" spans="2:12" ht="15.6" x14ac:dyDescent="0.3">
      <c r="B880">
        <v>876</v>
      </c>
      <c r="C880" s="1" t="s">
        <v>766</v>
      </c>
      <c r="D880" s="2">
        <v>13709</v>
      </c>
      <c r="E880" s="13" t="s">
        <v>1963</v>
      </c>
      <c r="J880" s="13" t="str">
        <f t="shared" si="26"/>
        <v>A8</v>
      </c>
      <c r="K880" s="13" t="s">
        <v>1974</v>
      </c>
      <c r="L880" s="13" t="str">
        <f t="shared" si="27"/>
        <v>A8</v>
      </c>
    </row>
    <row r="881" spans="2:12" ht="15.6" x14ac:dyDescent="0.3">
      <c r="B881">
        <v>877</v>
      </c>
      <c r="C881" s="1" t="s">
        <v>767</v>
      </c>
      <c r="D881" s="2">
        <v>13683</v>
      </c>
      <c r="E881" s="13" t="s">
        <v>1963</v>
      </c>
      <c r="J881" s="13" t="str">
        <f t="shared" si="26"/>
        <v>A8</v>
      </c>
      <c r="K881" s="13" t="s">
        <v>1974</v>
      </c>
      <c r="L881" s="13" t="str">
        <f t="shared" si="27"/>
        <v>A8</v>
      </c>
    </row>
    <row r="882" spans="2:12" ht="15.6" x14ac:dyDescent="0.3">
      <c r="B882">
        <v>878</v>
      </c>
      <c r="C882" s="1" t="s">
        <v>768</v>
      </c>
      <c r="D882" s="2">
        <v>13739</v>
      </c>
      <c r="E882" s="13" t="s">
        <v>1963</v>
      </c>
      <c r="J882" s="13" t="str">
        <f t="shared" si="26"/>
        <v>A8</v>
      </c>
      <c r="K882" s="13" t="s">
        <v>1974</v>
      </c>
      <c r="L882" s="13" t="str">
        <f t="shared" si="27"/>
        <v>A8</v>
      </c>
    </row>
    <row r="883" spans="2:12" ht="15.6" x14ac:dyDescent="0.3">
      <c r="B883">
        <v>879</v>
      </c>
      <c r="C883" s="1" t="s">
        <v>769</v>
      </c>
      <c r="D883" s="2">
        <v>13763</v>
      </c>
      <c r="E883" s="13" t="s">
        <v>1963</v>
      </c>
      <c r="J883" s="13" t="str">
        <f t="shared" si="26"/>
        <v>A8</v>
      </c>
      <c r="K883" s="13" t="s">
        <v>1974</v>
      </c>
      <c r="L883" s="13" t="str">
        <f t="shared" si="27"/>
        <v>A8</v>
      </c>
    </row>
    <row r="884" spans="2:12" ht="15.6" x14ac:dyDescent="0.3">
      <c r="B884">
        <v>880</v>
      </c>
      <c r="C884" s="1" t="s">
        <v>770</v>
      </c>
      <c r="D884" s="2">
        <v>13680</v>
      </c>
      <c r="E884" s="13" t="s">
        <v>1963</v>
      </c>
      <c r="J884" s="13" t="str">
        <f t="shared" si="26"/>
        <v>A8</v>
      </c>
      <c r="K884" s="13" t="s">
        <v>1974</v>
      </c>
      <c r="L884" s="13" t="str">
        <f t="shared" si="27"/>
        <v>A8</v>
      </c>
    </row>
    <row r="885" spans="2:12" ht="15.6" x14ac:dyDescent="0.3">
      <c r="B885">
        <v>881</v>
      </c>
      <c r="C885" s="3">
        <v>42466</v>
      </c>
      <c r="D885" s="2">
        <v>13680</v>
      </c>
      <c r="E885" s="13" t="s">
        <v>1963</v>
      </c>
      <c r="J885" s="13" t="str">
        <f t="shared" si="26"/>
        <v>A8</v>
      </c>
      <c r="K885" s="13" t="s">
        <v>1974</v>
      </c>
      <c r="L885" s="13" t="str">
        <f t="shared" si="27"/>
        <v>A8</v>
      </c>
    </row>
    <row r="886" spans="2:12" ht="15.6" x14ac:dyDescent="0.3">
      <c r="B886">
        <v>882</v>
      </c>
      <c r="C886" s="3">
        <v>42496</v>
      </c>
      <c r="D886" s="2">
        <v>13680</v>
      </c>
      <c r="E886" s="13" t="s">
        <v>1963</v>
      </c>
      <c r="J886" s="13" t="str">
        <f t="shared" si="26"/>
        <v>A8</v>
      </c>
      <c r="K886" s="13" t="s">
        <v>1974</v>
      </c>
      <c r="L886" s="13" t="str">
        <f t="shared" si="27"/>
        <v>A7</v>
      </c>
    </row>
    <row r="887" spans="2:12" ht="15.6" x14ac:dyDescent="0.3">
      <c r="B887">
        <v>883</v>
      </c>
      <c r="C887" s="1" t="s">
        <v>771</v>
      </c>
      <c r="D887" s="2">
        <v>13545</v>
      </c>
      <c r="E887" s="13" t="s">
        <v>1962</v>
      </c>
      <c r="J887" s="13" t="str">
        <f t="shared" si="26"/>
        <v>A7</v>
      </c>
      <c r="K887" s="13" t="s">
        <v>1974</v>
      </c>
      <c r="L887" s="13" t="str">
        <f t="shared" si="27"/>
        <v>A7</v>
      </c>
    </row>
    <row r="888" spans="2:12" ht="15.6" x14ac:dyDescent="0.3">
      <c r="B888">
        <v>884</v>
      </c>
      <c r="C888" s="1" t="s">
        <v>772</v>
      </c>
      <c r="D888" s="2">
        <v>13442</v>
      </c>
      <c r="E888" s="13" t="s">
        <v>1962</v>
      </c>
      <c r="J888" s="13" t="str">
        <f t="shared" si="26"/>
        <v>A7</v>
      </c>
      <c r="K888" s="13" t="s">
        <v>1974</v>
      </c>
      <c r="L888" s="13" t="str">
        <f t="shared" si="27"/>
        <v>A6</v>
      </c>
    </row>
    <row r="889" spans="2:12" ht="15.6" x14ac:dyDescent="0.3">
      <c r="B889">
        <v>885</v>
      </c>
      <c r="C889" s="1" t="s">
        <v>773</v>
      </c>
      <c r="D889" s="2">
        <v>13307</v>
      </c>
      <c r="E889" s="13" t="s">
        <v>1961</v>
      </c>
      <c r="J889" s="13" t="str">
        <f t="shared" si="26"/>
        <v>A6</v>
      </c>
      <c r="K889" s="13" t="s">
        <v>1974</v>
      </c>
      <c r="L889" s="13" t="str">
        <f t="shared" si="27"/>
        <v>A6</v>
      </c>
    </row>
    <row r="890" spans="2:12" ht="15.6" x14ac:dyDescent="0.3">
      <c r="B890">
        <v>886</v>
      </c>
      <c r="C890" s="1" t="s">
        <v>774</v>
      </c>
      <c r="D890" s="2">
        <v>13297</v>
      </c>
      <c r="E890" s="13" t="s">
        <v>1961</v>
      </c>
      <c r="J890" s="13" t="str">
        <f t="shared" si="26"/>
        <v>A6</v>
      </c>
      <c r="K890" s="13" t="s">
        <v>1974</v>
      </c>
      <c r="L890" s="13" t="str">
        <f t="shared" si="27"/>
        <v>A7</v>
      </c>
    </row>
    <row r="891" spans="2:12" ht="15.6" x14ac:dyDescent="0.3">
      <c r="B891">
        <v>887</v>
      </c>
      <c r="C891" s="1" t="s">
        <v>775</v>
      </c>
      <c r="D891" s="2">
        <v>13376</v>
      </c>
      <c r="E891" s="13" t="s">
        <v>1962</v>
      </c>
      <c r="J891" s="13" t="str">
        <f t="shared" si="26"/>
        <v>A7</v>
      </c>
      <c r="K891" s="13" t="s">
        <v>1974</v>
      </c>
      <c r="L891" s="13" t="str">
        <f t="shared" si="27"/>
        <v>A7</v>
      </c>
    </row>
    <row r="892" spans="2:12" ht="15.6" x14ac:dyDescent="0.3">
      <c r="B892">
        <v>888</v>
      </c>
      <c r="C892" s="3">
        <v>42680</v>
      </c>
      <c r="D892" s="2">
        <v>13376</v>
      </c>
      <c r="E892" s="13" t="s">
        <v>1962</v>
      </c>
      <c r="J892" s="13" t="str">
        <f t="shared" si="26"/>
        <v>A7</v>
      </c>
      <c r="K892" s="13" t="s">
        <v>1974</v>
      </c>
      <c r="L892" s="13" t="str">
        <f t="shared" si="27"/>
        <v>A7</v>
      </c>
    </row>
    <row r="893" spans="2:12" ht="15.6" x14ac:dyDescent="0.3">
      <c r="B893">
        <v>889</v>
      </c>
      <c r="C893" s="3">
        <v>42710</v>
      </c>
      <c r="D893" s="2">
        <v>13376</v>
      </c>
      <c r="E893" s="13" t="s">
        <v>1962</v>
      </c>
      <c r="J893" s="13" t="str">
        <f t="shared" si="26"/>
        <v>A7</v>
      </c>
      <c r="K893" s="13" t="s">
        <v>1974</v>
      </c>
      <c r="L893" s="13" t="str">
        <f t="shared" si="27"/>
        <v>A7</v>
      </c>
    </row>
    <row r="894" spans="2:12" ht="15.6" x14ac:dyDescent="0.3">
      <c r="B894">
        <v>890</v>
      </c>
      <c r="C894" s="1" t="s">
        <v>776</v>
      </c>
      <c r="D894" s="2">
        <v>13408</v>
      </c>
      <c r="E894" s="13" t="s">
        <v>1962</v>
      </c>
      <c r="J894" s="13" t="str">
        <f t="shared" si="26"/>
        <v>A7</v>
      </c>
      <c r="K894" s="13" t="s">
        <v>1974</v>
      </c>
      <c r="L894" s="13" t="str">
        <f t="shared" si="27"/>
        <v>A7</v>
      </c>
    </row>
    <row r="895" spans="2:12" ht="15.6" x14ac:dyDescent="0.3">
      <c r="B895">
        <v>891</v>
      </c>
      <c r="C895" s="1" t="s">
        <v>777</v>
      </c>
      <c r="D895" s="2">
        <v>13339</v>
      </c>
      <c r="E895" s="13" t="s">
        <v>1962</v>
      </c>
      <c r="J895" s="13" t="str">
        <f t="shared" si="26"/>
        <v>A7</v>
      </c>
      <c r="K895" s="13" t="s">
        <v>1974</v>
      </c>
      <c r="L895" s="13" t="str">
        <f t="shared" si="27"/>
        <v>A7</v>
      </c>
    </row>
    <row r="896" spans="2:12" ht="15.6" x14ac:dyDescent="0.3">
      <c r="B896">
        <v>892</v>
      </c>
      <c r="C896" s="1" t="s">
        <v>778</v>
      </c>
      <c r="D896" s="2">
        <v>13465</v>
      </c>
      <c r="E896" s="13" t="s">
        <v>1962</v>
      </c>
      <c r="J896" s="13" t="str">
        <f t="shared" si="26"/>
        <v>A7</v>
      </c>
      <c r="K896" s="13" t="s">
        <v>1974</v>
      </c>
      <c r="L896" s="13" t="str">
        <f t="shared" si="27"/>
        <v>A7</v>
      </c>
    </row>
    <row r="897" spans="2:12" ht="15.6" x14ac:dyDescent="0.3">
      <c r="B897">
        <v>893</v>
      </c>
      <c r="C897" s="1" t="s">
        <v>779</v>
      </c>
      <c r="D897" s="2">
        <v>13394</v>
      </c>
      <c r="E897" s="13" t="s">
        <v>1962</v>
      </c>
      <c r="J897" s="13" t="str">
        <f t="shared" si="26"/>
        <v>A7</v>
      </c>
      <c r="K897" s="13" t="s">
        <v>1974</v>
      </c>
      <c r="L897" s="13" t="str">
        <f t="shared" si="27"/>
        <v>A7</v>
      </c>
    </row>
    <row r="898" spans="2:12" ht="15.6" x14ac:dyDescent="0.3">
      <c r="B898">
        <v>894</v>
      </c>
      <c r="C898" s="1" t="s">
        <v>780</v>
      </c>
      <c r="D898" s="2">
        <v>13425</v>
      </c>
      <c r="E898" s="13" t="s">
        <v>1962</v>
      </c>
      <c r="J898" s="13" t="str">
        <f t="shared" si="26"/>
        <v>A7</v>
      </c>
      <c r="K898" s="13" t="s">
        <v>1974</v>
      </c>
      <c r="L898" s="13" t="str">
        <f t="shared" si="27"/>
        <v>A7</v>
      </c>
    </row>
    <row r="899" spans="2:12" ht="15.6" x14ac:dyDescent="0.3">
      <c r="B899">
        <v>895</v>
      </c>
      <c r="C899" s="1" t="s">
        <v>781</v>
      </c>
      <c r="D899" s="2">
        <v>13425</v>
      </c>
      <c r="E899" s="13" t="s">
        <v>1962</v>
      </c>
      <c r="J899" s="13" t="str">
        <f t="shared" si="26"/>
        <v>A7</v>
      </c>
      <c r="K899" s="13" t="s">
        <v>1974</v>
      </c>
      <c r="L899" s="13" t="str">
        <f t="shared" si="27"/>
        <v>A7</v>
      </c>
    </row>
    <row r="900" spans="2:12" ht="15.6" x14ac:dyDescent="0.3">
      <c r="B900">
        <v>896</v>
      </c>
      <c r="C900" s="1" t="s">
        <v>782</v>
      </c>
      <c r="D900" s="2">
        <v>13425</v>
      </c>
      <c r="E900" s="13" t="s">
        <v>1962</v>
      </c>
      <c r="J900" s="13" t="str">
        <f t="shared" si="26"/>
        <v>A7</v>
      </c>
      <c r="K900" s="13" t="s">
        <v>1974</v>
      </c>
      <c r="L900" s="13" t="str">
        <f t="shared" si="27"/>
        <v>A6</v>
      </c>
    </row>
    <row r="901" spans="2:12" ht="15.6" x14ac:dyDescent="0.3">
      <c r="B901">
        <v>897</v>
      </c>
      <c r="C901" s="1" t="s">
        <v>783</v>
      </c>
      <c r="D901" s="2">
        <v>13326</v>
      </c>
      <c r="E901" s="13" t="s">
        <v>1961</v>
      </c>
      <c r="J901" s="13" t="str">
        <f t="shared" si="26"/>
        <v>A6</v>
      </c>
      <c r="K901" s="13" t="s">
        <v>1974</v>
      </c>
      <c r="L901" s="13" t="str">
        <f t="shared" si="27"/>
        <v>A7</v>
      </c>
    </row>
    <row r="902" spans="2:12" ht="15.6" x14ac:dyDescent="0.3">
      <c r="B902">
        <v>898</v>
      </c>
      <c r="C902" s="1" t="s">
        <v>784</v>
      </c>
      <c r="D902" s="2">
        <v>13352</v>
      </c>
      <c r="E902" s="13" t="s">
        <v>1962</v>
      </c>
      <c r="J902" s="13" t="str">
        <f t="shared" si="26"/>
        <v>A7</v>
      </c>
      <c r="K902" s="13" t="s">
        <v>1974</v>
      </c>
      <c r="L902" s="13" t="str">
        <f t="shared" si="27"/>
        <v>A7</v>
      </c>
    </row>
    <row r="903" spans="2:12" ht="15.6" x14ac:dyDescent="0.3">
      <c r="B903">
        <v>899</v>
      </c>
      <c r="C903" s="1" t="s">
        <v>785</v>
      </c>
      <c r="D903" s="2">
        <v>13364</v>
      </c>
      <c r="E903" s="13" t="s">
        <v>1962</v>
      </c>
      <c r="J903" s="13" t="str">
        <f t="shared" ref="J903:J966" si="28">L902</f>
        <v>A7</v>
      </c>
      <c r="K903" s="13" t="s">
        <v>1974</v>
      </c>
      <c r="L903" s="13" t="str">
        <f t="shared" ref="L903:L966" si="29">E904</f>
        <v>A6</v>
      </c>
    </row>
    <row r="904" spans="2:12" ht="15.6" x14ac:dyDescent="0.3">
      <c r="B904">
        <v>900</v>
      </c>
      <c r="C904" s="1" t="s">
        <v>786</v>
      </c>
      <c r="D904" s="2">
        <v>13331</v>
      </c>
      <c r="E904" s="13" t="s">
        <v>1961</v>
      </c>
      <c r="J904" s="13" t="str">
        <f t="shared" si="28"/>
        <v>A6</v>
      </c>
      <c r="K904" s="13" t="s">
        <v>1974</v>
      </c>
      <c r="L904" s="13" t="str">
        <f t="shared" si="29"/>
        <v>A7</v>
      </c>
    </row>
    <row r="905" spans="2:12" ht="15.6" x14ac:dyDescent="0.3">
      <c r="B905">
        <v>901</v>
      </c>
      <c r="C905" s="1" t="s">
        <v>787</v>
      </c>
      <c r="D905" s="2">
        <v>13362</v>
      </c>
      <c r="E905" s="13" t="s">
        <v>1962</v>
      </c>
      <c r="J905" s="13" t="str">
        <f t="shared" si="28"/>
        <v>A7</v>
      </c>
      <c r="K905" s="13" t="s">
        <v>1974</v>
      </c>
      <c r="L905" s="13" t="str">
        <f t="shared" si="29"/>
        <v>A7</v>
      </c>
    </row>
    <row r="906" spans="2:12" ht="15.6" x14ac:dyDescent="0.3">
      <c r="B906">
        <v>902</v>
      </c>
      <c r="C906" s="1" t="s">
        <v>788</v>
      </c>
      <c r="D906" s="2">
        <v>13362</v>
      </c>
      <c r="E906" s="13" t="s">
        <v>1962</v>
      </c>
      <c r="J906" s="13" t="str">
        <f t="shared" si="28"/>
        <v>A7</v>
      </c>
      <c r="K906" s="13" t="s">
        <v>1974</v>
      </c>
      <c r="L906" s="13" t="str">
        <f t="shared" si="29"/>
        <v>A7</v>
      </c>
    </row>
    <row r="907" spans="2:12" ht="15.6" x14ac:dyDescent="0.3">
      <c r="B907">
        <v>903</v>
      </c>
      <c r="C907" s="1" t="s">
        <v>789</v>
      </c>
      <c r="D907" s="2">
        <v>13362</v>
      </c>
      <c r="E907" s="13" t="s">
        <v>1962</v>
      </c>
      <c r="J907" s="13" t="str">
        <f t="shared" si="28"/>
        <v>A7</v>
      </c>
      <c r="K907" s="13" t="s">
        <v>1974</v>
      </c>
      <c r="L907" s="13" t="str">
        <f t="shared" si="29"/>
        <v>A7</v>
      </c>
    </row>
    <row r="908" spans="2:12" ht="15.6" x14ac:dyDescent="0.3">
      <c r="B908">
        <v>904</v>
      </c>
      <c r="C908" s="1" t="s">
        <v>790</v>
      </c>
      <c r="D908" s="2">
        <v>13562</v>
      </c>
      <c r="E908" s="13" t="s">
        <v>1962</v>
      </c>
      <c r="J908" s="13" t="str">
        <f t="shared" si="28"/>
        <v>A7</v>
      </c>
      <c r="K908" s="13" t="s">
        <v>1974</v>
      </c>
      <c r="L908" s="13" t="str">
        <f t="shared" si="29"/>
        <v>A6</v>
      </c>
    </row>
    <row r="909" spans="2:12" ht="15.6" x14ac:dyDescent="0.3">
      <c r="B909">
        <v>905</v>
      </c>
      <c r="C909" s="1" t="s">
        <v>791</v>
      </c>
      <c r="D909" s="2">
        <v>13322</v>
      </c>
      <c r="E909" s="13" t="s">
        <v>1961</v>
      </c>
      <c r="J909" s="13" t="str">
        <f t="shared" si="28"/>
        <v>A6</v>
      </c>
      <c r="K909" s="13" t="s">
        <v>1974</v>
      </c>
      <c r="L909" s="13" t="str">
        <f t="shared" si="29"/>
        <v>A6</v>
      </c>
    </row>
    <row r="910" spans="2:12" ht="15.6" x14ac:dyDescent="0.3">
      <c r="B910">
        <v>906</v>
      </c>
      <c r="C910" s="1" t="s">
        <v>792</v>
      </c>
      <c r="D910" s="2">
        <v>13232</v>
      </c>
      <c r="E910" s="13" t="s">
        <v>1961</v>
      </c>
      <c r="J910" s="13" t="str">
        <f t="shared" si="28"/>
        <v>A6</v>
      </c>
      <c r="K910" s="13" t="s">
        <v>1974</v>
      </c>
      <c r="L910" s="13" t="str">
        <f t="shared" si="29"/>
        <v>A6</v>
      </c>
    </row>
    <row r="911" spans="2:12" ht="15.6" x14ac:dyDescent="0.3">
      <c r="B911">
        <v>907</v>
      </c>
      <c r="C911" s="1" t="s">
        <v>793</v>
      </c>
      <c r="D911" s="2">
        <v>13246</v>
      </c>
      <c r="E911" s="13" t="s">
        <v>1961</v>
      </c>
      <c r="J911" s="13" t="str">
        <f t="shared" si="28"/>
        <v>A6</v>
      </c>
      <c r="K911" s="13" t="s">
        <v>1974</v>
      </c>
      <c r="L911" s="13" t="str">
        <f t="shared" si="29"/>
        <v>A6</v>
      </c>
    </row>
    <row r="912" spans="2:12" ht="15.6" x14ac:dyDescent="0.3">
      <c r="B912">
        <v>908</v>
      </c>
      <c r="C912" s="1" t="s">
        <v>794</v>
      </c>
      <c r="D912" s="2">
        <v>13238</v>
      </c>
      <c r="E912" s="13" t="s">
        <v>1961</v>
      </c>
      <c r="J912" s="13" t="str">
        <f t="shared" si="28"/>
        <v>A6</v>
      </c>
      <c r="K912" s="13" t="s">
        <v>1974</v>
      </c>
      <c r="L912" s="13" t="str">
        <f t="shared" si="29"/>
        <v>A6</v>
      </c>
    </row>
    <row r="913" spans="2:12" ht="15.6" x14ac:dyDescent="0.3">
      <c r="B913">
        <v>909</v>
      </c>
      <c r="C913" s="3">
        <v>42407</v>
      </c>
      <c r="D913" s="2">
        <v>13238</v>
      </c>
      <c r="E913" s="13" t="s">
        <v>1961</v>
      </c>
      <c r="J913" s="13" t="str">
        <f t="shared" si="28"/>
        <v>A6</v>
      </c>
      <c r="K913" s="13" t="s">
        <v>1974</v>
      </c>
      <c r="L913" s="13" t="str">
        <f t="shared" si="29"/>
        <v>A6</v>
      </c>
    </row>
    <row r="914" spans="2:12" ht="15.6" x14ac:dyDescent="0.3">
      <c r="B914">
        <v>910</v>
      </c>
      <c r="C914" s="3">
        <v>42436</v>
      </c>
      <c r="D914" s="2">
        <v>13238</v>
      </c>
      <c r="E914" s="13" t="s">
        <v>1961</v>
      </c>
      <c r="J914" s="13" t="str">
        <f t="shared" si="28"/>
        <v>A6</v>
      </c>
      <c r="K914" s="13" t="s">
        <v>1974</v>
      </c>
      <c r="L914" s="13" t="str">
        <f t="shared" si="29"/>
        <v>A6</v>
      </c>
    </row>
    <row r="915" spans="2:12" ht="15.6" x14ac:dyDescent="0.3">
      <c r="B915">
        <v>911</v>
      </c>
      <c r="C915" s="3">
        <v>42467</v>
      </c>
      <c r="D915" s="2">
        <v>13238</v>
      </c>
      <c r="E915" s="13" t="s">
        <v>1961</v>
      </c>
      <c r="J915" s="13" t="str">
        <f t="shared" si="28"/>
        <v>A6</v>
      </c>
      <c r="K915" s="13" t="s">
        <v>1974</v>
      </c>
      <c r="L915" s="13" t="str">
        <f t="shared" si="29"/>
        <v>A6</v>
      </c>
    </row>
    <row r="916" spans="2:12" ht="15.6" x14ac:dyDescent="0.3">
      <c r="B916">
        <v>912</v>
      </c>
      <c r="C916" s="3">
        <v>42497</v>
      </c>
      <c r="D916" s="2">
        <v>13238</v>
      </c>
      <c r="E916" s="13" t="s">
        <v>1961</v>
      </c>
      <c r="J916" s="13" t="str">
        <f t="shared" si="28"/>
        <v>A6</v>
      </c>
      <c r="K916" s="13" t="s">
        <v>1974</v>
      </c>
      <c r="L916" s="13" t="str">
        <f t="shared" si="29"/>
        <v>A6</v>
      </c>
    </row>
    <row r="917" spans="2:12" ht="15.6" x14ac:dyDescent="0.3">
      <c r="B917">
        <v>913</v>
      </c>
      <c r="C917" s="3">
        <v>42528</v>
      </c>
      <c r="D917" s="2">
        <v>13238</v>
      </c>
      <c r="E917" s="13" t="s">
        <v>1961</v>
      </c>
      <c r="J917" s="13" t="str">
        <f t="shared" si="28"/>
        <v>A6</v>
      </c>
      <c r="K917" s="13" t="s">
        <v>1974</v>
      </c>
      <c r="L917" s="13" t="str">
        <f t="shared" si="29"/>
        <v>A6</v>
      </c>
    </row>
    <row r="918" spans="2:12" ht="15.6" x14ac:dyDescent="0.3">
      <c r="B918">
        <v>914</v>
      </c>
      <c r="C918" s="3">
        <v>42558</v>
      </c>
      <c r="D918" s="2">
        <v>13238</v>
      </c>
      <c r="E918" s="13" t="s">
        <v>1961</v>
      </c>
      <c r="J918" s="13" t="str">
        <f t="shared" si="28"/>
        <v>A6</v>
      </c>
      <c r="K918" s="13" t="s">
        <v>1974</v>
      </c>
      <c r="L918" s="13" t="str">
        <f t="shared" si="29"/>
        <v>A6</v>
      </c>
    </row>
    <row r="919" spans="2:12" ht="15.6" x14ac:dyDescent="0.3">
      <c r="B919">
        <v>915</v>
      </c>
      <c r="C919" s="3">
        <v>42589</v>
      </c>
      <c r="D919" s="2">
        <v>13238</v>
      </c>
      <c r="E919" s="13" t="s">
        <v>1961</v>
      </c>
      <c r="J919" s="13" t="str">
        <f t="shared" si="28"/>
        <v>A6</v>
      </c>
      <c r="K919" s="13" t="s">
        <v>1974</v>
      </c>
      <c r="L919" s="13" t="str">
        <f t="shared" si="29"/>
        <v>A6</v>
      </c>
    </row>
    <row r="920" spans="2:12" ht="15.6" x14ac:dyDescent="0.3">
      <c r="B920">
        <v>916</v>
      </c>
      <c r="C920" s="3">
        <v>42620</v>
      </c>
      <c r="D920" s="2">
        <v>13238</v>
      </c>
      <c r="E920" s="13" t="s">
        <v>1961</v>
      </c>
      <c r="J920" s="13" t="str">
        <f t="shared" si="28"/>
        <v>A6</v>
      </c>
      <c r="K920" s="13" t="s">
        <v>1974</v>
      </c>
      <c r="L920" s="13" t="str">
        <f t="shared" si="29"/>
        <v>A6</v>
      </c>
    </row>
    <row r="921" spans="2:12" ht="15.6" x14ac:dyDescent="0.3">
      <c r="B921">
        <v>917</v>
      </c>
      <c r="C921" s="3">
        <v>42650</v>
      </c>
      <c r="D921" s="2">
        <v>13238</v>
      </c>
      <c r="E921" s="13" t="s">
        <v>1961</v>
      </c>
      <c r="J921" s="13" t="str">
        <f t="shared" si="28"/>
        <v>A6</v>
      </c>
      <c r="K921" s="13" t="s">
        <v>1974</v>
      </c>
      <c r="L921" s="13" t="str">
        <f t="shared" si="29"/>
        <v>A6</v>
      </c>
    </row>
    <row r="922" spans="2:12" ht="15.6" x14ac:dyDescent="0.3">
      <c r="B922">
        <v>918</v>
      </c>
      <c r="C922" s="1" t="s">
        <v>795</v>
      </c>
      <c r="D922" s="2">
        <v>13178</v>
      </c>
      <c r="E922" s="13" t="s">
        <v>1961</v>
      </c>
      <c r="J922" s="13" t="str">
        <f t="shared" si="28"/>
        <v>A6</v>
      </c>
      <c r="K922" s="13" t="s">
        <v>1974</v>
      </c>
      <c r="L922" s="13" t="str">
        <f t="shared" si="29"/>
        <v>A6</v>
      </c>
    </row>
    <row r="923" spans="2:12" ht="15.6" x14ac:dyDescent="0.3">
      <c r="B923">
        <v>919</v>
      </c>
      <c r="C923" s="1" t="s">
        <v>796</v>
      </c>
      <c r="D923" s="2">
        <v>13217</v>
      </c>
      <c r="E923" s="13" t="s">
        <v>1961</v>
      </c>
      <c r="J923" s="13" t="str">
        <f t="shared" si="28"/>
        <v>A6</v>
      </c>
      <c r="K923" s="13" t="s">
        <v>1974</v>
      </c>
      <c r="L923" s="13" t="str">
        <f t="shared" si="29"/>
        <v>A6</v>
      </c>
    </row>
    <row r="924" spans="2:12" ht="15.6" x14ac:dyDescent="0.3">
      <c r="B924">
        <v>920</v>
      </c>
      <c r="C924" s="1" t="s">
        <v>797</v>
      </c>
      <c r="D924" s="2">
        <v>13160</v>
      </c>
      <c r="E924" s="13" t="s">
        <v>1961</v>
      </c>
      <c r="J924" s="13" t="str">
        <f t="shared" si="28"/>
        <v>A6</v>
      </c>
      <c r="K924" s="13" t="s">
        <v>1974</v>
      </c>
      <c r="L924" s="13" t="str">
        <f t="shared" si="29"/>
        <v>A6</v>
      </c>
    </row>
    <row r="925" spans="2:12" ht="15.6" x14ac:dyDescent="0.3">
      <c r="B925">
        <v>921</v>
      </c>
      <c r="C925" s="1" t="s">
        <v>798</v>
      </c>
      <c r="D925" s="2">
        <v>13153</v>
      </c>
      <c r="E925" s="13" t="s">
        <v>1961</v>
      </c>
      <c r="J925" s="13" t="str">
        <f t="shared" si="28"/>
        <v>A6</v>
      </c>
      <c r="K925" s="13" t="s">
        <v>1974</v>
      </c>
      <c r="L925" s="13" t="str">
        <f t="shared" si="29"/>
        <v>A6</v>
      </c>
    </row>
    <row r="926" spans="2:12" ht="15.6" x14ac:dyDescent="0.3">
      <c r="B926">
        <v>922</v>
      </c>
      <c r="C926" s="1" t="s">
        <v>799</v>
      </c>
      <c r="D926" s="2">
        <v>13151</v>
      </c>
      <c r="E926" s="13" t="s">
        <v>1961</v>
      </c>
      <c r="J926" s="13" t="str">
        <f t="shared" si="28"/>
        <v>A6</v>
      </c>
      <c r="K926" s="13" t="s">
        <v>1974</v>
      </c>
      <c r="L926" s="13" t="str">
        <f t="shared" si="29"/>
        <v>A6</v>
      </c>
    </row>
    <row r="927" spans="2:12" ht="15.6" x14ac:dyDescent="0.3">
      <c r="B927">
        <v>923</v>
      </c>
      <c r="C927" s="1" t="s">
        <v>800</v>
      </c>
      <c r="D927" s="2">
        <v>13151</v>
      </c>
      <c r="E927" s="13" t="s">
        <v>1961</v>
      </c>
      <c r="J927" s="13" t="str">
        <f t="shared" si="28"/>
        <v>A6</v>
      </c>
      <c r="K927" s="13" t="s">
        <v>1974</v>
      </c>
      <c r="L927" s="13" t="str">
        <f t="shared" si="29"/>
        <v>A6</v>
      </c>
    </row>
    <row r="928" spans="2:12" ht="15.6" x14ac:dyDescent="0.3">
      <c r="B928">
        <v>924</v>
      </c>
      <c r="C928" s="1" t="s">
        <v>801</v>
      </c>
      <c r="D928" s="2">
        <v>13151</v>
      </c>
      <c r="E928" s="13" t="s">
        <v>1961</v>
      </c>
      <c r="J928" s="13" t="str">
        <f t="shared" si="28"/>
        <v>A6</v>
      </c>
      <c r="K928" s="13" t="s">
        <v>1974</v>
      </c>
      <c r="L928" s="13" t="str">
        <f t="shared" si="29"/>
        <v>A6</v>
      </c>
    </row>
    <row r="929" spans="2:12" ht="15.6" x14ac:dyDescent="0.3">
      <c r="B929">
        <v>925</v>
      </c>
      <c r="C929" s="1" t="s">
        <v>802</v>
      </c>
      <c r="D929" s="2">
        <v>13178</v>
      </c>
      <c r="E929" s="13" t="s">
        <v>1961</v>
      </c>
      <c r="J929" s="13" t="str">
        <f t="shared" si="28"/>
        <v>A6</v>
      </c>
      <c r="K929" s="13" t="s">
        <v>1974</v>
      </c>
      <c r="L929" s="13" t="str">
        <f t="shared" si="29"/>
        <v>A6</v>
      </c>
    </row>
    <row r="930" spans="2:12" ht="15.6" x14ac:dyDescent="0.3">
      <c r="B930">
        <v>926</v>
      </c>
      <c r="C930" s="1" t="s">
        <v>803</v>
      </c>
      <c r="D930" s="2">
        <v>13151</v>
      </c>
      <c r="E930" s="13" t="s">
        <v>1961</v>
      </c>
      <c r="J930" s="13" t="str">
        <f t="shared" si="28"/>
        <v>A6</v>
      </c>
      <c r="K930" s="13" t="s">
        <v>1974</v>
      </c>
      <c r="L930" s="13" t="str">
        <f t="shared" si="29"/>
        <v>A6</v>
      </c>
    </row>
    <row r="931" spans="2:12" ht="15.6" x14ac:dyDescent="0.3">
      <c r="B931">
        <v>927</v>
      </c>
      <c r="C931" s="1" t="s">
        <v>804</v>
      </c>
      <c r="D931" s="2">
        <v>13166</v>
      </c>
      <c r="E931" s="13" t="s">
        <v>1961</v>
      </c>
      <c r="J931" s="13" t="str">
        <f t="shared" si="28"/>
        <v>A6</v>
      </c>
      <c r="K931" s="13" t="s">
        <v>1974</v>
      </c>
      <c r="L931" s="13" t="str">
        <f t="shared" si="29"/>
        <v>A6</v>
      </c>
    </row>
    <row r="932" spans="2:12" ht="15.6" x14ac:dyDescent="0.3">
      <c r="B932">
        <v>928</v>
      </c>
      <c r="C932" s="1" t="s">
        <v>805</v>
      </c>
      <c r="D932" s="2">
        <v>13188</v>
      </c>
      <c r="E932" s="13" t="s">
        <v>1961</v>
      </c>
      <c r="J932" s="13" t="str">
        <f t="shared" si="28"/>
        <v>A6</v>
      </c>
      <c r="K932" s="13" t="s">
        <v>1974</v>
      </c>
      <c r="L932" s="13" t="str">
        <f t="shared" si="29"/>
        <v>A6</v>
      </c>
    </row>
    <row r="933" spans="2:12" ht="15.6" x14ac:dyDescent="0.3">
      <c r="B933">
        <v>929</v>
      </c>
      <c r="C933" s="1" t="s">
        <v>806</v>
      </c>
      <c r="D933" s="2">
        <v>13168</v>
      </c>
      <c r="E933" s="13" t="s">
        <v>1961</v>
      </c>
      <c r="J933" s="13" t="str">
        <f t="shared" si="28"/>
        <v>A6</v>
      </c>
      <c r="K933" s="13" t="s">
        <v>1974</v>
      </c>
      <c r="L933" s="13" t="str">
        <f t="shared" si="29"/>
        <v>A6</v>
      </c>
    </row>
    <row r="934" spans="2:12" ht="15.6" x14ac:dyDescent="0.3">
      <c r="B934">
        <v>930</v>
      </c>
      <c r="C934" s="1" t="s">
        <v>807</v>
      </c>
      <c r="D934" s="2">
        <v>13168</v>
      </c>
      <c r="E934" s="13" t="s">
        <v>1961</v>
      </c>
      <c r="J934" s="13" t="str">
        <f t="shared" si="28"/>
        <v>A6</v>
      </c>
      <c r="K934" s="13" t="s">
        <v>1974</v>
      </c>
      <c r="L934" s="13" t="str">
        <f t="shared" si="29"/>
        <v>A6</v>
      </c>
    </row>
    <row r="935" spans="2:12" ht="15.6" x14ac:dyDescent="0.3">
      <c r="B935">
        <v>931</v>
      </c>
      <c r="C935" s="1" t="s">
        <v>808</v>
      </c>
      <c r="D935" s="2">
        <v>13168</v>
      </c>
      <c r="E935" s="13" t="s">
        <v>1961</v>
      </c>
      <c r="J935" s="13" t="str">
        <f t="shared" si="28"/>
        <v>A6</v>
      </c>
      <c r="K935" s="13" t="s">
        <v>1974</v>
      </c>
      <c r="L935" s="13" t="str">
        <f t="shared" si="29"/>
        <v>A6</v>
      </c>
    </row>
    <row r="936" spans="2:12" ht="15.6" x14ac:dyDescent="0.3">
      <c r="B936">
        <v>932</v>
      </c>
      <c r="C936" s="1" t="s">
        <v>809</v>
      </c>
      <c r="D936" s="2">
        <v>13201</v>
      </c>
      <c r="E936" s="13" t="s">
        <v>1961</v>
      </c>
      <c r="J936" s="13" t="str">
        <f t="shared" si="28"/>
        <v>A6</v>
      </c>
      <c r="K936" s="13" t="s">
        <v>1974</v>
      </c>
      <c r="L936" s="13" t="str">
        <f t="shared" si="29"/>
        <v>A6</v>
      </c>
    </row>
    <row r="937" spans="2:12" ht="15.6" x14ac:dyDescent="0.3">
      <c r="B937">
        <v>933</v>
      </c>
      <c r="C937" s="1" t="s">
        <v>810</v>
      </c>
      <c r="D937" s="2">
        <v>13216</v>
      </c>
      <c r="E937" s="13" t="s">
        <v>1961</v>
      </c>
      <c r="J937" s="13" t="str">
        <f t="shared" si="28"/>
        <v>A6</v>
      </c>
      <c r="K937" s="13" t="s">
        <v>1974</v>
      </c>
      <c r="L937" s="13" t="str">
        <f t="shared" si="29"/>
        <v>A6</v>
      </c>
    </row>
    <row r="938" spans="2:12" ht="15.6" x14ac:dyDescent="0.3">
      <c r="B938">
        <v>934</v>
      </c>
      <c r="C938" s="1" t="s">
        <v>811</v>
      </c>
      <c r="D938" s="2">
        <v>13196</v>
      </c>
      <c r="E938" s="13" t="s">
        <v>1961</v>
      </c>
      <c r="J938" s="13" t="str">
        <f t="shared" si="28"/>
        <v>A6</v>
      </c>
      <c r="K938" s="13" t="s">
        <v>1974</v>
      </c>
      <c r="L938" s="13" t="str">
        <f t="shared" si="29"/>
        <v>A6</v>
      </c>
    </row>
    <row r="939" spans="2:12" ht="15.6" x14ac:dyDescent="0.3">
      <c r="B939">
        <v>935</v>
      </c>
      <c r="C939" s="1" t="s">
        <v>812</v>
      </c>
      <c r="D939" s="2">
        <v>13179</v>
      </c>
      <c r="E939" s="13" t="s">
        <v>1961</v>
      </c>
      <c r="J939" s="13" t="str">
        <f t="shared" si="28"/>
        <v>A6</v>
      </c>
      <c r="K939" s="13" t="s">
        <v>1974</v>
      </c>
      <c r="L939" s="13" t="str">
        <f t="shared" si="29"/>
        <v>A6</v>
      </c>
    </row>
    <row r="940" spans="2:12" ht="15.6" x14ac:dyDescent="0.3">
      <c r="B940">
        <v>936</v>
      </c>
      <c r="C940" s="1" t="s">
        <v>813</v>
      </c>
      <c r="D940" s="2">
        <v>13159</v>
      </c>
      <c r="E940" s="13" t="s">
        <v>1961</v>
      </c>
      <c r="J940" s="13" t="str">
        <f t="shared" si="28"/>
        <v>A6</v>
      </c>
      <c r="K940" s="13" t="s">
        <v>1974</v>
      </c>
      <c r="L940" s="13" t="str">
        <f t="shared" si="29"/>
        <v>A6</v>
      </c>
    </row>
    <row r="941" spans="2:12" ht="15.6" x14ac:dyDescent="0.3">
      <c r="B941">
        <v>937</v>
      </c>
      <c r="C941" s="1" t="s">
        <v>814</v>
      </c>
      <c r="D941" s="2">
        <v>13159</v>
      </c>
      <c r="E941" s="13" t="s">
        <v>1961</v>
      </c>
      <c r="J941" s="13" t="str">
        <f t="shared" si="28"/>
        <v>A6</v>
      </c>
      <c r="K941" s="13" t="s">
        <v>1974</v>
      </c>
      <c r="L941" s="13" t="str">
        <f t="shared" si="29"/>
        <v>A6</v>
      </c>
    </row>
    <row r="942" spans="2:12" ht="15.6" x14ac:dyDescent="0.3">
      <c r="B942">
        <v>938</v>
      </c>
      <c r="C942" s="1" t="s">
        <v>815</v>
      </c>
      <c r="D942" s="2">
        <v>13159</v>
      </c>
      <c r="E942" s="13" t="s">
        <v>1961</v>
      </c>
      <c r="J942" s="13" t="str">
        <f t="shared" si="28"/>
        <v>A6</v>
      </c>
      <c r="K942" s="13" t="s">
        <v>1974</v>
      </c>
      <c r="L942" s="13" t="str">
        <f t="shared" si="29"/>
        <v>A6</v>
      </c>
    </row>
    <row r="943" spans="2:12" ht="15.6" x14ac:dyDescent="0.3">
      <c r="B943">
        <v>939</v>
      </c>
      <c r="C943" s="1" t="s">
        <v>816</v>
      </c>
      <c r="D943" s="2">
        <v>13145</v>
      </c>
      <c r="E943" s="13" t="s">
        <v>1961</v>
      </c>
      <c r="J943" s="13" t="str">
        <f t="shared" si="28"/>
        <v>A6</v>
      </c>
      <c r="K943" s="13" t="s">
        <v>1974</v>
      </c>
      <c r="L943" s="13" t="str">
        <f t="shared" si="29"/>
        <v>A6</v>
      </c>
    </row>
    <row r="944" spans="2:12" ht="15.6" x14ac:dyDescent="0.3">
      <c r="B944">
        <v>940</v>
      </c>
      <c r="C944" s="1" t="s">
        <v>817</v>
      </c>
      <c r="D944" s="2">
        <v>13144</v>
      </c>
      <c r="E944" s="13" t="s">
        <v>1961</v>
      </c>
      <c r="J944" s="13" t="str">
        <f t="shared" si="28"/>
        <v>A6</v>
      </c>
      <c r="K944" s="13" t="s">
        <v>1974</v>
      </c>
      <c r="L944" s="13" t="str">
        <f t="shared" si="29"/>
        <v>A6</v>
      </c>
    </row>
    <row r="945" spans="2:12" ht="15.6" x14ac:dyDescent="0.3">
      <c r="B945">
        <v>941</v>
      </c>
      <c r="C945" s="1" t="s">
        <v>818</v>
      </c>
      <c r="D945" s="2">
        <v>13180</v>
      </c>
      <c r="E945" s="13" t="s">
        <v>1961</v>
      </c>
      <c r="J945" s="13" t="str">
        <f t="shared" si="28"/>
        <v>A6</v>
      </c>
      <c r="K945" s="13" t="s">
        <v>1974</v>
      </c>
      <c r="L945" s="13" t="str">
        <f t="shared" si="29"/>
        <v>A6</v>
      </c>
    </row>
    <row r="946" spans="2:12" ht="15.6" x14ac:dyDescent="0.3">
      <c r="B946">
        <v>942</v>
      </c>
      <c r="C946" s="1" t="s">
        <v>819</v>
      </c>
      <c r="D946" s="2">
        <v>13204</v>
      </c>
      <c r="E946" s="13" t="s">
        <v>1961</v>
      </c>
      <c r="J946" s="13" t="str">
        <f t="shared" si="28"/>
        <v>A6</v>
      </c>
      <c r="K946" s="13" t="s">
        <v>1974</v>
      </c>
      <c r="L946" s="13" t="str">
        <f t="shared" si="29"/>
        <v>A6</v>
      </c>
    </row>
    <row r="947" spans="2:12" ht="15.6" x14ac:dyDescent="0.3">
      <c r="B947">
        <v>943</v>
      </c>
      <c r="C947" s="1" t="s">
        <v>820</v>
      </c>
      <c r="D947" s="2">
        <v>13191</v>
      </c>
      <c r="E947" s="13" t="s">
        <v>1961</v>
      </c>
      <c r="J947" s="13" t="str">
        <f t="shared" si="28"/>
        <v>A6</v>
      </c>
      <c r="K947" s="13" t="s">
        <v>1974</v>
      </c>
      <c r="L947" s="13" t="str">
        <f t="shared" si="29"/>
        <v>A6</v>
      </c>
    </row>
    <row r="948" spans="2:12" ht="15.6" x14ac:dyDescent="0.3">
      <c r="B948">
        <v>944</v>
      </c>
      <c r="C948" s="3">
        <v>42529</v>
      </c>
      <c r="D948" s="2">
        <v>13191</v>
      </c>
      <c r="E948" s="13" t="s">
        <v>1961</v>
      </c>
      <c r="J948" s="13" t="str">
        <f t="shared" si="28"/>
        <v>A6</v>
      </c>
      <c r="K948" s="13" t="s">
        <v>1974</v>
      </c>
      <c r="L948" s="13" t="str">
        <f t="shared" si="29"/>
        <v>A6</v>
      </c>
    </row>
    <row r="949" spans="2:12" ht="15.6" x14ac:dyDescent="0.3">
      <c r="B949">
        <v>945</v>
      </c>
      <c r="C949" s="3">
        <v>42559</v>
      </c>
      <c r="D949" s="2">
        <v>13191</v>
      </c>
      <c r="E949" s="13" t="s">
        <v>1961</v>
      </c>
      <c r="J949" s="13" t="str">
        <f t="shared" si="28"/>
        <v>A6</v>
      </c>
      <c r="K949" s="13" t="s">
        <v>1974</v>
      </c>
      <c r="L949" s="13" t="str">
        <f t="shared" si="29"/>
        <v>A6</v>
      </c>
    </row>
    <row r="950" spans="2:12" ht="15.6" x14ac:dyDescent="0.3">
      <c r="B950">
        <v>946</v>
      </c>
      <c r="C950" s="1" t="s">
        <v>821</v>
      </c>
      <c r="D950" s="2">
        <v>13210</v>
      </c>
      <c r="E950" s="13" t="s">
        <v>1961</v>
      </c>
      <c r="J950" s="13" t="str">
        <f t="shared" si="28"/>
        <v>A6</v>
      </c>
      <c r="K950" s="13" t="s">
        <v>1974</v>
      </c>
      <c r="L950" s="13" t="str">
        <f t="shared" si="29"/>
        <v>A6</v>
      </c>
    </row>
    <row r="951" spans="2:12" ht="15.6" x14ac:dyDescent="0.3">
      <c r="B951">
        <v>947</v>
      </c>
      <c r="C951" s="1" t="s">
        <v>822</v>
      </c>
      <c r="D951" s="2">
        <v>13199</v>
      </c>
      <c r="E951" s="13" t="s">
        <v>1961</v>
      </c>
      <c r="J951" s="13" t="str">
        <f t="shared" si="28"/>
        <v>A6</v>
      </c>
      <c r="K951" s="13" t="s">
        <v>1974</v>
      </c>
      <c r="L951" s="13" t="str">
        <f t="shared" si="29"/>
        <v>A6</v>
      </c>
    </row>
    <row r="952" spans="2:12" ht="15.6" x14ac:dyDescent="0.3">
      <c r="B952">
        <v>948</v>
      </c>
      <c r="C952" s="1" t="s">
        <v>823</v>
      </c>
      <c r="D952" s="2">
        <v>13189</v>
      </c>
      <c r="E952" s="13" t="s">
        <v>1961</v>
      </c>
      <c r="J952" s="13" t="str">
        <f t="shared" si="28"/>
        <v>A6</v>
      </c>
      <c r="K952" s="13" t="s">
        <v>1974</v>
      </c>
      <c r="L952" s="13" t="str">
        <f t="shared" si="29"/>
        <v>A6</v>
      </c>
    </row>
    <row r="953" spans="2:12" ht="15.6" x14ac:dyDescent="0.3">
      <c r="B953">
        <v>949</v>
      </c>
      <c r="C953" s="1" t="s">
        <v>824</v>
      </c>
      <c r="D953" s="2">
        <v>13179</v>
      </c>
      <c r="E953" s="13" t="s">
        <v>1961</v>
      </c>
      <c r="J953" s="13" t="str">
        <f t="shared" si="28"/>
        <v>A6</v>
      </c>
      <c r="K953" s="13" t="s">
        <v>1974</v>
      </c>
      <c r="L953" s="13" t="str">
        <f t="shared" si="29"/>
        <v>A6</v>
      </c>
    </row>
    <row r="954" spans="2:12" ht="15.6" x14ac:dyDescent="0.3">
      <c r="B954">
        <v>950</v>
      </c>
      <c r="C954" s="1" t="s">
        <v>825</v>
      </c>
      <c r="D954" s="2">
        <v>13186</v>
      </c>
      <c r="E954" s="13" t="s">
        <v>1961</v>
      </c>
      <c r="J954" s="13" t="str">
        <f t="shared" si="28"/>
        <v>A6</v>
      </c>
      <c r="K954" s="13" t="s">
        <v>1974</v>
      </c>
      <c r="L954" s="13" t="str">
        <f t="shared" si="29"/>
        <v>A6</v>
      </c>
    </row>
    <row r="955" spans="2:12" ht="15.6" x14ac:dyDescent="0.3">
      <c r="B955">
        <v>951</v>
      </c>
      <c r="C955" s="1" t="s">
        <v>826</v>
      </c>
      <c r="D955" s="2">
        <v>13186</v>
      </c>
      <c r="E955" s="13" t="s">
        <v>1961</v>
      </c>
      <c r="J955" s="13" t="str">
        <f t="shared" si="28"/>
        <v>A6</v>
      </c>
      <c r="K955" s="13" t="s">
        <v>1974</v>
      </c>
      <c r="L955" s="13" t="str">
        <f t="shared" si="29"/>
        <v>A6</v>
      </c>
    </row>
    <row r="956" spans="2:12" ht="15.6" x14ac:dyDescent="0.3">
      <c r="B956">
        <v>952</v>
      </c>
      <c r="C956" s="1" t="s">
        <v>827</v>
      </c>
      <c r="D956" s="2">
        <v>13186</v>
      </c>
      <c r="E956" s="13" t="s">
        <v>1961</v>
      </c>
      <c r="J956" s="13" t="str">
        <f t="shared" si="28"/>
        <v>A6</v>
      </c>
      <c r="K956" s="13" t="s">
        <v>1974</v>
      </c>
      <c r="L956" s="13" t="str">
        <f t="shared" si="29"/>
        <v>A6</v>
      </c>
    </row>
    <row r="957" spans="2:12" ht="15.6" x14ac:dyDescent="0.3">
      <c r="B957">
        <v>953</v>
      </c>
      <c r="C957" s="1" t="s">
        <v>828</v>
      </c>
      <c r="D957" s="2">
        <v>13187</v>
      </c>
      <c r="E957" s="13" t="s">
        <v>1961</v>
      </c>
      <c r="J957" s="13" t="str">
        <f t="shared" si="28"/>
        <v>A6</v>
      </c>
      <c r="K957" s="13" t="s">
        <v>1974</v>
      </c>
      <c r="L957" s="13" t="str">
        <f t="shared" si="29"/>
        <v>A6</v>
      </c>
    </row>
    <row r="958" spans="2:12" ht="15.6" x14ac:dyDescent="0.3">
      <c r="B958">
        <v>954</v>
      </c>
      <c r="C958" s="1" t="s">
        <v>829</v>
      </c>
      <c r="D958" s="2">
        <v>13163</v>
      </c>
      <c r="E958" s="13" t="s">
        <v>1961</v>
      </c>
      <c r="J958" s="13" t="str">
        <f t="shared" si="28"/>
        <v>A6</v>
      </c>
      <c r="K958" s="13" t="s">
        <v>1974</v>
      </c>
      <c r="L958" s="13" t="str">
        <f t="shared" si="29"/>
        <v>A6</v>
      </c>
    </row>
    <row r="959" spans="2:12" ht="15.6" x14ac:dyDescent="0.3">
      <c r="B959">
        <v>955</v>
      </c>
      <c r="C959" s="1" t="s">
        <v>830</v>
      </c>
      <c r="D959" s="2">
        <v>13180</v>
      </c>
      <c r="E959" s="13" t="s">
        <v>1961</v>
      </c>
      <c r="J959" s="13" t="str">
        <f t="shared" si="28"/>
        <v>A6</v>
      </c>
      <c r="K959" s="13" t="s">
        <v>1974</v>
      </c>
      <c r="L959" s="13" t="str">
        <f t="shared" si="29"/>
        <v>A6</v>
      </c>
    </row>
    <row r="960" spans="2:12" ht="15.6" x14ac:dyDescent="0.3">
      <c r="B960">
        <v>956</v>
      </c>
      <c r="C960" s="1" t="s">
        <v>831</v>
      </c>
      <c r="D960" s="2">
        <v>13185</v>
      </c>
      <c r="E960" s="13" t="s">
        <v>1961</v>
      </c>
      <c r="J960" s="13" t="str">
        <f t="shared" si="28"/>
        <v>A6</v>
      </c>
      <c r="K960" s="13" t="s">
        <v>1974</v>
      </c>
      <c r="L960" s="13" t="str">
        <f t="shared" si="29"/>
        <v>A6</v>
      </c>
    </row>
    <row r="961" spans="2:12" ht="15.6" x14ac:dyDescent="0.3">
      <c r="B961">
        <v>957</v>
      </c>
      <c r="C961" s="1" t="s">
        <v>832</v>
      </c>
      <c r="D961" s="2">
        <v>13185</v>
      </c>
      <c r="E961" s="13" t="s">
        <v>1961</v>
      </c>
      <c r="J961" s="13" t="str">
        <f t="shared" si="28"/>
        <v>A6</v>
      </c>
      <c r="K961" s="13" t="s">
        <v>1974</v>
      </c>
      <c r="L961" s="13" t="str">
        <f t="shared" si="29"/>
        <v>A6</v>
      </c>
    </row>
    <row r="962" spans="2:12" ht="15.6" x14ac:dyDescent="0.3">
      <c r="B962">
        <v>958</v>
      </c>
      <c r="C962" s="1" t="s">
        <v>833</v>
      </c>
      <c r="D962" s="2">
        <v>13185</v>
      </c>
      <c r="E962" s="13" t="s">
        <v>1961</v>
      </c>
      <c r="J962" s="13" t="str">
        <f t="shared" si="28"/>
        <v>A6</v>
      </c>
      <c r="K962" s="13" t="s">
        <v>1974</v>
      </c>
      <c r="L962" s="13" t="str">
        <f t="shared" si="29"/>
        <v>A6</v>
      </c>
    </row>
    <row r="963" spans="2:12" ht="15.6" x14ac:dyDescent="0.3">
      <c r="B963">
        <v>959</v>
      </c>
      <c r="C963" s="1" t="s">
        <v>834</v>
      </c>
      <c r="D963" s="2">
        <v>13185</v>
      </c>
      <c r="E963" s="13" t="s">
        <v>1961</v>
      </c>
      <c r="J963" s="13" t="str">
        <f t="shared" si="28"/>
        <v>A6</v>
      </c>
      <c r="K963" s="13" t="s">
        <v>1974</v>
      </c>
      <c r="L963" s="13" t="str">
        <f t="shared" si="29"/>
        <v>A6</v>
      </c>
    </row>
    <row r="964" spans="2:12" ht="15.6" x14ac:dyDescent="0.3">
      <c r="B964">
        <v>960</v>
      </c>
      <c r="C964" s="1" t="s">
        <v>835</v>
      </c>
      <c r="D964" s="2">
        <v>13263</v>
      </c>
      <c r="E964" s="13" t="s">
        <v>1961</v>
      </c>
      <c r="J964" s="13" t="str">
        <f t="shared" si="28"/>
        <v>A6</v>
      </c>
      <c r="K964" s="13" t="s">
        <v>1974</v>
      </c>
      <c r="L964" s="13" t="str">
        <f t="shared" si="29"/>
        <v>A6</v>
      </c>
    </row>
    <row r="965" spans="2:12" ht="15.6" x14ac:dyDescent="0.3">
      <c r="B965">
        <v>961</v>
      </c>
      <c r="C965" s="1" t="s">
        <v>836</v>
      </c>
      <c r="D965" s="2">
        <v>13282</v>
      </c>
      <c r="E965" s="13" t="s">
        <v>1961</v>
      </c>
      <c r="J965" s="13" t="str">
        <f t="shared" si="28"/>
        <v>A6</v>
      </c>
      <c r="K965" s="13" t="s">
        <v>1974</v>
      </c>
      <c r="L965" s="13" t="str">
        <f t="shared" si="29"/>
        <v>A6</v>
      </c>
    </row>
    <row r="966" spans="2:12" ht="15.6" x14ac:dyDescent="0.3">
      <c r="B966">
        <v>962</v>
      </c>
      <c r="C966" s="1" t="s">
        <v>837</v>
      </c>
      <c r="D966" s="2">
        <v>13318</v>
      </c>
      <c r="E966" s="13" t="s">
        <v>1961</v>
      </c>
      <c r="J966" s="13" t="str">
        <f t="shared" si="28"/>
        <v>A6</v>
      </c>
      <c r="K966" s="13" t="s">
        <v>1974</v>
      </c>
      <c r="L966" s="13" t="str">
        <f t="shared" si="29"/>
        <v>A7</v>
      </c>
    </row>
    <row r="967" spans="2:12" ht="15.6" x14ac:dyDescent="0.3">
      <c r="B967">
        <v>963</v>
      </c>
      <c r="C967" s="1" t="s">
        <v>838</v>
      </c>
      <c r="D967" s="2">
        <v>13333</v>
      </c>
      <c r="E967" s="13" t="s">
        <v>1962</v>
      </c>
      <c r="J967" s="13" t="str">
        <f t="shared" ref="J967:J1030" si="30">L966</f>
        <v>A7</v>
      </c>
      <c r="K967" s="13" t="s">
        <v>1974</v>
      </c>
      <c r="L967" s="13" t="str">
        <f t="shared" ref="L967:L1030" si="31">E968</f>
        <v>A6</v>
      </c>
    </row>
    <row r="968" spans="2:12" ht="15.6" x14ac:dyDescent="0.3">
      <c r="B968">
        <v>964</v>
      </c>
      <c r="C968" s="1" t="s">
        <v>839</v>
      </c>
      <c r="D968" s="2">
        <v>13308</v>
      </c>
      <c r="E968" s="13" t="s">
        <v>1961</v>
      </c>
      <c r="J968" s="13" t="str">
        <f t="shared" si="30"/>
        <v>A6</v>
      </c>
      <c r="K968" s="13" t="s">
        <v>1974</v>
      </c>
      <c r="L968" s="13" t="str">
        <f t="shared" si="31"/>
        <v>A6</v>
      </c>
    </row>
    <row r="969" spans="2:12" ht="15.6" x14ac:dyDescent="0.3">
      <c r="B969">
        <v>965</v>
      </c>
      <c r="C969" s="1" t="s">
        <v>840</v>
      </c>
      <c r="D969" s="2">
        <v>13308</v>
      </c>
      <c r="E969" s="13" t="s">
        <v>1961</v>
      </c>
      <c r="J969" s="13" t="str">
        <f t="shared" si="30"/>
        <v>A6</v>
      </c>
      <c r="K969" s="13" t="s">
        <v>1974</v>
      </c>
      <c r="L969" s="13" t="str">
        <f t="shared" si="31"/>
        <v>A6</v>
      </c>
    </row>
    <row r="970" spans="2:12" ht="15.6" x14ac:dyDescent="0.3">
      <c r="B970">
        <v>966</v>
      </c>
      <c r="C970" s="1" t="s">
        <v>841</v>
      </c>
      <c r="D970" s="2">
        <v>13308</v>
      </c>
      <c r="E970" s="13" t="s">
        <v>1961</v>
      </c>
      <c r="J970" s="13" t="str">
        <f t="shared" si="30"/>
        <v>A6</v>
      </c>
      <c r="K970" s="13" t="s">
        <v>1974</v>
      </c>
      <c r="L970" s="13" t="str">
        <f t="shared" si="31"/>
        <v>A7</v>
      </c>
    </row>
    <row r="971" spans="2:12" ht="15.6" x14ac:dyDescent="0.3">
      <c r="B971">
        <v>967</v>
      </c>
      <c r="C971" s="1" t="s">
        <v>842</v>
      </c>
      <c r="D971" s="2">
        <v>13341</v>
      </c>
      <c r="E971" s="13" t="s">
        <v>1962</v>
      </c>
      <c r="J971" s="13" t="str">
        <f t="shared" si="30"/>
        <v>A7</v>
      </c>
      <c r="K971" s="13" t="s">
        <v>1974</v>
      </c>
      <c r="L971" s="13" t="str">
        <f t="shared" si="31"/>
        <v>A6</v>
      </c>
    </row>
    <row r="972" spans="2:12" ht="15.6" x14ac:dyDescent="0.3">
      <c r="B972">
        <v>968</v>
      </c>
      <c r="C972" s="1" t="s">
        <v>843</v>
      </c>
      <c r="D972" s="2">
        <v>13326</v>
      </c>
      <c r="E972" s="13" t="s">
        <v>1961</v>
      </c>
      <c r="J972" s="13" t="str">
        <f t="shared" si="30"/>
        <v>A6</v>
      </c>
      <c r="K972" s="13" t="s">
        <v>1974</v>
      </c>
      <c r="L972" s="13" t="str">
        <f t="shared" si="31"/>
        <v>A7</v>
      </c>
    </row>
    <row r="973" spans="2:12" ht="15.6" x14ac:dyDescent="0.3">
      <c r="B973">
        <v>969</v>
      </c>
      <c r="C973" s="1" t="s">
        <v>844</v>
      </c>
      <c r="D973" s="2">
        <v>13367</v>
      </c>
      <c r="E973" s="13" t="s">
        <v>1962</v>
      </c>
      <c r="J973" s="13" t="str">
        <f t="shared" si="30"/>
        <v>A7</v>
      </c>
      <c r="K973" s="13" t="s">
        <v>1974</v>
      </c>
      <c r="L973" s="13" t="str">
        <f t="shared" si="31"/>
        <v>A7</v>
      </c>
    </row>
    <row r="974" spans="2:12" ht="15.6" x14ac:dyDescent="0.3">
      <c r="B974">
        <v>970</v>
      </c>
      <c r="C974" s="1" t="s">
        <v>845</v>
      </c>
      <c r="D974" s="2">
        <v>13335</v>
      </c>
      <c r="E974" s="13" t="s">
        <v>1962</v>
      </c>
      <c r="J974" s="13" t="str">
        <f t="shared" si="30"/>
        <v>A7</v>
      </c>
      <c r="K974" s="13" t="s">
        <v>1974</v>
      </c>
      <c r="L974" s="13" t="str">
        <f t="shared" si="31"/>
        <v>A6</v>
      </c>
    </row>
    <row r="975" spans="2:12" ht="15.6" x14ac:dyDescent="0.3">
      <c r="B975">
        <v>971</v>
      </c>
      <c r="C975" s="1" t="s">
        <v>846</v>
      </c>
      <c r="D975" s="2">
        <v>13327</v>
      </c>
      <c r="E975" s="13" t="s">
        <v>1961</v>
      </c>
      <c r="J975" s="13" t="str">
        <f t="shared" si="30"/>
        <v>A6</v>
      </c>
      <c r="K975" s="13" t="s">
        <v>1974</v>
      </c>
      <c r="L975" s="13" t="str">
        <f t="shared" si="31"/>
        <v>A6</v>
      </c>
    </row>
    <row r="976" spans="2:12" ht="15.6" x14ac:dyDescent="0.3">
      <c r="B976">
        <v>972</v>
      </c>
      <c r="C976" s="3">
        <v>42438</v>
      </c>
      <c r="D976" s="2">
        <v>13327</v>
      </c>
      <c r="E976" s="13" t="s">
        <v>1961</v>
      </c>
      <c r="J976" s="13" t="str">
        <f t="shared" si="30"/>
        <v>A6</v>
      </c>
      <c r="K976" s="13" t="s">
        <v>1974</v>
      </c>
      <c r="L976" s="13" t="str">
        <f t="shared" si="31"/>
        <v>A6</v>
      </c>
    </row>
    <row r="977" spans="2:12" ht="15.6" x14ac:dyDescent="0.3">
      <c r="B977">
        <v>973</v>
      </c>
      <c r="C977" s="3">
        <v>42469</v>
      </c>
      <c r="D977" s="2">
        <v>13327</v>
      </c>
      <c r="E977" s="13" t="s">
        <v>1961</v>
      </c>
      <c r="J977" s="13" t="str">
        <f t="shared" si="30"/>
        <v>A6</v>
      </c>
      <c r="K977" s="13" t="s">
        <v>1974</v>
      </c>
      <c r="L977" s="13" t="str">
        <f t="shared" si="31"/>
        <v>A6</v>
      </c>
    </row>
    <row r="978" spans="2:12" ht="15.6" x14ac:dyDescent="0.3">
      <c r="B978">
        <v>974</v>
      </c>
      <c r="C978" s="1" t="s">
        <v>847</v>
      </c>
      <c r="D978" s="2">
        <v>13263</v>
      </c>
      <c r="E978" s="13" t="s">
        <v>1961</v>
      </c>
      <c r="J978" s="13" t="str">
        <f t="shared" si="30"/>
        <v>A6</v>
      </c>
      <c r="K978" s="13" t="s">
        <v>1974</v>
      </c>
      <c r="L978" s="13" t="str">
        <f t="shared" si="31"/>
        <v>A6</v>
      </c>
    </row>
    <row r="979" spans="2:12" ht="15.6" x14ac:dyDescent="0.3">
      <c r="B979">
        <v>975</v>
      </c>
      <c r="C979" s="1" t="s">
        <v>848</v>
      </c>
      <c r="D979" s="2">
        <v>13228</v>
      </c>
      <c r="E979" s="13" t="s">
        <v>1961</v>
      </c>
      <c r="J979" s="13" t="str">
        <f t="shared" si="30"/>
        <v>A6</v>
      </c>
      <c r="K979" s="13" t="s">
        <v>1974</v>
      </c>
      <c r="L979" s="13" t="str">
        <f t="shared" si="31"/>
        <v>A6</v>
      </c>
    </row>
    <row r="980" spans="2:12" ht="15.6" x14ac:dyDescent="0.3">
      <c r="B980">
        <v>976</v>
      </c>
      <c r="C980" s="1" t="s">
        <v>849</v>
      </c>
      <c r="D980" s="2">
        <v>13151</v>
      </c>
      <c r="E980" s="13" t="s">
        <v>1961</v>
      </c>
      <c r="J980" s="13" t="str">
        <f t="shared" si="30"/>
        <v>A6</v>
      </c>
      <c r="K980" s="13" t="s">
        <v>1974</v>
      </c>
      <c r="L980" s="13" t="str">
        <f t="shared" si="31"/>
        <v>A6</v>
      </c>
    </row>
    <row r="981" spans="2:12" ht="15.6" x14ac:dyDescent="0.3">
      <c r="B981">
        <v>977</v>
      </c>
      <c r="C981" s="1" t="s">
        <v>850</v>
      </c>
      <c r="D981" s="2">
        <v>13155</v>
      </c>
      <c r="E981" s="13" t="s">
        <v>1961</v>
      </c>
      <c r="J981" s="13" t="str">
        <f t="shared" si="30"/>
        <v>A6</v>
      </c>
      <c r="K981" s="13" t="s">
        <v>1974</v>
      </c>
      <c r="L981" s="13" t="str">
        <f t="shared" si="31"/>
        <v>A6</v>
      </c>
    </row>
    <row r="982" spans="2:12" ht="15.6" x14ac:dyDescent="0.3">
      <c r="B982">
        <v>978</v>
      </c>
      <c r="C982" s="1" t="s">
        <v>851</v>
      </c>
      <c r="D982" s="2">
        <v>13154</v>
      </c>
      <c r="E982" s="13" t="s">
        <v>1961</v>
      </c>
      <c r="J982" s="13" t="str">
        <f t="shared" si="30"/>
        <v>A6</v>
      </c>
      <c r="K982" s="13" t="s">
        <v>1974</v>
      </c>
      <c r="L982" s="13" t="str">
        <f t="shared" si="31"/>
        <v>A6</v>
      </c>
    </row>
    <row r="983" spans="2:12" ht="15.6" x14ac:dyDescent="0.3">
      <c r="B983">
        <v>979</v>
      </c>
      <c r="C983" s="3">
        <v>42652</v>
      </c>
      <c r="D983" s="2">
        <v>13154</v>
      </c>
      <c r="E983" s="13" t="s">
        <v>1961</v>
      </c>
      <c r="J983" s="13" t="str">
        <f t="shared" si="30"/>
        <v>A6</v>
      </c>
      <c r="K983" s="13" t="s">
        <v>1974</v>
      </c>
      <c r="L983" s="13" t="str">
        <f t="shared" si="31"/>
        <v>A6</v>
      </c>
    </row>
    <row r="984" spans="2:12" ht="15.6" x14ac:dyDescent="0.3">
      <c r="B984">
        <v>980</v>
      </c>
      <c r="C984" s="3">
        <v>42683</v>
      </c>
      <c r="D984" s="2">
        <v>13154</v>
      </c>
      <c r="E984" s="13" t="s">
        <v>1961</v>
      </c>
      <c r="J984" s="13" t="str">
        <f t="shared" si="30"/>
        <v>A6</v>
      </c>
      <c r="K984" s="13" t="s">
        <v>1974</v>
      </c>
      <c r="L984" s="13" t="str">
        <f t="shared" si="31"/>
        <v>A6</v>
      </c>
    </row>
    <row r="985" spans="2:12" ht="15.6" x14ac:dyDescent="0.3">
      <c r="B985">
        <v>981</v>
      </c>
      <c r="C985" s="3">
        <v>42713</v>
      </c>
      <c r="D985" s="2">
        <v>13154</v>
      </c>
      <c r="E985" s="13" t="s">
        <v>1961</v>
      </c>
      <c r="J985" s="13" t="str">
        <f t="shared" si="30"/>
        <v>A6</v>
      </c>
      <c r="K985" s="13" t="s">
        <v>1974</v>
      </c>
      <c r="L985" s="13" t="str">
        <f t="shared" si="31"/>
        <v>A6</v>
      </c>
    </row>
    <row r="986" spans="2:12" ht="15.6" x14ac:dyDescent="0.3">
      <c r="B986">
        <v>982</v>
      </c>
      <c r="C986" s="1" t="s">
        <v>852</v>
      </c>
      <c r="D986" s="2">
        <v>13217</v>
      </c>
      <c r="E986" s="13" t="s">
        <v>1961</v>
      </c>
      <c r="J986" s="13" t="str">
        <f t="shared" si="30"/>
        <v>A6</v>
      </c>
      <c r="K986" s="13" t="s">
        <v>1974</v>
      </c>
      <c r="L986" s="13" t="str">
        <f t="shared" si="31"/>
        <v>A6</v>
      </c>
    </row>
    <row r="987" spans="2:12" ht="15.6" x14ac:dyDescent="0.3">
      <c r="B987">
        <v>983</v>
      </c>
      <c r="C987" s="1" t="s">
        <v>853</v>
      </c>
      <c r="D987" s="2">
        <v>13294</v>
      </c>
      <c r="E987" s="13" t="s">
        <v>1961</v>
      </c>
      <c r="J987" s="13" t="str">
        <f t="shared" si="30"/>
        <v>A6</v>
      </c>
      <c r="K987" s="13" t="s">
        <v>1974</v>
      </c>
      <c r="L987" s="13" t="str">
        <f t="shared" si="31"/>
        <v>A6</v>
      </c>
    </row>
    <row r="988" spans="2:12" ht="15.6" x14ac:dyDescent="0.3">
      <c r="B988">
        <v>984</v>
      </c>
      <c r="C988" s="1" t="s">
        <v>854</v>
      </c>
      <c r="D988" s="2">
        <v>13256</v>
      </c>
      <c r="E988" s="13" t="s">
        <v>1961</v>
      </c>
      <c r="J988" s="13" t="str">
        <f t="shared" si="30"/>
        <v>A6</v>
      </c>
      <c r="K988" s="13" t="s">
        <v>1974</v>
      </c>
      <c r="L988" s="13" t="str">
        <f t="shared" si="31"/>
        <v>A6</v>
      </c>
    </row>
    <row r="989" spans="2:12" ht="15.6" x14ac:dyDescent="0.3">
      <c r="B989">
        <v>985</v>
      </c>
      <c r="C989" s="1" t="s">
        <v>855</v>
      </c>
      <c r="D989" s="2">
        <v>13197</v>
      </c>
      <c r="E989" s="13" t="s">
        <v>1961</v>
      </c>
      <c r="J989" s="13" t="str">
        <f t="shared" si="30"/>
        <v>A6</v>
      </c>
      <c r="K989" s="13" t="s">
        <v>1974</v>
      </c>
      <c r="L989" s="13" t="str">
        <f t="shared" si="31"/>
        <v>A6</v>
      </c>
    </row>
    <row r="990" spans="2:12" ht="15.6" x14ac:dyDescent="0.3">
      <c r="B990">
        <v>986</v>
      </c>
      <c r="C990" s="1" t="s">
        <v>856</v>
      </c>
      <c r="D990" s="2">
        <v>13197</v>
      </c>
      <c r="E990" s="13" t="s">
        <v>1961</v>
      </c>
      <c r="J990" s="13" t="str">
        <f t="shared" si="30"/>
        <v>A6</v>
      </c>
      <c r="K990" s="13" t="s">
        <v>1974</v>
      </c>
      <c r="L990" s="13" t="str">
        <f t="shared" si="31"/>
        <v>A6</v>
      </c>
    </row>
    <row r="991" spans="2:12" ht="15.6" x14ac:dyDescent="0.3">
      <c r="B991">
        <v>987</v>
      </c>
      <c r="C991" s="1" t="s">
        <v>857</v>
      </c>
      <c r="D991" s="2">
        <v>13197</v>
      </c>
      <c r="E991" s="13" t="s">
        <v>1961</v>
      </c>
      <c r="J991" s="13" t="str">
        <f t="shared" si="30"/>
        <v>A6</v>
      </c>
      <c r="K991" s="13" t="s">
        <v>1974</v>
      </c>
      <c r="L991" s="13" t="str">
        <f t="shared" si="31"/>
        <v>A6</v>
      </c>
    </row>
    <row r="992" spans="2:12" ht="15.6" x14ac:dyDescent="0.3">
      <c r="B992">
        <v>988</v>
      </c>
      <c r="C992" s="1" t="s">
        <v>858</v>
      </c>
      <c r="D992" s="2">
        <v>13230</v>
      </c>
      <c r="E992" s="13" t="s">
        <v>1961</v>
      </c>
      <c r="J992" s="13" t="str">
        <f t="shared" si="30"/>
        <v>A6</v>
      </c>
      <c r="K992" s="13" t="s">
        <v>1974</v>
      </c>
      <c r="L992" s="13" t="str">
        <f t="shared" si="31"/>
        <v>A6</v>
      </c>
    </row>
    <row r="993" spans="2:12" ht="15.6" x14ac:dyDescent="0.3">
      <c r="B993">
        <v>989</v>
      </c>
      <c r="C993" s="1" t="s">
        <v>859</v>
      </c>
      <c r="D993" s="2">
        <v>13208</v>
      </c>
      <c r="E993" s="13" t="s">
        <v>1961</v>
      </c>
      <c r="J993" s="13" t="str">
        <f t="shared" si="30"/>
        <v>A6</v>
      </c>
      <c r="K993" s="13" t="s">
        <v>1974</v>
      </c>
      <c r="L993" s="13" t="str">
        <f t="shared" si="31"/>
        <v>A6</v>
      </c>
    </row>
    <row r="994" spans="2:12" ht="15.6" x14ac:dyDescent="0.3">
      <c r="B994">
        <v>990</v>
      </c>
      <c r="C994" s="1" t="s">
        <v>860</v>
      </c>
      <c r="D994" s="2">
        <v>13214</v>
      </c>
      <c r="E994" s="13" t="s">
        <v>1961</v>
      </c>
      <c r="J994" s="13" t="str">
        <f t="shared" si="30"/>
        <v>A6</v>
      </c>
      <c r="K994" s="13" t="s">
        <v>1974</v>
      </c>
      <c r="L994" s="13" t="str">
        <f t="shared" si="31"/>
        <v>A6</v>
      </c>
    </row>
    <row r="995" spans="2:12" ht="15.6" x14ac:dyDescent="0.3">
      <c r="B995">
        <v>991</v>
      </c>
      <c r="C995" s="1" t="s">
        <v>861</v>
      </c>
      <c r="D995" s="2">
        <v>13163</v>
      </c>
      <c r="E995" s="13" t="s">
        <v>1961</v>
      </c>
      <c r="J995" s="13" t="str">
        <f t="shared" si="30"/>
        <v>A6</v>
      </c>
      <c r="K995" s="13" t="s">
        <v>1974</v>
      </c>
      <c r="L995" s="13" t="str">
        <f t="shared" si="31"/>
        <v>A6</v>
      </c>
    </row>
    <row r="996" spans="2:12" ht="15.6" x14ac:dyDescent="0.3">
      <c r="B996">
        <v>992</v>
      </c>
      <c r="C996" s="1" t="s">
        <v>862</v>
      </c>
      <c r="D996" s="2">
        <v>13163</v>
      </c>
      <c r="E996" s="13" t="s">
        <v>1961</v>
      </c>
      <c r="J996" s="13" t="str">
        <f t="shared" si="30"/>
        <v>A6</v>
      </c>
      <c r="K996" s="13" t="s">
        <v>1974</v>
      </c>
      <c r="L996" s="13" t="str">
        <f t="shared" si="31"/>
        <v>A6</v>
      </c>
    </row>
    <row r="997" spans="2:12" ht="15.6" x14ac:dyDescent="0.3">
      <c r="B997">
        <v>993</v>
      </c>
      <c r="C997" s="1" t="s">
        <v>863</v>
      </c>
      <c r="D997" s="2">
        <v>13163</v>
      </c>
      <c r="E997" s="13" t="s">
        <v>1961</v>
      </c>
      <c r="J997" s="13" t="str">
        <f t="shared" si="30"/>
        <v>A6</v>
      </c>
      <c r="K997" s="13" t="s">
        <v>1974</v>
      </c>
      <c r="L997" s="13" t="str">
        <f t="shared" si="31"/>
        <v>A6</v>
      </c>
    </row>
    <row r="998" spans="2:12" ht="15.6" x14ac:dyDescent="0.3">
      <c r="B998">
        <v>994</v>
      </c>
      <c r="C998" s="1" t="s">
        <v>864</v>
      </c>
      <c r="D998" s="2">
        <v>13163</v>
      </c>
      <c r="E998" s="13" t="s">
        <v>1961</v>
      </c>
      <c r="J998" s="13" t="str">
        <f t="shared" si="30"/>
        <v>A6</v>
      </c>
      <c r="K998" s="13" t="s">
        <v>1974</v>
      </c>
      <c r="L998" s="13" t="str">
        <f t="shared" si="31"/>
        <v>A6</v>
      </c>
    </row>
    <row r="999" spans="2:12" ht="15.6" x14ac:dyDescent="0.3">
      <c r="B999">
        <v>995</v>
      </c>
      <c r="C999" s="1" t="s">
        <v>865</v>
      </c>
      <c r="D999" s="2">
        <v>13141</v>
      </c>
      <c r="E999" s="13" t="s">
        <v>1961</v>
      </c>
      <c r="J999" s="13" t="str">
        <f t="shared" si="30"/>
        <v>A6</v>
      </c>
      <c r="K999" s="13" t="s">
        <v>1974</v>
      </c>
      <c r="L999" s="13" t="str">
        <f t="shared" si="31"/>
        <v>A6</v>
      </c>
    </row>
    <row r="1000" spans="2:12" ht="15.6" x14ac:dyDescent="0.3">
      <c r="B1000">
        <v>996</v>
      </c>
      <c r="C1000" s="1" t="s">
        <v>866</v>
      </c>
      <c r="D1000" s="2">
        <v>13092</v>
      </c>
      <c r="E1000" s="13" t="s">
        <v>1961</v>
      </c>
      <c r="J1000" s="13" t="str">
        <f t="shared" si="30"/>
        <v>A6</v>
      </c>
      <c r="K1000" s="13" t="s">
        <v>1974</v>
      </c>
      <c r="L1000" s="13" t="str">
        <f t="shared" si="31"/>
        <v>A5</v>
      </c>
    </row>
    <row r="1001" spans="2:12" ht="15.6" x14ac:dyDescent="0.3">
      <c r="B1001">
        <v>997</v>
      </c>
      <c r="C1001" s="1" t="s">
        <v>867</v>
      </c>
      <c r="D1001" s="2">
        <v>12991</v>
      </c>
      <c r="E1001" s="13" t="s">
        <v>1960</v>
      </c>
      <c r="J1001" s="13" t="str">
        <f t="shared" si="30"/>
        <v>A5</v>
      </c>
      <c r="K1001" s="13" t="s">
        <v>1974</v>
      </c>
      <c r="L1001" s="13" t="str">
        <f t="shared" si="31"/>
        <v>A6</v>
      </c>
    </row>
    <row r="1002" spans="2:12" ht="15.6" x14ac:dyDescent="0.3">
      <c r="B1002">
        <v>998</v>
      </c>
      <c r="C1002" s="1" t="s">
        <v>868</v>
      </c>
      <c r="D1002" s="2">
        <v>13017</v>
      </c>
      <c r="E1002" s="13" t="s">
        <v>1961</v>
      </c>
      <c r="J1002" s="13" t="str">
        <f t="shared" si="30"/>
        <v>A6</v>
      </c>
      <c r="K1002" s="13" t="s">
        <v>1974</v>
      </c>
      <c r="L1002" s="13" t="str">
        <f t="shared" si="31"/>
        <v>A6</v>
      </c>
    </row>
    <row r="1003" spans="2:12" ht="15.6" x14ac:dyDescent="0.3">
      <c r="B1003">
        <v>999</v>
      </c>
      <c r="C1003" s="1" t="s">
        <v>869</v>
      </c>
      <c r="D1003" s="2">
        <v>13063</v>
      </c>
      <c r="E1003" s="13" t="s">
        <v>1961</v>
      </c>
      <c r="J1003" s="13" t="str">
        <f t="shared" si="30"/>
        <v>A6</v>
      </c>
      <c r="K1003" s="13" t="s">
        <v>1974</v>
      </c>
      <c r="L1003" s="13" t="str">
        <f t="shared" si="31"/>
        <v>A6</v>
      </c>
    </row>
    <row r="1004" spans="2:12" ht="15.6" x14ac:dyDescent="0.3">
      <c r="B1004">
        <v>1000</v>
      </c>
      <c r="C1004" s="3">
        <v>42379</v>
      </c>
      <c r="D1004" s="2">
        <v>13063</v>
      </c>
      <c r="E1004" s="13" t="s">
        <v>1961</v>
      </c>
      <c r="J1004" s="13" t="str">
        <f t="shared" si="30"/>
        <v>A6</v>
      </c>
      <c r="K1004" s="13" t="s">
        <v>1974</v>
      </c>
      <c r="L1004" s="13" t="str">
        <f t="shared" si="31"/>
        <v>A6</v>
      </c>
    </row>
    <row r="1005" spans="2:12" ht="15.6" x14ac:dyDescent="0.3">
      <c r="B1005">
        <v>1001</v>
      </c>
      <c r="C1005" s="3">
        <v>42410</v>
      </c>
      <c r="D1005" s="2">
        <v>13063</v>
      </c>
      <c r="E1005" s="13" t="s">
        <v>1961</v>
      </c>
      <c r="J1005" s="13" t="str">
        <f t="shared" si="30"/>
        <v>A6</v>
      </c>
      <c r="K1005" s="13" t="s">
        <v>1974</v>
      </c>
      <c r="L1005" s="13" t="str">
        <f t="shared" si="31"/>
        <v>A6</v>
      </c>
    </row>
    <row r="1006" spans="2:12" ht="15.6" x14ac:dyDescent="0.3">
      <c r="B1006">
        <v>1002</v>
      </c>
      <c r="C1006" s="1" t="s">
        <v>870</v>
      </c>
      <c r="D1006" s="2">
        <v>13075</v>
      </c>
      <c r="E1006" s="13" t="s">
        <v>1961</v>
      </c>
      <c r="J1006" s="13" t="str">
        <f t="shared" si="30"/>
        <v>A6</v>
      </c>
      <c r="K1006" s="13" t="s">
        <v>1974</v>
      </c>
      <c r="L1006" s="13" t="str">
        <f t="shared" si="31"/>
        <v>A6</v>
      </c>
    </row>
    <row r="1007" spans="2:12" ht="15.6" x14ac:dyDescent="0.3">
      <c r="B1007">
        <v>1003</v>
      </c>
      <c r="C1007" s="1" t="s">
        <v>871</v>
      </c>
      <c r="D1007" s="2">
        <v>13053</v>
      </c>
      <c r="E1007" s="13" t="s">
        <v>1961</v>
      </c>
      <c r="J1007" s="13" t="str">
        <f t="shared" si="30"/>
        <v>A6</v>
      </c>
      <c r="K1007" s="13" t="s">
        <v>1974</v>
      </c>
      <c r="L1007" s="13" t="str">
        <f t="shared" si="31"/>
        <v>A6</v>
      </c>
    </row>
    <row r="1008" spans="2:12" ht="15.6" x14ac:dyDescent="0.3">
      <c r="B1008">
        <v>1004</v>
      </c>
      <c r="C1008" s="1" t="s">
        <v>872</v>
      </c>
      <c r="D1008" s="2">
        <v>13060</v>
      </c>
      <c r="E1008" s="13" t="s">
        <v>1961</v>
      </c>
      <c r="J1008" s="13" t="str">
        <f t="shared" si="30"/>
        <v>A6</v>
      </c>
      <c r="K1008" s="13" t="s">
        <v>1974</v>
      </c>
      <c r="L1008" s="13" t="str">
        <f t="shared" si="31"/>
        <v>A6</v>
      </c>
    </row>
    <row r="1009" spans="2:12" ht="15.6" x14ac:dyDescent="0.3">
      <c r="B1009">
        <v>1005</v>
      </c>
      <c r="C1009" s="1" t="s">
        <v>873</v>
      </c>
      <c r="D1009" s="2">
        <v>13057</v>
      </c>
      <c r="E1009" s="13" t="s">
        <v>1961</v>
      </c>
      <c r="J1009" s="13" t="str">
        <f t="shared" si="30"/>
        <v>A6</v>
      </c>
      <c r="K1009" s="13" t="s">
        <v>1974</v>
      </c>
      <c r="L1009" s="13" t="str">
        <f t="shared" si="31"/>
        <v>A6</v>
      </c>
    </row>
    <row r="1010" spans="2:12" ht="15.6" x14ac:dyDescent="0.3">
      <c r="B1010">
        <v>1006</v>
      </c>
      <c r="C1010" s="1" t="s">
        <v>874</v>
      </c>
      <c r="D1010" s="2">
        <v>13067</v>
      </c>
      <c r="E1010" s="13" t="s">
        <v>1961</v>
      </c>
      <c r="J1010" s="13" t="str">
        <f t="shared" si="30"/>
        <v>A6</v>
      </c>
      <c r="K1010" s="13" t="s">
        <v>1974</v>
      </c>
      <c r="L1010" s="13" t="str">
        <f t="shared" si="31"/>
        <v>A6</v>
      </c>
    </row>
    <row r="1011" spans="2:12" ht="15.6" x14ac:dyDescent="0.3">
      <c r="B1011">
        <v>1007</v>
      </c>
      <c r="C1011" s="3">
        <v>42592</v>
      </c>
      <c r="D1011" s="2">
        <v>13067</v>
      </c>
      <c r="E1011" s="13" t="s">
        <v>1961</v>
      </c>
      <c r="J1011" s="13" t="str">
        <f t="shared" si="30"/>
        <v>A6</v>
      </c>
      <c r="K1011" s="13" t="s">
        <v>1974</v>
      </c>
      <c r="L1011" s="13" t="str">
        <f t="shared" si="31"/>
        <v>A6</v>
      </c>
    </row>
    <row r="1012" spans="2:12" ht="15.6" x14ac:dyDescent="0.3">
      <c r="B1012">
        <v>1008</v>
      </c>
      <c r="C1012" s="3">
        <v>42623</v>
      </c>
      <c r="D1012" s="2">
        <v>13067</v>
      </c>
      <c r="E1012" s="13" t="s">
        <v>1961</v>
      </c>
      <c r="J1012" s="13" t="str">
        <f t="shared" si="30"/>
        <v>A6</v>
      </c>
      <c r="K1012" s="13" t="s">
        <v>1974</v>
      </c>
      <c r="L1012" s="13" t="str">
        <f t="shared" si="31"/>
        <v>A6</v>
      </c>
    </row>
    <row r="1013" spans="2:12" ht="15.6" x14ac:dyDescent="0.3">
      <c r="B1013">
        <v>1009</v>
      </c>
      <c r="C1013" s="1" t="s">
        <v>875</v>
      </c>
      <c r="D1013" s="2">
        <v>13034</v>
      </c>
      <c r="E1013" s="13" t="s">
        <v>1961</v>
      </c>
      <c r="J1013" s="13" t="str">
        <f t="shared" si="30"/>
        <v>A6</v>
      </c>
      <c r="K1013" s="13" t="s">
        <v>1974</v>
      </c>
      <c r="L1013" s="13" t="str">
        <f t="shared" si="31"/>
        <v>A6</v>
      </c>
    </row>
    <row r="1014" spans="2:12" ht="15.6" x14ac:dyDescent="0.3">
      <c r="B1014">
        <v>1010</v>
      </c>
      <c r="C1014" s="1" t="s">
        <v>876</v>
      </c>
      <c r="D1014" s="2">
        <v>13057</v>
      </c>
      <c r="E1014" s="13" t="s">
        <v>1961</v>
      </c>
      <c r="J1014" s="13" t="str">
        <f t="shared" si="30"/>
        <v>A6</v>
      </c>
      <c r="K1014" s="13" t="s">
        <v>1974</v>
      </c>
      <c r="L1014" s="13" t="str">
        <f t="shared" si="31"/>
        <v>A6</v>
      </c>
    </row>
    <row r="1015" spans="2:12" ht="15.6" x14ac:dyDescent="0.3">
      <c r="B1015">
        <v>1011</v>
      </c>
      <c r="C1015" s="1" t="s">
        <v>877</v>
      </c>
      <c r="D1015" s="2">
        <v>13088</v>
      </c>
      <c r="E1015" s="13" t="s">
        <v>1961</v>
      </c>
      <c r="J1015" s="13" t="str">
        <f t="shared" si="30"/>
        <v>A6</v>
      </c>
      <c r="K1015" s="13" t="s">
        <v>1974</v>
      </c>
      <c r="L1015" s="13" t="str">
        <f t="shared" si="31"/>
        <v>A6</v>
      </c>
    </row>
    <row r="1016" spans="2:12" ht="15.6" x14ac:dyDescent="0.3">
      <c r="B1016">
        <v>1012</v>
      </c>
      <c r="C1016" s="1" t="s">
        <v>878</v>
      </c>
      <c r="D1016" s="2">
        <v>13093</v>
      </c>
      <c r="E1016" s="13" t="s">
        <v>1961</v>
      </c>
      <c r="J1016" s="13" t="str">
        <f t="shared" si="30"/>
        <v>A6</v>
      </c>
      <c r="K1016" s="13" t="s">
        <v>1974</v>
      </c>
      <c r="L1016" s="13" t="str">
        <f t="shared" si="31"/>
        <v>A6</v>
      </c>
    </row>
    <row r="1017" spans="2:12" ht="15.6" x14ac:dyDescent="0.3">
      <c r="B1017">
        <v>1013</v>
      </c>
      <c r="C1017" s="1" t="s">
        <v>879</v>
      </c>
      <c r="D1017" s="2">
        <v>13112</v>
      </c>
      <c r="E1017" s="13" t="s">
        <v>1961</v>
      </c>
      <c r="J1017" s="13" t="str">
        <f t="shared" si="30"/>
        <v>A6</v>
      </c>
      <c r="K1017" s="13" t="s">
        <v>1974</v>
      </c>
      <c r="L1017" s="13" t="str">
        <f t="shared" si="31"/>
        <v>A6</v>
      </c>
    </row>
    <row r="1018" spans="2:12" ht="15.6" x14ac:dyDescent="0.3">
      <c r="B1018">
        <v>1014</v>
      </c>
      <c r="C1018" s="1" t="s">
        <v>880</v>
      </c>
      <c r="D1018" s="2">
        <v>13112</v>
      </c>
      <c r="E1018" s="13" t="s">
        <v>1961</v>
      </c>
      <c r="J1018" s="13" t="str">
        <f t="shared" si="30"/>
        <v>A6</v>
      </c>
      <c r="K1018" s="13" t="s">
        <v>1974</v>
      </c>
      <c r="L1018" s="13" t="str">
        <f t="shared" si="31"/>
        <v>A6</v>
      </c>
    </row>
    <row r="1019" spans="2:12" ht="15.6" x14ac:dyDescent="0.3">
      <c r="B1019">
        <v>1015</v>
      </c>
      <c r="C1019" s="1" t="s">
        <v>881</v>
      </c>
      <c r="D1019" s="2">
        <v>13112</v>
      </c>
      <c r="E1019" s="13" t="s">
        <v>1961</v>
      </c>
      <c r="J1019" s="13" t="str">
        <f t="shared" si="30"/>
        <v>A6</v>
      </c>
      <c r="K1019" s="13" t="s">
        <v>1974</v>
      </c>
      <c r="L1019" s="13" t="str">
        <f t="shared" si="31"/>
        <v>A6</v>
      </c>
    </row>
    <row r="1020" spans="2:12" ht="15.6" x14ac:dyDescent="0.3">
      <c r="B1020">
        <v>1016</v>
      </c>
      <c r="C1020" s="1" t="s">
        <v>882</v>
      </c>
      <c r="D1020" s="2">
        <v>13119</v>
      </c>
      <c r="E1020" s="13" t="s">
        <v>1961</v>
      </c>
      <c r="J1020" s="13" t="str">
        <f t="shared" si="30"/>
        <v>A6</v>
      </c>
      <c r="K1020" s="13" t="s">
        <v>1974</v>
      </c>
      <c r="L1020" s="13" t="str">
        <f t="shared" si="31"/>
        <v>A6</v>
      </c>
    </row>
    <row r="1021" spans="2:12" ht="15.6" x14ac:dyDescent="0.3">
      <c r="B1021">
        <v>1017</v>
      </c>
      <c r="C1021" s="1" t="s">
        <v>883</v>
      </c>
      <c r="D1021" s="2">
        <v>13109</v>
      </c>
      <c r="E1021" s="13" t="s">
        <v>1961</v>
      </c>
      <c r="J1021" s="13" t="str">
        <f t="shared" si="30"/>
        <v>A6</v>
      </c>
      <c r="K1021" s="13" t="s">
        <v>1974</v>
      </c>
      <c r="L1021" s="13" t="str">
        <f t="shared" si="31"/>
        <v>A6</v>
      </c>
    </row>
    <row r="1022" spans="2:12" ht="15.6" x14ac:dyDescent="0.3">
      <c r="B1022">
        <v>1018</v>
      </c>
      <c r="C1022" s="1" t="s">
        <v>884</v>
      </c>
      <c r="D1022" s="2">
        <v>13072</v>
      </c>
      <c r="E1022" s="13" t="s">
        <v>1961</v>
      </c>
      <c r="J1022" s="13" t="str">
        <f t="shared" si="30"/>
        <v>A6</v>
      </c>
      <c r="K1022" s="13" t="s">
        <v>1974</v>
      </c>
      <c r="L1022" s="13" t="str">
        <f t="shared" si="31"/>
        <v>A6</v>
      </c>
    </row>
    <row r="1023" spans="2:12" ht="15.6" x14ac:dyDescent="0.3">
      <c r="B1023">
        <v>1019</v>
      </c>
      <c r="C1023" s="1" t="s">
        <v>885</v>
      </c>
      <c r="D1023" s="2">
        <v>13064</v>
      </c>
      <c r="E1023" s="13" t="s">
        <v>1961</v>
      </c>
      <c r="J1023" s="13" t="str">
        <f t="shared" si="30"/>
        <v>A6</v>
      </c>
      <c r="K1023" s="13" t="s">
        <v>1974</v>
      </c>
      <c r="L1023" s="13" t="str">
        <f t="shared" si="31"/>
        <v>A6</v>
      </c>
    </row>
    <row r="1024" spans="2:12" ht="15.6" x14ac:dyDescent="0.3">
      <c r="B1024">
        <v>1020</v>
      </c>
      <c r="C1024" s="1" t="s">
        <v>886</v>
      </c>
      <c r="D1024" s="2">
        <v>13085</v>
      </c>
      <c r="E1024" s="13" t="s">
        <v>1961</v>
      </c>
      <c r="J1024" s="13" t="str">
        <f t="shared" si="30"/>
        <v>A6</v>
      </c>
      <c r="K1024" s="13" t="s">
        <v>1974</v>
      </c>
      <c r="L1024" s="13" t="str">
        <f t="shared" si="31"/>
        <v>A6</v>
      </c>
    </row>
    <row r="1025" spans="2:12" ht="15.6" x14ac:dyDescent="0.3">
      <c r="B1025">
        <v>1021</v>
      </c>
      <c r="C1025" s="1" t="s">
        <v>887</v>
      </c>
      <c r="D1025" s="2">
        <v>13085</v>
      </c>
      <c r="E1025" s="13" t="s">
        <v>1961</v>
      </c>
      <c r="J1025" s="13" t="str">
        <f t="shared" si="30"/>
        <v>A6</v>
      </c>
      <c r="K1025" s="13" t="s">
        <v>1974</v>
      </c>
      <c r="L1025" s="13" t="str">
        <f t="shared" si="31"/>
        <v>A6</v>
      </c>
    </row>
    <row r="1026" spans="2:12" ht="15.6" x14ac:dyDescent="0.3">
      <c r="B1026">
        <v>1022</v>
      </c>
      <c r="C1026" s="1" t="s">
        <v>888</v>
      </c>
      <c r="D1026" s="2">
        <v>13085</v>
      </c>
      <c r="E1026" s="13" t="s">
        <v>1961</v>
      </c>
      <c r="J1026" s="13" t="str">
        <f t="shared" si="30"/>
        <v>A6</v>
      </c>
      <c r="K1026" s="13" t="s">
        <v>1974</v>
      </c>
      <c r="L1026" s="13" t="str">
        <f t="shared" si="31"/>
        <v>A6</v>
      </c>
    </row>
    <row r="1027" spans="2:12" ht="15.6" x14ac:dyDescent="0.3">
      <c r="B1027">
        <v>1023</v>
      </c>
      <c r="C1027" s="1" t="s">
        <v>889</v>
      </c>
      <c r="D1027" s="2">
        <v>13112</v>
      </c>
      <c r="E1027" s="13" t="s">
        <v>1961</v>
      </c>
      <c r="J1027" s="13" t="str">
        <f t="shared" si="30"/>
        <v>A6</v>
      </c>
      <c r="K1027" s="13" t="s">
        <v>1974</v>
      </c>
      <c r="L1027" s="13" t="str">
        <f t="shared" si="31"/>
        <v>A6</v>
      </c>
    </row>
    <row r="1028" spans="2:12" ht="15.6" x14ac:dyDescent="0.3">
      <c r="B1028">
        <v>1024</v>
      </c>
      <c r="C1028" s="1" t="s">
        <v>890</v>
      </c>
      <c r="D1028" s="2">
        <v>13087</v>
      </c>
      <c r="E1028" s="13" t="s">
        <v>1961</v>
      </c>
      <c r="J1028" s="13" t="str">
        <f t="shared" si="30"/>
        <v>A6</v>
      </c>
      <c r="K1028" s="13" t="s">
        <v>1974</v>
      </c>
      <c r="L1028" s="13" t="str">
        <f t="shared" si="31"/>
        <v>A6</v>
      </c>
    </row>
    <row r="1029" spans="2:12" ht="15.6" x14ac:dyDescent="0.3">
      <c r="B1029">
        <v>1025</v>
      </c>
      <c r="C1029" s="1" t="s">
        <v>891</v>
      </c>
      <c r="D1029" s="2">
        <v>13062</v>
      </c>
      <c r="E1029" s="13" t="s">
        <v>1961</v>
      </c>
      <c r="J1029" s="13" t="str">
        <f t="shared" si="30"/>
        <v>A6</v>
      </c>
      <c r="K1029" s="13" t="s">
        <v>1974</v>
      </c>
      <c r="L1029" s="13" t="str">
        <f t="shared" si="31"/>
        <v>A6</v>
      </c>
    </row>
    <row r="1030" spans="2:12" ht="15.6" x14ac:dyDescent="0.3">
      <c r="B1030">
        <v>1026</v>
      </c>
      <c r="C1030" s="1" t="s">
        <v>892</v>
      </c>
      <c r="D1030" s="2">
        <v>13092</v>
      </c>
      <c r="E1030" s="13" t="s">
        <v>1961</v>
      </c>
      <c r="J1030" s="13" t="str">
        <f t="shared" si="30"/>
        <v>A6</v>
      </c>
      <c r="K1030" s="13" t="s">
        <v>1974</v>
      </c>
      <c r="L1030" s="13" t="str">
        <f t="shared" si="31"/>
        <v>A6</v>
      </c>
    </row>
    <row r="1031" spans="2:12" ht="15.6" x14ac:dyDescent="0.3">
      <c r="B1031">
        <v>1027</v>
      </c>
      <c r="C1031" s="1" t="s">
        <v>893</v>
      </c>
      <c r="D1031" s="2">
        <v>13113</v>
      </c>
      <c r="E1031" s="13" t="s">
        <v>1961</v>
      </c>
      <c r="J1031" s="13" t="str">
        <f t="shared" ref="J1031:J1094" si="32">L1030</f>
        <v>A6</v>
      </c>
      <c r="K1031" s="13" t="s">
        <v>1974</v>
      </c>
      <c r="L1031" s="13" t="str">
        <f t="shared" ref="L1031:L1094" si="33">E1032</f>
        <v>A6</v>
      </c>
    </row>
    <row r="1032" spans="2:12" ht="15.6" x14ac:dyDescent="0.3">
      <c r="B1032">
        <v>1028</v>
      </c>
      <c r="C1032" s="1" t="s">
        <v>894</v>
      </c>
      <c r="D1032" s="2">
        <v>13113</v>
      </c>
      <c r="E1032" s="13" t="s">
        <v>1961</v>
      </c>
      <c r="J1032" s="13" t="str">
        <f t="shared" si="32"/>
        <v>A6</v>
      </c>
      <c r="K1032" s="13" t="s">
        <v>1974</v>
      </c>
      <c r="L1032" s="13" t="str">
        <f t="shared" si="33"/>
        <v>A6</v>
      </c>
    </row>
    <row r="1033" spans="2:12" ht="15.6" x14ac:dyDescent="0.3">
      <c r="B1033">
        <v>1029</v>
      </c>
      <c r="C1033" s="1" t="s">
        <v>895</v>
      </c>
      <c r="D1033" s="2">
        <v>13113</v>
      </c>
      <c r="E1033" s="13" t="s">
        <v>1961</v>
      </c>
      <c r="J1033" s="13" t="str">
        <f t="shared" si="32"/>
        <v>A6</v>
      </c>
      <c r="K1033" s="13" t="s">
        <v>1974</v>
      </c>
      <c r="L1033" s="13" t="str">
        <f t="shared" si="33"/>
        <v>A6</v>
      </c>
    </row>
    <row r="1034" spans="2:12" ht="15.6" x14ac:dyDescent="0.3">
      <c r="B1034">
        <v>1030</v>
      </c>
      <c r="C1034" s="1" t="s">
        <v>896</v>
      </c>
      <c r="D1034" s="2">
        <v>13116</v>
      </c>
      <c r="E1034" s="13" t="s">
        <v>1961</v>
      </c>
      <c r="J1034" s="13" t="str">
        <f t="shared" si="32"/>
        <v>A6</v>
      </c>
      <c r="K1034" s="13" t="s">
        <v>1974</v>
      </c>
      <c r="L1034" s="13" t="str">
        <f t="shared" si="33"/>
        <v>A6</v>
      </c>
    </row>
    <row r="1035" spans="2:12" ht="15.6" x14ac:dyDescent="0.3">
      <c r="B1035">
        <v>1031</v>
      </c>
      <c r="C1035" s="1" t="s">
        <v>897</v>
      </c>
      <c r="D1035" s="2">
        <v>13101</v>
      </c>
      <c r="E1035" s="13" t="s">
        <v>1961</v>
      </c>
      <c r="J1035" s="13" t="str">
        <f t="shared" si="32"/>
        <v>A6</v>
      </c>
      <c r="K1035" s="13" t="s">
        <v>1974</v>
      </c>
      <c r="L1035" s="13" t="str">
        <f t="shared" si="33"/>
        <v>A6</v>
      </c>
    </row>
    <row r="1036" spans="2:12" ht="15.6" x14ac:dyDescent="0.3">
      <c r="B1036">
        <v>1032</v>
      </c>
      <c r="C1036" s="1" t="s">
        <v>898</v>
      </c>
      <c r="D1036" s="2">
        <v>13123</v>
      </c>
      <c r="E1036" s="13" t="s">
        <v>1961</v>
      </c>
      <c r="J1036" s="13" t="str">
        <f t="shared" si="32"/>
        <v>A6</v>
      </c>
      <c r="K1036" s="13" t="s">
        <v>1974</v>
      </c>
      <c r="L1036" s="13" t="str">
        <f t="shared" si="33"/>
        <v>A6</v>
      </c>
    </row>
    <row r="1037" spans="2:12" ht="15.6" x14ac:dyDescent="0.3">
      <c r="B1037">
        <v>1033</v>
      </c>
      <c r="C1037" s="1" t="s">
        <v>899</v>
      </c>
      <c r="D1037" s="2">
        <v>13115</v>
      </c>
      <c r="E1037" s="13" t="s">
        <v>1961</v>
      </c>
      <c r="J1037" s="13" t="str">
        <f t="shared" si="32"/>
        <v>A6</v>
      </c>
      <c r="K1037" s="13" t="s">
        <v>1974</v>
      </c>
      <c r="L1037" s="13" t="str">
        <f t="shared" si="33"/>
        <v>A6</v>
      </c>
    </row>
    <row r="1038" spans="2:12" ht="15.6" x14ac:dyDescent="0.3">
      <c r="B1038">
        <v>1034</v>
      </c>
      <c r="C1038" s="1" t="s">
        <v>900</v>
      </c>
      <c r="D1038" s="2">
        <v>13169</v>
      </c>
      <c r="E1038" s="13" t="s">
        <v>1961</v>
      </c>
      <c r="J1038" s="13" t="str">
        <f t="shared" si="32"/>
        <v>A6</v>
      </c>
      <c r="K1038" s="13" t="s">
        <v>1974</v>
      </c>
      <c r="L1038" s="13" t="str">
        <f t="shared" si="33"/>
        <v>A6</v>
      </c>
    </row>
    <row r="1039" spans="2:12" ht="15.6" x14ac:dyDescent="0.3">
      <c r="B1039">
        <v>1035</v>
      </c>
      <c r="C1039" s="3">
        <v>42501</v>
      </c>
      <c r="D1039" s="2">
        <v>13169</v>
      </c>
      <c r="E1039" s="13" t="s">
        <v>1961</v>
      </c>
      <c r="J1039" s="13" t="str">
        <f t="shared" si="32"/>
        <v>A6</v>
      </c>
      <c r="K1039" s="13" t="s">
        <v>1974</v>
      </c>
      <c r="L1039" s="13" t="str">
        <f t="shared" si="33"/>
        <v>A6</v>
      </c>
    </row>
    <row r="1040" spans="2:12" ht="15.6" x14ac:dyDescent="0.3">
      <c r="B1040">
        <v>1036</v>
      </c>
      <c r="C1040" s="3">
        <v>42532</v>
      </c>
      <c r="D1040" s="2">
        <v>13169</v>
      </c>
      <c r="E1040" s="13" t="s">
        <v>1961</v>
      </c>
      <c r="J1040" s="13" t="str">
        <f t="shared" si="32"/>
        <v>A6</v>
      </c>
      <c r="K1040" s="13" t="s">
        <v>1974</v>
      </c>
      <c r="L1040" s="13" t="str">
        <f t="shared" si="33"/>
        <v>A6</v>
      </c>
    </row>
    <row r="1041" spans="2:12" ht="15.6" x14ac:dyDescent="0.3">
      <c r="B1041">
        <v>1037</v>
      </c>
      <c r="C1041" s="1" t="s">
        <v>901</v>
      </c>
      <c r="D1041" s="2">
        <v>13147</v>
      </c>
      <c r="E1041" s="13" t="s">
        <v>1961</v>
      </c>
      <c r="J1041" s="13" t="str">
        <f t="shared" si="32"/>
        <v>A6</v>
      </c>
      <c r="K1041" s="13" t="s">
        <v>1974</v>
      </c>
      <c r="L1041" s="13" t="str">
        <f t="shared" si="33"/>
        <v>A6</v>
      </c>
    </row>
    <row r="1042" spans="2:12" ht="15.6" x14ac:dyDescent="0.3">
      <c r="B1042">
        <v>1038</v>
      </c>
      <c r="C1042" s="1" t="s">
        <v>902</v>
      </c>
      <c r="D1042" s="2">
        <v>13155</v>
      </c>
      <c r="E1042" s="13" t="s">
        <v>1961</v>
      </c>
      <c r="J1042" s="13" t="str">
        <f t="shared" si="32"/>
        <v>A6</v>
      </c>
      <c r="K1042" s="13" t="s">
        <v>1974</v>
      </c>
      <c r="L1042" s="13" t="str">
        <f t="shared" si="33"/>
        <v>A6</v>
      </c>
    </row>
    <row r="1043" spans="2:12" ht="15.6" x14ac:dyDescent="0.3">
      <c r="B1043">
        <v>1039</v>
      </c>
      <c r="C1043" s="1" t="s">
        <v>903</v>
      </c>
      <c r="D1043" s="2">
        <v>13149</v>
      </c>
      <c r="E1043" s="13" t="s">
        <v>1961</v>
      </c>
      <c r="J1043" s="13" t="str">
        <f t="shared" si="32"/>
        <v>A6</v>
      </c>
      <c r="K1043" s="13" t="s">
        <v>1974</v>
      </c>
      <c r="L1043" s="13" t="str">
        <f t="shared" si="33"/>
        <v>A6</v>
      </c>
    </row>
    <row r="1044" spans="2:12" ht="15.6" x14ac:dyDescent="0.3">
      <c r="B1044">
        <v>1040</v>
      </c>
      <c r="C1044" s="1" t="s">
        <v>904</v>
      </c>
      <c r="D1044" s="2">
        <v>13184</v>
      </c>
      <c r="E1044" s="13" t="s">
        <v>1961</v>
      </c>
      <c r="J1044" s="13" t="str">
        <f t="shared" si="32"/>
        <v>A6</v>
      </c>
      <c r="K1044" s="13" t="s">
        <v>1974</v>
      </c>
      <c r="L1044" s="13" t="str">
        <f t="shared" si="33"/>
        <v>A7</v>
      </c>
    </row>
    <row r="1045" spans="2:12" ht="15.6" x14ac:dyDescent="0.3">
      <c r="B1045">
        <v>1041</v>
      </c>
      <c r="C1045" s="1" t="s">
        <v>905</v>
      </c>
      <c r="D1045" s="2">
        <v>13417</v>
      </c>
      <c r="E1045" s="13" t="s">
        <v>1962</v>
      </c>
      <c r="J1045" s="13" t="str">
        <f t="shared" si="32"/>
        <v>A7</v>
      </c>
      <c r="K1045" s="13" t="s">
        <v>1974</v>
      </c>
      <c r="L1045" s="13" t="str">
        <f t="shared" si="33"/>
        <v>A7</v>
      </c>
    </row>
    <row r="1046" spans="2:12" ht="15.6" x14ac:dyDescent="0.3">
      <c r="B1046">
        <v>1042</v>
      </c>
      <c r="C1046" s="3">
        <v>42715</v>
      </c>
      <c r="D1046" s="2">
        <v>13417</v>
      </c>
      <c r="E1046" s="13" t="s">
        <v>1962</v>
      </c>
      <c r="J1046" s="13" t="str">
        <f t="shared" si="32"/>
        <v>A7</v>
      </c>
      <c r="K1046" s="13" t="s">
        <v>1974</v>
      </c>
      <c r="L1046" s="13" t="str">
        <f t="shared" si="33"/>
        <v>A7</v>
      </c>
    </row>
    <row r="1047" spans="2:12" ht="15.6" x14ac:dyDescent="0.3">
      <c r="B1047">
        <v>1043</v>
      </c>
      <c r="C1047" s="1" t="s">
        <v>906</v>
      </c>
      <c r="D1047" s="2">
        <v>13417</v>
      </c>
      <c r="E1047" s="13" t="s">
        <v>1962</v>
      </c>
      <c r="J1047" s="13" t="str">
        <f t="shared" si="32"/>
        <v>A7</v>
      </c>
      <c r="K1047" s="13" t="s">
        <v>1974</v>
      </c>
      <c r="L1047" s="13" t="str">
        <f t="shared" si="33"/>
        <v>A7</v>
      </c>
    </row>
    <row r="1048" spans="2:12" ht="15.6" x14ac:dyDescent="0.3">
      <c r="B1048">
        <v>1044</v>
      </c>
      <c r="C1048" s="1" t="s">
        <v>907</v>
      </c>
      <c r="D1048" s="2">
        <v>13425</v>
      </c>
      <c r="E1048" s="13" t="s">
        <v>1962</v>
      </c>
      <c r="J1048" s="13" t="str">
        <f t="shared" si="32"/>
        <v>A7</v>
      </c>
      <c r="K1048" s="13" t="s">
        <v>1974</v>
      </c>
      <c r="L1048" s="13" t="str">
        <f t="shared" si="33"/>
        <v>A7</v>
      </c>
    </row>
    <row r="1049" spans="2:12" ht="15.6" x14ac:dyDescent="0.3">
      <c r="B1049">
        <v>1045</v>
      </c>
      <c r="C1049" s="1" t="s">
        <v>908</v>
      </c>
      <c r="D1049" s="2">
        <v>13405</v>
      </c>
      <c r="E1049" s="13" t="s">
        <v>1962</v>
      </c>
      <c r="J1049" s="13" t="str">
        <f t="shared" si="32"/>
        <v>A7</v>
      </c>
      <c r="K1049" s="13" t="s">
        <v>1974</v>
      </c>
      <c r="L1049" s="13" t="str">
        <f t="shared" si="33"/>
        <v>A7</v>
      </c>
    </row>
    <row r="1050" spans="2:12" ht="15.6" x14ac:dyDescent="0.3">
      <c r="B1050">
        <v>1046</v>
      </c>
      <c r="C1050" s="1" t="s">
        <v>909</v>
      </c>
      <c r="D1050" s="2">
        <v>13414</v>
      </c>
      <c r="E1050" s="13" t="s">
        <v>1962</v>
      </c>
      <c r="J1050" s="13" t="str">
        <f t="shared" si="32"/>
        <v>A7</v>
      </c>
      <c r="K1050" s="13" t="s">
        <v>1974</v>
      </c>
      <c r="L1050" s="13" t="str">
        <f t="shared" si="33"/>
        <v>A7</v>
      </c>
    </row>
    <row r="1051" spans="2:12" ht="15.6" x14ac:dyDescent="0.3">
      <c r="B1051">
        <v>1047</v>
      </c>
      <c r="C1051" s="1" t="s">
        <v>910</v>
      </c>
      <c r="D1051" s="2">
        <v>13452</v>
      </c>
      <c r="E1051" s="13" t="s">
        <v>1962</v>
      </c>
      <c r="J1051" s="13" t="str">
        <f t="shared" si="32"/>
        <v>A7</v>
      </c>
      <c r="K1051" s="13" t="s">
        <v>1974</v>
      </c>
      <c r="L1051" s="13" t="str">
        <f t="shared" si="33"/>
        <v>A7</v>
      </c>
    </row>
    <row r="1052" spans="2:12" ht="15.6" x14ac:dyDescent="0.3">
      <c r="B1052">
        <v>1048</v>
      </c>
      <c r="C1052" s="1" t="s">
        <v>911</v>
      </c>
      <c r="D1052" s="2">
        <v>13475</v>
      </c>
      <c r="E1052" s="13" t="s">
        <v>1962</v>
      </c>
      <c r="J1052" s="13" t="str">
        <f t="shared" si="32"/>
        <v>A7</v>
      </c>
      <c r="K1052" s="13" t="s">
        <v>1974</v>
      </c>
      <c r="L1052" s="13" t="str">
        <f t="shared" si="33"/>
        <v>A7</v>
      </c>
    </row>
    <row r="1053" spans="2:12" ht="15.6" x14ac:dyDescent="0.3">
      <c r="B1053">
        <v>1049</v>
      </c>
      <c r="C1053" s="1" t="s">
        <v>912</v>
      </c>
      <c r="D1053" s="2">
        <v>13475</v>
      </c>
      <c r="E1053" s="13" t="s">
        <v>1962</v>
      </c>
      <c r="J1053" s="13" t="str">
        <f t="shared" si="32"/>
        <v>A7</v>
      </c>
      <c r="K1053" s="13" t="s">
        <v>1974</v>
      </c>
      <c r="L1053" s="13" t="str">
        <f t="shared" si="33"/>
        <v>A7</v>
      </c>
    </row>
    <row r="1054" spans="2:12" ht="15.6" x14ac:dyDescent="0.3">
      <c r="B1054">
        <v>1050</v>
      </c>
      <c r="C1054" s="1" t="s">
        <v>913</v>
      </c>
      <c r="D1054" s="2">
        <v>13475</v>
      </c>
      <c r="E1054" s="13" t="s">
        <v>1962</v>
      </c>
      <c r="J1054" s="13" t="str">
        <f t="shared" si="32"/>
        <v>A7</v>
      </c>
      <c r="K1054" s="13" t="s">
        <v>1974</v>
      </c>
      <c r="L1054" s="13" t="str">
        <f t="shared" si="33"/>
        <v>A7</v>
      </c>
    </row>
    <row r="1055" spans="2:12" ht="15.6" x14ac:dyDescent="0.3">
      <c r="B1055">
        <v>1051</v>
      </c>
      <c r="C1055" s="1" t="s">
        <v>914</v>
      </c>
      <c r="D1055" s="2">
        <v>13505</v>
      </c>
      <c r="E1055" s="13" t="s">
        <v>1962</v>
      </c>
      <c r="J1055" s="13" t="str">
        <f t="shared" si="32"/>
        <v>A7</v>
      </c>
      <c r="K1055" s="13" t="s">
        <v>1974</v>
      </c>
      <c r="L1055" s="13" t="str">
        <f t="shared" si="33"/>
        <v>A7</v>
      </c>
    </row>
    <row r="1056" spans="2:12" ht="15.6" x14ac:dyDescent="0.3">
      <c r="B1056">
        <v>1052</v>
      </c>
      <c r="C1056" s="1" t="s">
        <v>915</v>
      </c>
      <c r="D1056" s="2">
        <v>13491</v>
      </c>
      <c r="E1056" s="13" t="s">
        <v>1962</v>
      </c>
      <c r="J1056" s="13" t="str">
        <f t="shared" si="32"/>
        <v>A7</v>
      </c>
      <c r="K1056" s="13" t="s">
        <v>1974</v>
      </c>
      <c r="L1056" s="13" t="str">
        <f t="shared" si="33"/>
        <v>A7</v>
      </c>
    </row>
    <row r="1057" spans="2:12" ht="15.6" x14ac:dyDescent="0.3">
      <c r="B1057">
        <v>1053</v>
      </c>
      <c r="C1057" s="1" t="s">
        <v>916</v>
      </c>
      <c r="D1057" s="2">
        <v>13540</v>
      </c>
      <c r="E1057" s="13" t="s">
        <v>1962</v>
      </c>
      <c r="J1057" s="13" t="str">
        <f t="shared" si="32"/>
        <v>A7</v>
      </c>
      <c r="K1057" s="13" t="s">
        <v>1974</v>
      </c>
      <c r="L1057" s="13" t="str">
        <f t="shared" si="33"/>
        <v>A7</v>
      </c>
    </row>
    <row r="1058" spans="2:12" ht="15.6" x14ac:dyDescent="0.3">
      <c r="B1058">
        <v>1054</v>
      </c>
      <c r="C1058" s="1" t="s">
        <v>917</v>
      </c>
      <c r="D1058" s="2">
        <v>13608</v>
      </c>
      <c r="E1058" s="13" t="s">
        <v>1962</v>
      </c>
      <c r="J1058" s="13" t="str">
        <f t="shared" si="32"/>
        <v>A7</v>
      </c>
      <c r="K1058" s="13" t="s">
        <v>1974</v>
      </c>
      <c r="L1058" s="13" t="str">
        <f t="shared" si="33"/>
        <v>A7</v>
      </c>
    </row>
    <row r="1059" spans="2:12" ht="15.6" x14ac:dyDescent="0.3">
      <c r="B1059">
        <v>1055</v>
      </c>
      <c r="C1059" s="1" t="s">
        <v>918</v>
      </c>
      <c r="D1059" s="2">
        <v>13638</v>
      </c>
      <c r="E1059" s="13" t="s">
        <v>1962</v>
      </c>
      <c r="J1059" s="13" t="str">
        <f t="shared" si="32"/>
        <v>A7</v>
      </c>
      <c r="K1059" s="13" t="s">
        <v>1974</v>
      </c>
      <c r="L1059" s="13" t="str">
        <f t="shared" si="33"/>
        <v>A7</v>
      </c>
    </row>
    <row r="1060" spans="2:12" ht="15.6" x14ac:dyDescent="0.3">
      <c r="B1060">
        <v>1056</v>
      </c>
      <c r="C1060" s="1" t="s">
        <v>919</v>
      </c>
      <c r="D1060" s="2">
        <v>13638</v>
      </c>
      <c r="E1060" s="13" t="s">
        <v>1962</v>
      </c>
      <c r="J1060" s="13" t="str">
        <f t="shared" si="32"/>
        <v>A7</v>
      </c>
      <c r="K1060" s="13" t="s">
        <v>1974</v>
      </c>
      <c r="L1060" s="13" t="str">
        <f t="shared" si="33"/>
        <v>A7</v>
      </c>
    </row>
    <row r="1061" spans="2:12" ht="15.6" x14ac:dyDescent="0.3">
      <c r="B1061">
        <v>1057</v>
      </c>
      <c r="C1061" s="1" t="s">
        <v>920</v>
      </c>
      <c r="D1061" s="2">
        <v>13638</v>
      </c>
      <c r="E1061" s="13" t="s">
        <v>1962</v>
      </c>
      <c r="J1061" s="13" t="str">
        <f t="shared" si="32"/>
        <v>A7</v>
      </c>
      <c r="K1061" s="13" t="s">
        <v>1974</v>
      </c>
      <c r="L1061" s="13" t="str">
        <f t="shared" si="33"/>
        <v>A7</v>
      </c>
    </row>
    <row r="1062" spans="2:12" ht="15.6" x14ac:dyDescent="0.3">
      <c r="B1062">
        <v>1058</v>
      </c>
      <c r="C1062" s="1" t="s">
        <v>921</v>
      </c>
      <c r="D1062" s="2">
        <v>13534</v>
      </c>
      <c r="E1062" s="13" t="s">
        <v>1962</v>
      </c>
      <c r="J1062" s="13" t="str">
        <f t="shared" si="32"/>
        <v>A7</v>
      </c>
      <c r="K1062" s="13" t="s">
        <v>1974</v>
      </c>
      <c r="L1062" s="13" t="str">
        <f t="shared" si="33"/>
        <v>A7</v>
      </c>
    </row>
    <row r="1063" spans="2:12" ht="15.6" x14ac:dyDescent="0.3">
      <c r="B1063">
        <v>1059</v>
      </c>
      <c r="C1063" s="1" t="s">
        <v>922</v>
      </c>
      <c r="D1063" s="2">
        <v>13617</v>
      </c>
      <c r="E1063" s="13" t="s">
        <v>1962</v>
      </c>
      <c r="J1063" s="13" t="str">
        <f t="shared" si="32"/>
        <v>A7</v>
      </c>
      <c r="K1063" s="13" t="s">
        <v>1974</v>
      </c>
      <c r="L1063" s="13" t="str">
        <f t="shared" si="33"/>
        <v>A7</v>
      </c>
    </row>
    <row r="1064" spans="2:12" ht="15.6" x14ac:dyDescent="0.3">
      <c r="B1064">
        <v>1060</v>
      </c>
      <c r="C1064" s="1" t="s">
        <v>923</v>
      </c>
      <c r="D1064" s="2">
        <v>13631</v>
      </c>
      <c r="E1064" s="13" t="s">
        <v>1962</v>
      </c>
      <c r="J1064" s="13" t="str">
        <f t="shared" si="32"/>
        <v>A7</v>
      </c>
      <c r="K1064" s="13" t="s">
        <v>1974</v>
      </c>
      <c r="L1064" s="13" t="str">
        <f t="shared" si="33"/>
        <v>A7</v>
      </c>
    </row>
    <row r="1065" spans="2:12" ht="15.6" x14ac:dyDescent="0.3">
      <c r="B1065">
        <v>1061</v>
      </c>
      <c r="C1065" s="1" t="s">
        <v>924</v>
      </c>
      <c r="D1065" s="2">
        <v>13650</v>
      </c>
      <c r="E1065" s="13" t="s">
        <v>1962</v>
      </c>
      <c r="J1065" s="13" t="str">
        <f t="shared" si="32"/>
        <v>A7</v>
      </c>
      <c r="K1065" s="13" t="s">
        <v>1974</v>
      </c>
      <c r="L1065" s="13" t="str">
        <f t="shared" si="33"/>
        <v>A7</v>
      </c>
    </row>
    <row r="1066" spans="2:12" ht="15.6" x14ac:dyDescent="0.3">
      <c r="B1066">
        <v>1062</v>
      </c>
      <c r="C1066" s="3">
        <v>42412</v>
      </c>
      <c r="D1066" s="2">
        <v>13592</v>
      </c>
      <c r="E1066" s="13" t="s">
        <v>1962</v>
      </c>
      <c r="J1066" s="13" t="str">
        <f t="shared" si="32"/>
        <v>A7</v>
      </c>
      <c r="K1066" s="13" t="s">
        <v>1974</v>
      </c>
      <c r="L1066" s="13" t="str">
        <f t="shared" si="33"/>
        <v>A7</v>
      </c>
    </row>
    <row r="1067" spans="2:12" ht="15.6" x14ac:dyDescent="0.3">
      <c r="B1067">
        <v>1063</v>
      </c>
      <c r="C1067" s="3">
        <v>42441</v>
      </c>
      <c r="D1067" s="2">
        <v>13592</v>
      </c>
      <c r="E1067" s="13" t="s">
        <v>1962</v>
      </c>
      <c r="J1067" s="13" t="str">
        <f t="shared" si="32"/>
        <v>A7</v>
      </c>
      <c r="K1067" s="13" t="s">
        <v>1974</v>
      </c>
      <c r="L1067" s="13" t="str">
        <f t="shared" si="33"/>
        <v>A7</v>
      </c>
    </row>
    <row r="1068" spans="2:12" ht="15.6" x14ac:dyDescent="0.3">
      <c r="B1068">
        <v>1064</v>
      </c>
      <c r="C1068" s="3">
        <v>42472</v>
      </c>
      <c r="D1068" s="2">
        <v>13592</v>
      </c>
      <c r="E1068" s="13" t="s">
        <v>1962</v>
      </c>
      <c r="J1068" s="13" t="str">
        <f t="shared" si="32"/>
        <v>A7</v>
      </c>
      <c r="K1068" s="13" t="s">
        <v>1974</v>
      </c>
      <c r="L1068" s="13" t="str">
        <f t="shared" si="33"/>
        <v>A7</v>
      </c>
    </row>
    <row r="1069" spans="2:12" ht="15.6" x14ac:dyDescent="0.3">
      <c r="B1069">
        <v>1065</v>
      </c>
      <c r="C1069" s="1" t="s">
        <v>925</v>
      </c>
      <c r="D1069" s="2">
        <v>13584</v>
      </c>
      <c r="E1069" s="13" t="s">
        <v>1962</v>
      </c>
      <c r="J1069" s="13" t="str">
        <f t="shared" si="32"/>
        <v>A7</v>
      </c>
      <c r="K1069" s="13" t="s">
        <v>1974</v>
      </c>
      <c r="L1069" s="13" t="str">
        <f t="shared" si="33"/>
        <v>A7</v>
      </c>
    </row>
    <row r="1070" spans="2:12" ht="15.6" x14ac:dyDescent="0.3">
      <c r="B1070">
        <v>1066</v>
      </c>
      <c r="C1070" s="1" t="s">
        <v>926</v>
      </c>
      <c r="D1070" s="2">
        <v>13472</v>
      </c>
      <c r="E1070" s="13" t="s">
        <v>1962</v>
      </c>
      <c r="J1070" s="13" t="str">
        <f t="shared" si="32"/>
        <v>A7</v>
      </c>
      <c r="K1070" s="13" t="s">
        <v>1974</v>
      </c>
      <c r="L1070" s="13" t="str">
        <f t="shared" si="33"/>
        <v>A7</v>
      </c>
    </row>
    <row r="1071" spans="2:12" ht="15.6" x14ac:dyDescent="0.3">
      <c r="B1071">
        <v>1067</v>
      </c>
      <c r="C1071" s="1" t="s">
        <v>927</v>
      </c>
      <c r="D1071" s="2">
        <v>13403</v>
      </c>
      <c r="E1071" s="13" t="s">
        <v>1962</v>
      </c>
      <c r="J1071" s="13" t="str">
        <f t="shared" si="32"/>
        <v>A7</v>
      </c>
      <c r="K1071" s="13" t="s">
        <v>1974</v>
      </c>
      <c r="L1071" s="13" t="str">
        <f t="shared" si="33"/>
        <v>A7</v>
      </c>
    </row>
    <row r="1072" spans="2:12" ht="15.6" x14ac:dyDescent="0.3">
      <c r="B1072">
        <v>1068</v>
      </c>
      <c r="C1072" s="1" t="s">
        <v>928</v>
      </c>
      <c r="D1072" s="2">
        <v>13371</v>
      </c>
      <c r="E1072" s="13" t="s">
        <v>1962</v>
      </c>
      <c r="J1072" s="13" t="str">
        <f t="shared" si="32"/>
        <v>A7</v>
      </c>
      <c r="K1072" s="13" t="s">
        <v>1974</v>
      </c>
      <c r="L1072" s="13" t="str">
        <f t="shared" si="33"/>
        <v>A7</v>
      </c>
    </row>
    <row r="1073" spans="2:12" ht="15.6" x14ac:dyDescent="0.3">
      <c r="B1073">
        <v>1069</v>
      </c>
      <c r="C1073" s="1" t="s">
        <v>929</v>
      </c>
      <c r="D1073" s="2">
        <v>13404</v>
      </c>
      <c r="E1073" s="13" t="s">
        <v>1962</v>
      </c>
      <c r="J1073" s="13" t="str">
        <f t="shared" si="32"/>
        <v>A7</v>
      </c>
      <c r="K1073" s="13" t="s">
        <v>1974</v>
      </c>
      <c r="L1073" s="13" t="str">
        <f t="shared" si="33"/>
        <v>A7</v>
      </c>
    </row>
    <row r="1074" spans="2:12" ht="15.6" x14ac:dyDescent="0.3">
      <c r="B1074">
        <v>1070</v>
      </c>
      <c r="C1074" s="3">
        <v>42655</v>
      </c>
      <c r="D1074" s="2">
        <v>13404</v>
      </c>
      <c r="E1074" s="13" t="s">
        <v>1962</v>
      </c>
      <c r="J1074" s="13" t="str">
        <f t="shared" si="32"/>
        <v>A7</v>
      </c>
      <c r="K1074" s="13" t="s">
        <v>1974</v>
      </c>
      <c r="L1074" s="13" t="str">
        <f t="shared" si="33"/>
        <v>A7</v>
      </c>
    </row>
    <row r="1075" spans="2:12" ht="15.6" x14ac:dyDescent="0.3">
      <c r="B1075">
        <v>1071</v>
      </c>
      <c r="C1075" s="3">
        <v>42686</v>
      </c>
      <c r="D1075" s="2">
        <v>13404</v>
      </c>
      <c r="E1075" s="13" t="s">
        <v>1962</v>
      </c>
      <c r="J1075" s="13" t="str">
        <f t="shared" si="32"/>
        <v>A7</v>
      </c>
      <c r="K1075" s="13" t="s">
        <v>1974</v>
      </c>
      <c r="L1075" s="13" t="str">
        <f t="shared" si="33"/>
        <v>A7</v>
      </c>
    </row>
    <row r="1076" spans="2:12" ht="15.6" x14ac:dyDescent="0.3">
      <c r="B1076">
        <v>1072</v>
      </c>
      <c r="C1076" s="3">
        <v>42716</v>
      </c>
      <c r="D1076" s="2">
        <v>13404</v>
      </c>
      <c r="E1076" s="13" t="s">
        <v>1962</v>
      </c>
      <c r="J1076" s="13" t="str">
        <f t="shared" si="32"/>
        <v>A7</v>
      </c>
      <c r="K1076" s="13" t="s">
        <v>1974</v>
      </c>
      <c r="L1076" s="13" t="str">
        <f t="shared" si="33"/>
        <v>A7</v>
      </c>
    </row>
    <row r="1077" spans="2:12" ht="15.6" x14ac:dyDescent="0.3">
      <c r="B1077">
        <v>1073</v>
      </c>
      <c r="C1077" s="1" t="s">
        <v>930</v>
      </c>
      <c r="D1077" s="2">
        <v>13376</v>
      </c>
      <c r="E1077" s="13" t="s">
        <v>1962</v>
      </c>
      <c r="J1077" s="13" t="str">
        <f t="shared" si="32"/>
        <v>A7</v>
      </c>
      <c r="K1077" s="13" t="s">
        <v>1974</v>
      </c>
      <c r="L1077" s="13" t="str">
        <f t="shared" si="33"/>
        <v>A7</v>
      </c>
    </row>
    <row r="1078" spans="2:12" ht="15.6" x14ac:dyDescent="0.3">
      <c r="B1078">
        <v>1074</v>
      </c>
      <c r="C1078" s="1" t="s">
        <v>931</v>
      </c>
      <c r="D1078" s="2">
        <v>13351</v>
      </c>
      <c r="E1078" s="13" t="s">
        <v>1962</v>
      </c>
      <c r="J1078" s="13" t="str">
        <f t="shared" si="32"/>
        <v>A7</v>
      </c>
      <c r="K1078" s="13" t="s">
        <v>1974</v>
      </c>
      <c r="L1078" s="13" t="str">
        <f t="shared" si="33"/>
        <v>A7</v>
      </c>
    </row>
    <row r="1079" spans="2:12" ht="15.6" x14ac:dyDescent="0.3">
      <c r="B1079">
        <v>1075</v>
      </c>
      <c r="C1079" s="1" t="s">
        <v>932</v>
      </c>
      <c r="D1079" s="2">
        <v>13434</v>
      </c>
      <c r="E1079" s="13" t="s">
        <v>1962</v>
      </c>
      <c r="J1079" s="13" t="str">
        <f t="shared" si="32"/>
        <v>A7</v>
      </c>
      <c r="K1079" s="13" t="s">
        <v>1974</v>
      </c>
      <c r="L1079" s="13" t="str">
        <f t="shared" si="33"/>
        <v>A7</v>
      </c>
    </row>
    <row r="1080" spans="2:12" ht="15.6" x14ac:dyDescent="0.3">
      <c r="B1080">
        <v>1076</v>
      </c>
      <c r="C1080" s="1" t="s">
        <v>933</v>
      </c>
      <c r="D1080" s="2">
        <v>13493</v>
      </c>
      <c r="E1080" s="13" t="s">
        <v>1962</v>
      </c>
      <c r="J1080" s="13" t="str">
        <f t="shared" si="32"/>
        <v>A7</v>
      </c>
      <c r="K1080" s="13" t="s">
        <v>1974</v>
      </c>
      <c r="L1080" s="13" t="str">
        <f t="shared" si="33"/>
        <v>A7</v>
      </c>
    </row>
    <row r="1081" spans="2:12" ht="15.6" x14ac:dyDescent="0.3">
      <c r="B1081">
        <v>1077</v>
      </c>
      <c r="C1081" s="1" t="s">
        <v>934</v>
      </c>
      <c r="D1081" s="2">
        <v>13493</v>
      </c>
      <c r="E1081" s="13" t="s">
        <v>1962</v>
      </c>
      <c r="J1081" s="13" t="str">
        <f t="shared" si="32"/>
        <v>A7</v>
      </c>
      <c r="K1081" s="13" t="s">
        <v>1974</v>
      </c>
      <c r="L1081" s="13" t="str">
        <f t="shared" si="33"/>
        <v>A7</v>
      </c>
    </row>
    <row r="1082" spans="2:12" ht="15.6" x14ac:dyDescent="0.3">
      <c r="B1082">
        <v>1078</v>
      </c>
      <c r="C1082" s="1" t="s">
        <v>935</v>
      </c>
      <c r="D1082" s="2">
        <v>13493</v>
      </c>
      <c r="E1082" s="13" t="s">
        <v>1962</v>
      </c>
      <c r="J1082" s="13" t="str">
        <f t="shared" si="32"/>
        <v>A7</v>
      </c>
      <c r="K1082" s="13" t="s">
        <v>1974</v>
      </c>
      <c r="L1082" s="13" t="str">
        <f t="shared" si="33"/>
        <v>A7</v>
      </c>
    </row>
    <row r="1083" spans="2:12" ht="15.6" x14ac:dyDescent="0.3">
      <c r="B1083">
        <v>1079</v>
      </c>
      <c r="C1083" s="1" t="s">
        <v>936</v>
      </c>
      <c r="D1083" s="2">
        <v>13448</v>
      </c>
      <c r="E1083" s="13" t="s">
        <v>1962</v>
      </c>
      <c r="J1083" s="13" t="str">
        <f t="shared" si="32"/>
        <v>A7</v>
      </c>
      <c r="K1083" s="13" t="s">
        <v>1974</v>
      </c>
      <c r="L1083" s="13" t="str">
        <f t="shared" si="33"/>
        <v>A7</v>
      </c>
    </row>
    <row r="1084" spans="2:12" ht="15.6" x14ac:dyDescent="0.3">
      <c r="B1084">
        <v>1080</v>
      </c>
      <c r="C1084" s="1" t="s">
        <v>937</v>
      </c>
      <c r="D1084" s="2">
        <v>13460</v>
      </c>
      <c r="E1084" s="13" t="s">
        <v>1962</v>
      </c>
      <c r="J1084" s="13" t="str">
        <f t="shared" si="32"/>
        <v>A7</v>
      </c>
      <c r="K1084" s="13" t="s">
        <v>1974</v>
      </c>
      <c r="L1084" s="13" t="str">
        <f t="shared" si="33"/>
        <v>A7</v>
      </c>
    </row>
    <row r="1085" spans="2:12" ht="15.6" x14ac:dyDescent="0.3">
      <c r="B1085">
        <v>1081</v>
      </c>
      <c r="C1085" s="1" t="s">
        <v>938</v>
      </c>
      <c r="D1085" s="2">
        <v>13540</v>
      </c>
      <c r="E1085" s="13" t="s">
        <v>1962</v>
      </c>
      <c r="J1085" s="13" t="str">
        <f t="shared" si="32"/>
        <v>A7</v>
      </c>
      <c r="K1085" s="13" t="s">
        <v>1974</v>
      </c>
      <c r="L1085" s="13" t="str">
        <f t="shared" si="33"/>
        <v>A7</v>
      </c>
    </row>
    <row r="1086" spans="2:12" ht="15.6" x14ac:dyDescent="0.3">
      <c r="B1086">
        <v>1082</v>
      </c>
      <c r="C1086" s="1" t="s">
        <v>939</v>
      </c>
      <c r="D1086" s="2">
        <v>13502</v>
      </c>
      <c r="E1086" s="13" t="s">
        <v>1962</v>
      </c>
      <c r="J1086" s="13" t="str">
        <f t="shared" si="32"/>
        <v>A7</v>
      </c>
      <c r="K1086" s="13" t="s">
        <v>1974</v>
      </c>
      <c r="L1086" s="13" t="str">
        <f t="shared" si="33"/>
        <v>A7</v>
      </c>
    </row>
    <row r="1087" spans="2:12" ht="15.6" x14ac:dyDescent="0.3">
      <c r="B1087">
        <v>1083</v>
      </c>
      <c r="C1087" s="1" t="s">
        <v>940</v>
      </c>
      <c r="D1087" s="2">
        <v>13537</v>
      </c>
      <c r="E1087" s="13" t="s">
        <v>1962</v>
      </c>
      <c r="J1087" s="13" t="str">
        <f t="shared" si="32"/>
        <v>A7</v>
      </c>
      <c r="K1087" s="13" t="s">
        <v>1974</v>
      </c>
      <c r="L1087" s="13" t="str">
        <f t="shared" si="33"/>
        <v>A7</v>
      </c>
    </row>
    <row r="1088" spans="2:12" ht="15.6" x14ac:dyDescent="0.3">
      <c r="B1088">
        <v>1084</v>
      </c>
      <c r="C1088" s="1" t="s">
        <v>941</v>
      </c>
      <c r="D1088" s="2">
        <v>13537</v>
      </c>
      <c r="E1088" s="13" t="s">
        <v>1962</v>
      </c>
      <c r="J1088" s="13" t="str">
        <f t="shared" si="32"/>
        <v>A7</v>
      </c>
      <c r="K1088" s="13" t="s">
        <v>1974</v>
      </c>
      <c r="L1088" s="13" t="str">
        <f t="shared" si="33"/>
        <v>A7</v>
      </c>
    </row>
    <row r="1089" spans="2:12" ht="15.6" x14ac:dyDescent="0.3">
      <c r="B1089">
        <v>1085</v>
      </c>
      <c r="C1089" s="1" t="s">
        <v>942</v>
      </c>
      <c r="D1089" s="2">
        <v>13537</v>
      </c>
      <c r="E1089" s="13" t="s">
        <v>1962</v>
      </c>
      <c r="J1089" s="13" t="str">
        <f t="shared" si="32"/>
        <v>A7</v>
      </c>
      <c r="K1089" s="13" t="s">
        <v>1974</v>
      </c>
      <c r="L1089" s="13" t="str">
        <f t="shared" si="33"/>
        <v>A7</v>
      </c>
    </row>
    <row r="1090" spans="2:12" ht="15.6" x14ac:dyDescent="0.3">
      <c r="B1090">
        <v>1086</v>
      </c>
      <c r="C1090" s="1" t="s">
        <v>943</v>
      </c>
      <c r="D1090" s="2">
        <v>13537</v>
      </c>
      <c r="E1090" s="13" t="s">
        <v>1962</v>
      </c>
      <c r="J1090" s="13" t="str">
        <f t="shared" si="32"/>
        <v>A7</v>
      </c>
      <c r="K1090" s="13" t="s">
        <v>1974</v>
      </c>
      <c r="L1090" s="13" t="str">
        <f t="shared" si="33"/>
        <v>A7</v>
      </c>
    </row>
    <row r="1091" spans="2:12" ht="15.6" x14ac:dyDescent="0.3">
      <c r="B1091">
        <v>1087</v>
      </c>
      <c r="C1091" s="1" t="s">
        <v>944</v>
      </c>
      <c r="D1091" s="2">
        <v>13503</v>
      </c>
      <c r="E1091" s="13" t="s">
        <v>1962</v>
      </c>
      <c r="J1091" s="13" t="str">
        <f t="shared" si="32"/>
        <v>A7</v>
      </c>
      <c r="K1091" s="13" t="s">
        <v>1974</v>
      </c>
      <c r="L1091" s="13" t="str">
        <f t="shared" si="33"/>
        <v>A7</v>
      </c>
    </row>
    <row r="1092" spans="2:12" ht="15.6" x14ac:dyDescent="0.3">
      <c r="B1092">
        <v>1088</v>
      </c>
      <c r="C1092" s="1" t="s">
        <v>945</v>
      </c>
      <c r="D1092" s="2">
        <v>13514</v>
      </c>
      <c r="E1092" s="13" t="s">
        <v>1962</v>
      </c>
      <c r="J1092" s="13" t="str">
        <f t="shared" si="32"/>
        <v>A7</v>
      </c>
      <c r="K1092" s="13" t="s">
        <v>1974</v>
      </c>
      <c r="L1092" s="13" t="str">
        <f t="shared" si="33"/>
        <v>A7</v>
      </c>
    </row>
    <row r="1093" spans="2:12" ht="15.6" x14ac:dyDescent="0.3">
      <c r="B1093">
        <v>1089</v>
      </c>
      <c r="C1093" s="1" t="s">
        <v>946</v>
      </c>
      <c r="D1093" s="2">
        <v>13540</v>
      </c>
      <c r="E1093" s="13" t="s">
        <v>1962</v>
      </c>
      <c r="J1093" s="13" t="str">
        <f t="shared" si="32"/>
        <v>A7</v>
      </c>
      <c r="K1093" s="13" t="s">
        <v>1974</v>
      </c>
      <c r="L1093" s="13" t="str">
        <f t="shared" si="33"/>
        <v>A7</v>
      </c>
    </row>
    <row r="1094" spans="2:12" ht="15.6" x14ac:dyDescent="0.3">
      <c r="B1094">
        <v>1090</v>
      </c>
      <c r="C1094" s="1" t="s">
        <v>947</v>
      </c>
      <c r="D1094" s="2">
        <v>13503</v>
      </c>
      <c r="E1094" s="13" t="s">
        <v>1962</v>
      </c>
      <c r="J1094" s="13" t="str">
        <f t="shared" si="32"/>
        <v>A7</v>
      </c>
      <c r="K1094" s="13" t="s">
        <v>1974</v>
      </c>
      <c r="L1094" s="13" t="str">
        <f t="shared" si="33"/>
        <v>A7</v>
      </c>
    </row>
    <row r="1095" spans="2:12" ht="15.6" x14ac:dyDescent="0.3">
      <c r="B1095">
        <v>1091</v>
      </c>
      <c r="C1095" s="1" t="s">
        <v>948</v>
      </c>
      <c r="D1095" s="2">
        <v>13503</v>
      </c>
      <c r="E1095" s="13" t="s">
        <v>1962</v>
      </c>
      <c r="J1095" s="13" t="str">
        <f t="shared" ref="J1095:J1158" si="34">L1094</f>
        <v>A7</v>
      </c>
      <c r="K1095" s="13" t="s">
        <v>1974</v>
      </c>
      <c r="L1095" s="13" t="str">
        <f t="shared" ref="L1095:L1158" si="35">E1096</f>
        <v>A7</v>
      </c>
    </row>
    <row r="1096" spans="2:12" ht="15.6" x14ac:dyDescent="0.3">
      <c r="B1096">
        <v>1092</v>
      </c>
      <c r="C1096" s="3">
        <v>42736</v>
      </c>
      <c r="D1096" s="2">
        <v>13503</v>
      </c>
      <c r="E1096" s="13" t="s">
        <v>1962</v>
      </c>
      <c r="J1096" s="13" t="str">
        <f t="shared" si="34"/>
        <v>A7</v>
      </c>
      <c r="K1096" s="13" t="s">
        <v>1974</v>
      </c>
      <c r="L1096" s="13" t="str">
        <f t="shared" si="35"/>
        <v>A7</v>
      </c>
    </row>
    <row r="1097" spans="2:12" ht="15.6" x14ac:dyDescent="0.3">
      <c r="B1097">
        <v>1093</v>
      </c>
      <c r="C1097" s="3">
        <v>42767</v>
      </c>
      <c r="D1097" s="2">
        <v>13503</v>
      </c>
      <c r="E1097" s="13" t="s">
        <v>1962</v>
      </c>
      <c r="J1097" s="13" t="str">
        <f t="shared" si="34"/>
        <v>A7</v>
      </c>
      <c r="K1097" s="13" t="s">
        <v>1974</v>
      </c>
      <c r="L1097" s="13" t="str">
        <f t="shared" si="35"/>
        <v>A7</v>
      </c>
    </row>
    <row r="1098" spans="2:12" ht="15.6" x14ac:dyDescent="0.3">
      <c r="B1098">
        <v>1094</v>
      </c>
      <c r="C1098" s="1" t="s">
        <v>949</v>
      </c>
      <c r="D1098" s="2">
        <v>13552</v>
      </c>
      <c r="E1098" s="13" t="s">
        <v>1962</v>
      </c>
      <c r="J1098" s="13" t="str">
        <f t="shared" si="34"/>
        <v>A7</v>
      </c>
      <c r="K1098" s="13" t="s">
        <v>1974</v>
      </c>
      <c r="L1098" s="13" t="str">
        <f t="shared" si="35"/>
        <v>A7</v>
      </c>
    </row>
    <row r="1099" spans="2:12" ht="15.6" x14ac:dyDescent="0.3">
      <c r="B1099">
        <v>1095</v>
      </c>
      <c r="C1099" s="1" t="s">
        <v>950</v>
      </c>
      <c r="D1099" s="2">
        <v>13545</v>
      </c>
      <c r="E1099" s="13" t="s">
        <v>1962</v>
      </c>
      <c r="J1099" s="13" t="str">
        <f t="shared" si="34"/>
        <v>A7</v>
      </c>
      <c r="K1099" s="13" t="s">
        <v>1974</v>
      </c>
      <c r="L1099" s="13" t="str">
        <f t="shared" si="35"/>
        <v>A7</v>
      </c>
    </row>
    <row r="1100" spans="2:12" ht="15.6" x14ac:dyDescent="0.3">
      <c r="B1100">
        <v>1096</v>
      </c>
      <c r="C1100" s="1" t="s">
        <v>951</v>
      </c>
      <c r="D1100" s="2">
        <v>13437</v>
      </c>
      <c r="E1100" s="13" t="s">
        <v>1962</v>
      </c>
      <c r="J1100" s="13" t="str">
        <f t="shared" si="34"/>
        <v>A7</v>
      </c>
      <c r="K1100" s="13" t="s">
        <v>1974</v>
      </c>
      <c r="L1100" s="13" t="str">
        <f t="shared" si="35"/>
        <v>A7</v>
      </c>
    </row>
    <row r="1101" spans="2:12" ht="15.6" x14ac:dyDescent="0.3">
      <c r="B1101">
        <v>1097</v>
      </c>
      <c r="C1101" s="1" t="s">
        <v>952</v>
      </c>
      <c r="D1101" s="2">
        <v>13414</v>
      </c>
      <c r="E1101" s="13" t="s">
        <v>1962</v>
      </c>
      <c r="J1101" s="13" t="str">
        <f t="shared" si="34"/>
        <v>A7</v>
      </c>
      <c r="K1101" s="13" t="s">
        <v>1974</v>
      </c>
      <c r="L1101" s="13" t="str">
        <f t="shared" si="35"/>
        <v>A7</v>
      </c>
    </row>
    <row r="1102" spans="2:12" ht="15.6" x14ac:dyDescent="0.3">
      <c r="B1102">
        <v>1098</v>
      </c>
      <c r="C1102" s="3">
        <v>42917</v>
      </c>
      <c r="D1102" s="2">
        <v>13414</v>
      </c>
      <c r="E1102" s="13" t="s">
        <v>1962</v>
      </c>
      <c r="J1102" s="13" t="str">
        <f t="shared" si="34"/>
        <v>A7</v>
      </c>
      <c r="K1102" s="13" t="s">
        <v>1974</v>
      </c>
      <c r="L1102" s="13" t="str">
        <f t="shared" si="35"/>
        <v>A7</v>
      </c>
    </row>
    <row r="1103" spans="2:12" ht="15.6" x14ac:dyDescent="0.3">
      <c r="B1103">
        <v>1099</v>
      </c>
      <c r="C1103" s="3">
        <v>42948</v>
      </c>
      <c r="D1103" s="2">
        <v>13414</v>
      </c>
      <c r="E1103" s="13" t="s">
        <v>1962</v>
      </c>
      <c r="J1103" s="13" t="str">
        <f t="shared" si="34"/>
        <v>A7</v>
      </c>
      <c r="K1103" s="13" t="s">
        <v>1974</v>
      </c>
      <c r="L1103" s="13" t="str">
        <f t="shared" si="35"/>
        <v>A7</v>
      </c>
    </row>
    <row r="1104" spans="2:12" ht="15.6" x14ac:dyDescent="0.3">
      <c r="B1104">
        <v>1100</v>
      </c>
      <c r="C1104" s="1" t="s">
        <v>953</v>
      </c>
      <c r="D1104" s="2">
        <v>13452</v>
      </c>
      <c r="E1104" s="13" t="s">
        <v>1962</v>
      </c>
      <c r="J1104" s="13" t="str">
        <f t="shared" si="34"/>
        <v>A7</v>
      </c>
      <c r="K1104" s="13" t="s">
        <v>1974</v>
      </c>
      <c r="L1104" s="13" t="str">
        <f t="shared" si="35"/>
        <v>A7</v>
      </c>
    </row>
    <row r="1105" spans="2:12" ht="15.6" x14ac:dyDescent="0.3">
      <c r="B1105">
        <v>1101</v>
      </c>
      <c r="C1105" s="1" t="s">
        <v>954</v>
      </c>
      <c r="D1105" s="2">
        <v>13387</v>
      </c>
      <c r="E1105" s="13" t="s">
        <v>1962</v>
      </c>
      <c r="J1105" s="13" t="str">
        <f t="shared" si="34"/>
        <v>A7</v>
      </c>
      <c r="K1105" s="13" t="s">
        <v>1974</v>
      </c>
      <c r="L1105" s="13" t="str">
        <f t="shared" si="35"/>
        <v>A7</v>
      </c>
    </row>
    <row r="1106" spans="2:12" ht="15.6" x14ac:dyDescent="0.3">
      <c r="B1106">
        <v>1102</v>
      </c>
      <c r="C1106" s="1" t="s">
        <v>955</v>
      </c>
      <c r="D1106" s="2">
        <v>13394</v>
      </c>
      <c r="E1106" s="13" t="s">
        <v>1962</v>
      </c>
      <c r="J1106" s="13" t="str">
        <f t="shared" si="34"/>
        <v>A7</v>
      </c>
      <c r="K1106" s="13" t="s">
        <v>1974</v>
      </c>
      <c r="L1106" s="13" t="str">
        <f t="shared" si="35"/>
        <v>A7</v>
      </c>
    </row>
    <row r="1107" spans="2:12" ht="15.6" x14ac:dyDescent="0.3">
      <c r="B1107">
        <v>1103</v>
      </c>
      <c r="C1107" s="1" t="s">
        <v>956</v>
      </c>
      <c r="D1107" s="2">
        <v>13354</v>
      </c>
      <c r="E1107" s="13" t="s">
        <v>1962</v>
      </c>
      <c r="J1107" s="13" t="str">
        <f t="shared" si="34"/>
        <v>A7</v>
      </c>
      <c r="K1107" s="13" t="s">
        <v>1974</v>
      </c>
      <c r="L1107" s="13" t="str">
        <f t="shared" si="35"/>
        <v>A7</v>
      </c>
    </row>
    <row r="1108" spans="2:12" ht="15.6" x14ac:dyDescent="0.3">
      <c r="B1108">
        <v>1104</v>
      </c>
      <c r="C1108" s="1" t="s">
        <v>957</v>
      </c>
      <c r="D1108" s="2">
        <v>13375</v>
      </c>
      <c r="E1108" s="13" t="s">
        <v>1962</v>
      </c>
      <c r="J1108" s="13" t="str">
        <f t="shared" si="34"/>
        <v>A7</v>
      </c>
      <c r="K1108" s="13" t="s">
        <v>1974</v>
      </c>
      <c r="L1108" s="13" t="str">
        <f t="shared" si="35"/>
        <v>A7</v>
      </c>
    </row>
    <row r="1109" spans="2:12" ht="15.6" x14ac:dyDescent="0.3">
      <c r="B1109">
        <v>1105</v>
      </c>
      <c r="C1109" s="1" t="s">
        <v>958</v>
      </c>
      <c r="D1109" s="2">
        <v>13375</v>
      </c>
      <c r="E1109" s="13" t="s">
        <v>1962</v>
      </c>
      <c r="J1109" s="13" t="str">
        <f t="shared" si="34"/>
        <v>A7</v>
      </c>
      <c r="K1109" s="13" t="s">
        <v>1974</v>
      </c>
      <c r="L1109" s="13" t="str">
        <f t="shared" si="35"/>
        <v>A7</v>
      </c>
    </row>
    <row r="1110" spans="2:12" ht="15.6" x14ac:dyDescent="0.3">
      <c r="B1110">
        <v>1106</v>
      </c>
      <c r="C1110" s="1" t="s">
        <v>959</v>
      </c>
      <c r="D1110" s="2">
        <v>13375</v>
      </c>
      <c r="E1110" s="13" t="s">
        <v>1962</v>
      </c>
      <c r="J1110" s="13" t="str">
        <f t="shared" si="34"/>
        <v>A7</v>
      </c>
      <c r="K1110" s="13" t="s">
        <v>1974</v>
      </c>
      <c r="L1110" s="13" t="str">
        <f t="shared" si="35"/>
        <v>A7</v>
      </c>
    </row>
    <row r="1111" spans="2:12" ht="15.6" x14ac:dyDescent="0.3">
      <c r="B1111">
        <v>1107</v>
      </c>
      <c r="C1111" s="1" t="s">
        <v>960</v>
      </c>
      <c r="D1111" s="2">
        <v>13421</v>
      </c>
      <c r="E1111" s="13" t="s">
        <v>1962</v>
      </c>
      <c r="J1111" s="13" t="str">
        <f t="shared" si="34"/>
        <v>A7</v>
      </c>
      <c r="K1111" s="13" t="s">
        <v>1974</v>
      </c>
      <c r="L1111" s="13" t="str">
        <f t="shared" si="35"/>
        <v>A7</v>
      </c>
    </row>
    <row r="1112" spans="2:12" ht="15.6" x14ac:dyDescent="0.3">
      <c r="B1112">
        <v>1108</v>
      </c>
      <c r="C1112" s="1" t="s">
        <v>961</v>
      </c>
      <c r="D1112" s="2">
        <v>13448</v>
      </c>
      <c r="E1112" s="13" t="s">
        <v>1962</v>
      </c>
      <c r="J1112" s="13" t="str">
        <f t="shared" si="34"/>
        <v>A7</v>
      </c>
      <c r="K1112" s="13" t="s">
        <v>1974</v>
      </c>
      <c r="L1112" s="13" t="str">
        <f t="shared" si="35"/>
        <v>A7</v>
      </c>
    </row>
    <row r="1113" spans="2:12" ht="15.6" x14ac:dyDescent="0.3">
      <c r="B1113">
        <v>1109</v>
      </c>
      <c r="C1113" s="1" t="s">
        <v>962</v>
      </c>
      <c r="D1113" s="2">
        <v>13395</v>
      </c>
      <c r="E1113" s="13" t="s">
        <v>1962</v>
      </c>
      <c r="J1113" s="13" t="str">
        <f t="shared" si="34"/>
        <v>A7</v>
      </c>
      <c r="K1113" s="13" t="s">
        <v>1974</v>
      </c>
      <c r="L1113" s="13" t="str">
        <f t="shared" si="35"/>
        <v>A7</v>
      </c>
    </row>
    <row r="1114" spans="2:12" ht="15.6" x14ac:dyDescent="0.3">
      <c r="B1114">
        <v>1110</v>
      </c>
      <c r="C1114" s="1" t="s">
        <v>963</v>
      </c>
      <c r="D1114" s="2">
        <v>13443</v>
      </c>
      <c r="E1114" s="13" t="s">
        <v>1962</v>
      </c>
      <c r="J1114" s="13" t="str">
        <f t="shared" si="34"/>
        <v>A7</v>
      </c>
      <c r="K1114" s="13" t="s">
        <v>1974</v>
      </c>
      <c r="L1114" s="13" t="str">
        <f t="shared" si="35"/>
        <v>A7</v>
      </c>
    </row>
    <row r="1115" spans="2:12" ht="15.6" x14ac:dyDescent="0.3">
      <c r="B1115">
        <v>1111</v>
      </c>
      <c r="C1115" s="1" t="s">
        <v>964</v>
      </c>
      <c r="D1115" s="2">
        <v>13449</v>
      </c>
      <c r="E1115" s="13" t="s">
        <v>1962</v>
      </c>
      <c r="J1115" s="13" t="str">
        <f t="shared" si="34"/>
        <v>A7</v>
      </c>
      <c r="K1115" s="13" t="s">
        <v>1974</v>
      </c>
      <c r="L1115" s="13" t="str">
        <f t="shared" si="35"/>
        <v>A7</v>
      </c>
    </row>
    <row r="1116" spans="2:12" ht="15.6" x14ac:dyDescent="0.3">
      <c r="B1116">
        <v>1112</v>
      </c>
      <c r="C1116" s="1" t="s">
        <v>965</v>
      </c>
      <c r="D1116" s="2">
        <v>13449</v>
      </c>
      <c r="E1116" s="13" t="s">
        <v>1962</v>
      </c>
      <c r="J1116" s="13" t="str">
        <f t="shared" si="34"/>
        <v>A7</v>
      </c>
      <c r="K1116" s="13" t="s">
        <v>1974</v>
      </c>
      <c r="L1116" s="13" t="str">
        <f t="shared" si="35"/>
        <v>A7</v>
      </c>
    </row>
    <row r="1117" spans="2:12" ht="15.6" x14ac:dyDescent="0.3">
      <c r="B1117">
        <v>1113</v>
      </c>
      <c r="C1117" s="1" t="s">
        <v>966</v>
      </c>
      <c r="D1117" s="2">
        <v>13449</v>
      </c>
      <c r="E1117" s="13" t="s">
        <v>1962</v>
      </c>
      <c r="J1117" s="13" t="str">
        <f t="shared" si="34"/>
        <v>A7</v>
      </c>
      <c r="K1117" s="13" t="s">
        <v>1974</v>
      </c>
      <c r="L1117" s="13" t="str">
        <f t="shared" si="35"/>
        <v>A7</v>
      </c>
    </row>
    <row r="1118" spans="2:12" ht="15.6" x14ac:dyDescent="0.3">
      <c r="B1118">
        <v>1114</v>
      </c>
      <c r="C1118" s="1" t="s">
        <v>967</v>
      </c>
      <c r="D1118" s="2">
        <v>13439</v>
      </c>
      <c r="E1118" s="13" t="s">
        <v>1962</v>
      </c>
      <c r="J1118" s="13" t="str">
        <f t="shared" si="34"/>
        <v>A7</v>
      </c>
      <c r="K1118" s="13" t="s">
        <v>1974</v>
      </c>
      <c r="L1118" s="13" t="str">
        <f t="shared" si="35"/>
        <v>A7</v>
      </c>
    </row>
    <row r="1119" spans="2:12" ht="15.6" x14ac:dyDescent="0.3">
      <c r="B1119">
        <v>1115</v>
      </c>
      <c r="C1119" s="1" t="s">
        <v>968</v>
      </c>
      <c r="D1119" s="2">
        <v>13397</v>
      </c>
      <c r="E1119" s="13" t="s">
        <v>1962</v>
      </c>
      <c r="J1119" s="13" t="str">
        <f t="shared" si="34"/>
        <v>A7</v>
      </c>
      <c r="K1119" s="13" t="s">
        <v>1974</v>
      </c>
      <c r="L1119" s="13" t="str">
        <f t="shared" si="35"/>
        <v>A7</v>
      </c>
    </row>
    <row r="1120" spans="2:12" ht="15.6" x14ac:dyDescent="0.3">
      <c r="B1120">
        <v>1116</v>
      </c>
      <c r="C1120" s="1" t="s">
        <v>969</v>
      </c>
      <c r="D1120" s="2">
        <v>13407</v>
      </c>
      <c r="E1120" s="13" t="s">
        <v>1962</v>
      </c>
      <c r="J1120" s="13" t="str">
        <f t="shared" si="34"/>
        <v>A7</v>
      </c>
      <c r="K1120" s="13" t="s">
        <v>1974</v>
      </c>
      <c r="L1120" s="13" t="str">
        <f t="shared" si="35"/>
        <v>A7</v>
      </c>
    </row>
    <row r="1121" spans="2:12" ht="15.6" x14ac:dyDescent="0.3">
      <c r="B1121">
        <v>1117</v>
      </c>
      <c r="C1121" s="1" t="s">
        <v>970</v>
      </c>
      <c r="D1121" s="2">
        <v>13392</v>
      </c>
      <c r="E1121" s="13" t="s">
        <v>1962</v>
      </c>
      <c r="J1121" s="13" t="str">
        <f t="shared" si="34"/>
        <v>A7</v>
      </c>
      <c r="K1121" s="13" t="s">
        <v>1974</v>
      </c>
      <c r="L1121" s="13" t="str">
        <f t="shared" si="35"/>
        <v>A7</v>
      </c>
    </row>
    <row r="1122" spans="2:12" ht="15.6" x14ac:dyDescent="0.3">
      <c r="B1122">
        <v>1118</v>
      </c>
      <c r="C1122" s="1" t="s">
        <v>971</v>
      </c>
      <c r="D1122" s="2">
        <v>13426</v>
      </c>
      <c r="E1122" s="13" t="s">
        <v>1962</v>
      </c>
      <c r="J1122" s="13" t="str">
        <f t="shared" si="34"/>
        <v>A7</v>
      </c>
      <c r="K1122" s="13" t="s">
        <v>1974</v>
      </c>
      <c r="L1122" s="13" t="str">
        <f t="shared" si="35"/>
        <v>A7</v>
      </c>
    </row>
    <row r="1123" spans="2:12" ht="15.6" x14ac:dyDescent="0.3">
      <c r="B1123">
        <v>1119</v>
      </c>
      <c r="C1123" s="1" t="s">
        <v>972</v>
      </c>
      <c r="D1123" s="2">
        <v>13426</v>
      </c>
      <c r="E1123" s="13" t="s">
        <v>1962</v>
      </c>
      <c r="J1123" s="13" t="str">
        <f t="shared" si="34"/>
        <v>A7</v>
      </c>
      <c r="K1123" s="13" t="s">
        <v>1974</v>
      </c>
      <c r="L1123" s="13" t="str">
        <f t="shared" si="35"/>
        <v>A7</v>
      </c>
    </row>
    <row r="1124" spans="2:12" ht="15.6" x14ac:dyDescent="0.3">
      <c r="B1124">
        <v>1120</v>
      </c>
      <c r="C1124" s="1" t="s">
        <v>973</v>
      </c>
      <c r="D1124" s="2">
        <v>13426</v>
      </c>
      <c r="E1124" s="13" t="s">
        <v>1962</v>
      </c>
      <c r="J1124" s="13" t="str">
        <f t="shared" si="34"/>
        <v>A7</v>
      </c>
      <c r="K1124" s="13" t="s">
        <v>1974</v>
      </c>
      <c r="L1124" s="13" t="str">
        <f t="shared" si="35"/>
        <v>A7</v>
      </c>
    </row>
    <row r="1125" spans="2:12" ht="15.6" x14ac:dyDescent="0.3">
      <c r="B1125">
        <v>1121</v>
      </c>
      <c r="C1125" s="1" t="s">
        <v>974</v>
      </c>
      <c r="D1125" s="2">
        <v>13402</v>
      </c>
      <c r="E1125" s="13" t="s">
        <v>1962</v>
      </c>
      <c r="J1125" s="13" t="str">
        <f t="shared" si="34"/>
        <v>A7</v>
      </c>
      <c r="K1125" s="13" t="s">
        <v>1974</v>
      </c>
      <c r="L1125" s="13" t="str">
        <f t="shared" si="35"/>
        <v>A7</v>
      </c>
    </row>
    <row r="1126" spans="2:12" ht="15.6" x14ac:dyDescent="0.3">
      <c r="B1126">
        <v>1122</v>
      </c>
      <c r="C1126" s="1" t="s">
        <v>975</v>
      </c>
      <c r="D1126" s="2">
        <v>13410</v>
      </c>
      <c r="E1126" s="13" t="s">
        <v>1962</v>
      </c>
      <c r="J1126" s="13" t="str">
        <f t="shared" si="34"/>
        <v>A7</v>
      </c>
      <c r="K1126" s="13" t="s">
        <v>1974</v>
      </c>
      <c r="L1126" s="13" t="str">
        <f t="shared" si="35"/>
        <v>A7</v>
      </c>
    </row>
    <row r="1127" spans="2:12" ht="15.6" x14ac:dyDescent="0.3">
      <c r="B1127">
        <v>1123</v>
      </c>
      <c r="C1127" s="1" t="s">
        <v>976</v>
      </c>
      <c r="D1127" s="2">
        <v>13416</v>
      </c>
      <c r="E1127" s="13" t="s">
        <v>1962</v>
      </c>
      <c r="J1127" s="13" t="str">
        <f t="shared" si="34"/>
        <v>A7</v>
      </c>
      <c r="K1127" s="13" t="s">
        <v>1974</v>
      </c>
      <c r="L1127" s="13" t="str">
        <f t="shared" si="35"/>
        <v>A7</v>
      </c>
    </row>
    <row r="1128" spans="2:12" ht="15.6" x14ac:dyDescent="0.3">
      <c r="B1128">
        <v>1124</v>
      </c>
      <c r="C1128" s="1" t="s">
        <v>977</v>
      </c>
      <c r="D1128" s="2">
        <v>13441</v>
      </c>
      <c r="E1128" s="13" t="s">
        <v>1962</v>
      </c>
      <c r="J1128" s="13" t="str">
        <f t="shared" si="34"/>
        <v>A7</v>
      </c>
      <c r="K1128" s="13" t="s">
        <v>1974</v>
      </c>
      <c r="L1128" s="13" t="str">
        <f t="shared" si="35"/>
        <v>A7</v>
      </c>
    </row>
    <row r="1129" spans="2:12" ht="15.6" x14ac:dyDescent="0.3">
      <c r="B1129">
        <v>1125</v>
      </c>
      <c r="C1129" s="1" t="s">
        <v>978</v>
      </c>
      <c r="D1129" s="2">
        <v>13429</v>
      </c>
      <c r="E1129" s="13" t="s">
        <v>1962</v>
      </c>
      <c r="J1129" s="13" t="str">
        <f t="shared" si="34"/>
        <v>A7</v>
      </c>
      <c r="K1129" s="13" t="s">
        <v>1974</v>
      </c>
      <c r="L1129" s="13" t="str">
        <f t="shared" si="35"/>
        <v>A7</v>
      </c>
    </row>
    <row r="1130" spans="2:12" ht="15.6" x14ac:dyDescent="0.3">
      <c r="B1130">
        <v>1126</v>
      </c>
      <c r="C1130" s="3">
        <v>42827</v>
      </c>
      <c r="D1130" s="2">
        <v>13429</v>
      </c>
      <c r="E1130" s="13" t="s">
        <v>1962</v>
      </c>
      <c r="J1130" s="13" t="str">
        <f t="shared" si="34"/>
        <v>A7</v>
      </c>
      <c r="K1130" s="13" t="s">
        <v>1974</v>
      </c>
      <c r="L1130" s="13" t="str">
        <f t="shared" si="35"/>
        <v>A7</v>
      </c>
    </row>
    <row r="1131" spans="2:12" ht="15.6" x14ac:dyDescent="0.3">
      <c r="B1131">
        <v>1127</v>
      </c>
      <c r="C1131" s="3">
        <v>42857</v>
      </c>
      <c r="D1131" s="2">
        <v>13429</v>
      </c>
      <c r="E1131" s="13" t="s">
        <v>1962</v>
      </c>
      <c r="J1131" s="13" t="str">
        <f t="shared" si="34"/>
        <v>A7</v>
      </c>
      <c r="K1131" s="13" t="s">
        <v>1974</v>
      </c>
      <c r="L1131" s="13" t="str">
        <f t="shared" si="35"/>
        <v>A7</v>
      </c>
    </row>
    <row r="1132" spans="2:12" ht="15.6" x14ac:dyDescent="0.3">
      <c r="B1132">
        <v>1128</v>
      </c>
      <c r="C1132" s="1" t="s">
        <v>979</v>
      </c>
      <c r="D1132" s="2">
        <v>13396</v>
      </c>
      <c r="E1132" s="13" t="s">
        <v>1962</v>
      </c>
      <c r="J1132" s="13" t="str">
        <f t="shared" si="34"/>
        <v>A7</v>
      </c>
      <c r="K1132" s="13" t="s">
        <v>1974</v>
      </c>
      <c r="L1132" s="13" t="str">
        <f t="shared" si="35"/>
        <v>A7</v>
      </c>
    </row>
    <row r="1133" spans="2:12" ht="15.6" x14ac:dyDescent="0.3">
      <c r="B1133">
        <v>1129</v>
      </c>
      <c r="C1133" s="1" t="s">
        <v>980</v>
      </c>
      <c r="D1133" s="2">
        <v>13389</v>
      </c>
      <c r="E1133" s="13" t="s">
        <v>1962</v>
      </c>
      <c r="J1133" s="13" t="str">
        <f t="shared" si="34"/>
        <v>A7</v>
      </c>
      <c r="K1133" s="13" t="s">
        <v>1974</v>
      </c>
      <c r="L1133" s="13" t="str">
        <f t="shared" si="35"/>
        <v>A7</v>
      </c>
    </row>
    <row r="1134" spans="2:12" ht="15.6" x14ac:dyDescent="0.3">
      <c r="B1134">
        <v>1130</v>
      </c>
      <c r="C1134" s="1" t="s">
        <v>981</v>
      </c>
      <c r="D1134" s="2">
        <v>13404</v>
      </c>
      <c r="E1134" s="13" t="s">
        <v>1962</v>
      </c>
      <c r="J1134" s="13" t="str">
        <f t="shared" si="34"/>
        <v>A7</v>
      </c>
      <c r="K1134" s="13" t="s">
        <v>1974</v>
      </c>
      <c r="L1134" s="13" t="str">
        <f t="shared" si="35"/>
        <v>A7</v>
      </c>
    </row>
    <row r="1135" spans="2:12" ht="15.6" x14ac:dyDescent="0.3">
      <c r="B1135">
        <v>1131</v>
      </c>
      <c r="C1135" s="1" t="s">
        <v>982</v>
      </c>
      <c r="D1135" s="2">
        <v>13375</v>
      </c>
      <c r="E1135" s="13" t="s">
        <v>1962</v>
      </c>
      <c r="J1135" s="13" t="str">
        <f t="shared" si="34"/>
        <v>A7</v>
      </c>
      <c r="K1135" s="13" t="s">
        <v>1974</v>
      </c>
      <c r="L1135" s="13" t="str">
        <f t="shared" si="35"/>
        <v>A7</v>
      </c>
    </row>
    <row r="1136" spans="2:12" ht="15.6" x14ac:dyDescent="0.3">
      <c r="B1136">
        <v>1132</v>
      </c>
      <c r="C1136" s="1" t="s">
        <v>983</v>
      </c>
      <c r="D1136" s="2">
        <v>13385</v>
      </c>
      <c r="E1136" s="13" t="s">
        <v>1962</v>
      </c>
      <c r="J1136" s="13" t="str">
        <f t="shared" si="34"/>
        <v>A7</v>
      </c>
      <c r="K1136" s="13" t="s">
        <v>1974</v>
      </c>
      <c r="L1136" s="13" t="str">
        <f t="shared" si="35"/>
        <v>A7</v>
      </c>
    </row>
    <row r="1137" spans="2:12" ht="15.6" x14ac:dyDescent="0.3">
      <c r="B1137">
        <v>1133</v>
      </c>
      <c r="C1137" s="3">
        <v>43041</v>
      </c>
      <c r="D1137" s="2">
        <v>13385</v>
      </c>
      <c r="E1137" s="13" t="s">
        <v>1962</v>
      </c>
      <c r="J1137" s="13" t="str">
        <f t="shared" si="34"/>
        <v>A7</v>
      </c>
      <c r="K1137" s="13" t="s">
        <v>1974</v>
      </c>
      <c r="L1137" s="13" t="str">
        <f t="shared" si="35"/>
        <v>A7</v>
      </c>
    </row>
    <row r="1138" spans="2:12" ht="15.6" x14ac:dyDescent="0.3">
      <c r="B1138">
        <v>1134</v>
      </c>
      <c r="C1138" s="3">
        <v>43071</v>
      </c>
      <c r="D1138" s="2">
        <v>13385</v>
      </c>
      <c r="E1138" s="13" t="s">
        <v>1962</v>
      </c>
      <c r="J1138" s="13" t="str">
        <f t="shared" si="34"/>
        <v>A7</v>
      </c>
      <c r="K1138" s="13" t="s">
        <v>1974</v>
      </c>
      <c r="L1138" s="13" t="str">
        <f t="shared" si="35"/>
        <v>A7</v>
      </c>
    </row>
    <row r="1139" spans="2:12" ht="15.6" x14ac:dyDescent="0.3">
      <c r="B1139">
        <v>1135</v>
      </c>
      <c r="C1139" s="1" t="s">
        <v>984</v>
      </c>
      <c r="D1139" s="2">
        <v>13397</v>
      </c>
      <c r="E1139" s="13" t="s">
        <v>1962</v>
      </c>
      <c r="J1139" s="13" t="str">
        <f t="shared" si="34"/>
        <v>A7</v>
      </c>
      <c r="K1139" s="13" t="s">
        <v>1974</v>
      </c>
      <c r="L1139" s="13" t="str">
        <f t="shared" si="35"/>
        <v>A7</v>
      </c>
    </row>
    <row r="1140" spans="2:12" ht="15.6" x14ac:dyDescent="0.3">
      <c r="B1140">
        <v>1136</v>
      </c>
      <c r="C1140" s="1" t="s">
        <v>985</v>
      </c>
      <c r="D1140" s="2">
        <v>13397</v>
      </c>
      <c r="E1140" s="13" t="s">
        <v>1962</v>
      </c>
      <c r="J1140" s="13" t="str">
        <f t="shared" si="34"/>
        <v>A7</v>
      </c>
      <c r="K1140" s="13" t="s">
        <v>1974</v>
      </c>
      <c r="L1140" s="13" t="str">
        <f t="shared" si="35"/>
        <v>A7</v>
      </c>
    </row>
    <row r="1141" spans="2:12" ht="15.6" x14ac:dyDescent="0.3">
      <c r="B1141">
        <v>1137</v>
      </c>
      <c r="C1141" s="1" t="s">
        <v>986</v>
      </c>
      <c r="D1141" s="2">
        <v>13397</v>
      </c>
      <c r="E1141" s="13" t="s">
        <v>1962</v>
      </c>
      <c r="J1141" s="13" t="str">
        <f t="shared" si="34"/>
        <v>A7</v>
      </c>
      <c r="K1141" s="13" t="s">
        <v>1974</v>
      </c>
      <c r="L1141" s="13" t="str">
        <f t="shared" si="35"/>
        <v>A7</v>
      </c>
    </row>
    <row r="1142" spans="2:12" ht="15.6" x14ac:dyDescent="0.3">
      <c r="B1142">
        <v>1138</v>
      </c>
      <c r="C1142" s="1" t="s">
        <v>987</v>
      </c>
      <c r="D1142" s="2">
        <v>13396</v>
      </c>
      <c r="E1142" s="13" t="s">
        <v>1962</v>
      </c>
      <c r="J1142" s="13" t="str">
        <f t="shared" si="34"/>
        <v>A7</v>
      </c>
      <c r="K1142" s="13" t="s">
        <v>1974</v>
      </c>
      <c r="L1142" s="13" t="str">
        <f t="shared" si="35"/>
        <v>A7</v>
      </c>
    </row>
    <row r="1143" spans="2:12" ht="15.6" x14ac:dyDescent="0.3">
      <c r="B1143">
        <v>1139</v>
      </c>
      <c r="C1143" s="1" t="s">
        <v>988</v>
      </c>
      <c r="D1143" s="2">
        <v>13395</v>
      </c>
      <c r="E1143" s="13" t="s">
        <v>1962</v>
      </c>
      <c r="J1143" s="13" t="str">
        <f t="shared" si="34"/>
        <v>A7</v>
      </c>
      <c r="K1143" s="13" t="s">
        <v>1974</v>
      </c>
      <c r="L1143" s="13" t="str">
        <f t="shared" si="35"/>
        <v>A7</v>
      </c>
    </row>
    <row r="1144" spans="2:12" ht="15.6" x14ac:dyDescent="0.3">
      <c r="B1144">
        <v>1140</v>
      </c>
      <c r="C1144" s="1" t="s">
        <v>989</v>
      </c>
      <c r="D1144" s="2">
        <v>13395</v>
      </c>
      <c r="E1144" s="13" t="s">
        <v>1962</v>
      </c>
      <c r="J1144" s="13" t="str">
        <f t="shared" si="34"/>
        <v>A7</v>
      </c>
      <c r="K1144" s="13" t="s">
        <v>1974</v>
      </c>
      <c r="L1144" s="13" t="str">
        <f t="shared" si="35"/>
        <v>A7</v>
      </c>
    </row>
    <row r="1145" spans="2:12" ht="15.6" x14ac:dyDescent="0.3">
      <c r="B1145">
        <v>1141</v>
      </c>
      <c r="C1145" s="1" t="s">
        <v>990</v>
      </c>
      <c r="D1145" s="2">
        <v>13395</v>
      </c>
      <c r="E1145" s="13" t="s">
        <v>1962</v>
      </c>
      <c r="J1145" s="13" t="str">
        <f t="shared" si="34"/>
        <v>A7</v>
      </c>
      <c r="K1145" s="13" t="s">
        <v>1974</v>
      </c>
      <c r="L1145" s="13" t="str">
        <f t="shared" si="35"/>
        <v>A7</v>
      </c>
    </row>
    <row r="1146" spans="2:12" ht="15.6" x14ac:dyDescent="0.3">
      <c r="B1146">
        <v>1142</v>
      </c>
      <c r="C1146" s="1" t="s">
        <v>991</v>
      </c>
      <c r="D1146" s="2">
        <v>13419</v>
      </c>
      <c r="E1146" s="13" t="s">
        <v>1962</v>
      </c>
      <c r="J1146" s="13" t="str">
        <f t="shared" si="34"/>
        <v>A7</v>
      </c>
      <c r="K1146" s="13" t="s">
        <v>1974</v>
      </c>
      <c r="L1146" s="13" t="str">
        <f t="shared" si="35"/>
        <v>A7</v>
      </c>
    </row>
    <row r="1147" spans="2:12" ht="15.6" x14ac:dyDescent="0.3">
      <c r="B1147">
        <v>1143</v>
      </c>
      <c r="C1147" s="1" t="s">
        <v>992</v>
      </c>
      <c r="D1147" s="2">
        <v>13437</v>
      </c>
      <c r="E1147" s="13" t="s">
        <v>1962</v>
      </c>
      <c r="J1147" s="13" t="str">
        <f t="shared" si="34"/>
        <v>A7</v>
      </c>
      <c r="K1147" s="13" t="s">
        <v>1974</v>
      </c>
      <c r="L1147" s="13" t="str">
        <f t="shared" si="35"/>
        <v>A7</v>
      </c>
    </row>
    <row r="1148" spans="2:12" ht="15.6" x14ac:dyDescent="0.3">
      <c r="B1148">
        <v>1144</v>
      </c>
      <c r="C1148" s="1" t="s">
        <v>993</v>
      </c>
      <c r="D1148" s="2">
        <v>13423</v>
      </c>
      <c r="E1148" s="13" t="s">
        <v>1962</v>
      </c>
      <c r="J1148" s="13" t="str">
        <f t="shared" si="34"/>
        <v>A7</v>
      </c>
      <c r="K1148" s="13" t="s">
        <v>1974</v>
      </c>
      <c r="L1148" s="13" t="str">
        <f t="shared" si="35"/>
        <v>A7</v>
      </c>
    </row>
    <row r="1149" spans="2:12" ht="15.6" x14ac:dyDescent="0.3">
      <c r="B1149">
        <v>1145</v>
      </c>
      <c r="C1149" s="1" t="s">
        <v>994</v>
      </c>
      <c r="D1149" s="2">
        <v>13427</v>
      </c>
      <c r="E1149" s="13" t="s">
        <v>1962</v>
      </c>
      <c r="J1149" s="13" t="str">
        <f t="shared" si="34"/>
        <v>A7</v>
      </c>
      <c r="K1149" s="13" t="s">
        <v>1974</v>
      </c>
      <c r="L1149" s="13" t="str">
        <f t="shared" si="35"/>
        <v>A7</v>
      </c>
    </row>
    <row r="1150" spans="2:12" ht="15.6" x14ac:dyDescent="0.3">
      <c r="B1150">
        <v>1146</v>
      </c>
      <c r="C1150" s="1" t="s">
        <v>995</v>
      </c>
      <c r="D1150" s="2">
        <v>13403</v>
      </c>
      <c r="E1150" s="13" t="s">
        <v>1962</v>
      </c>
      <c r="J1150" s="13" t="str">
        <f t="shared" si="34"/>
        <v>A7</v>
      </c>
      <c r="K1150" s="13" t="s">
        <v>1974</v>
      </c>
      <c r="L1150" s="13" t="str">
        <f t="shared" si="35"/>
        <v>A7</v>
      </c>
    </row>
    <row r="1151" spans="2:12" ht="15.6" x14ac:dyDescent="0.3">
      <c r="B1151">
        <v>1147</v>
      </c>
      <c r="C1151" s="1" t="s">
        <v>996</v>
      </c>
      <c r="D1151" s="2">
        <v>13403</v>
      </c>
      <c r="E1151" s="13" t="s">
        <v>1962</v>
      </c>
      <c r="J1151" s="13" t="str">
        <f t="shared" si="34"/>
        <v>A7</v>
      </c>
      <c r="K1151" s="13" t="s">
        <v>1974</v>
      </c>
      <c r="L1151" s="13" t="str">
        <f t="shared" si="35"/>
        <v>A7</v>
      </c>
    </row>
    <row r="1152" spans="2:12" ht="15.6" x14ac:dyDescent="0.3">
      <c r="B1152">
        <v>1148</v>
      </c>
      <c r="C1152" s="1" t="s">
        <v>997</v>
      </c>
      <c r="D1152" s="2">
        <v>13403</v>
      </c>
      <c r="E1152" s="13" t="s">
        <v>1962</v>
      </c>
      <c r="J1152" s="13" t="str">
        <f t="shared" si="34"/>
        <v>A7</v>
      </c>
      <c r="K1152" s="13" t="s">
        <v>1974</v>
      </c>
      <c r="L1152" s="13" t="str">
        <f t="shared" si="35"/>
        <v>A7</v>
      </c>
    </row>
    <row r="1153" spans="2:12" ht="15.6" x14ac:dyDescent="0.3">
      <c r="B1153">
        <v>1149</v>
      </c>
      <c r="C1153" s="1" t="s">
        <v>998</v>
      </c>
      <c r="D1153" s="2">
        <v>13406</v>
      </c>
      <c r="E1153" s="13" t="s">
        <v>1962</v>
      </c>
      <c r="J1153" s="13" t="str">
        <f t="shared" si="34"/>
        <v>A7</v>
      </c>
      <c r="K1153" s="13" t="s">
        <v>1974</v>
      </c>
      <c r="L1153" s="13" t="str">
        <f t="shared" si="35"/>
        <v>A7</v>
      </c>
    </row>
    <row r="1154" spans="2:12" ht="15.6" x14ac:dyDescent="0.3">
      <c r="B1154">
        <v>1150</v>
      </c>
      <c r="C1154" s="1" t="s">
        <v>999</v>
      </c>
      <c r="D1154" s="2">
        <v>13414</v>
      </c>
      <c r="E1154" s="13" t="s">
        <v>1962</v>
      </c>
      <c r="J1154" s="13" t="str">
        <f t="shared" si="34"/>
        <v>A7</v>
      </c>
      <c r="K1154" s="13" t="s">
        <v>1974</v>
      </c>
      <c r="L1154" s="13" t="str">
        <f t="shared" si="35"/>
        <v>A7</v>
      </c>
    </row>
    <row r="1155" spans="2:12" ht="15.6" x14ac:dyDescent="0.3">
      <c r="B1155">
        <v>1151</v>
      </c>
      <c r="C1155" s="1" t="s">
        <v>1000</v>
      </c>
      <c r="D1155" s="2">
        <v>13428</v>
      </c>
      <c r="E1155" s="13" t="s">
        <v>1962</v>
      </c>
      <c r="J1155" s="13" t="str">
        <f t="shared" si="34"/>
        <v>A7</v>
      </c>
      <c r="K1155" s="13" t="s">
        <v>1974</v>
      </c>
      <c r="L1155" s="13" t="str">
        <f t="shared" si="35"/>
        <v>A7</v>
      </c>
    </row>
    <row r="1156" spans="2:12" ht="15.6" x14ac:dyDescent="0.3">
      <c r="B1156">
        <v>1152</v>
      </c>
      <c r="C1156" s="1" t="s">
        <v>1001</v>
      </c>
      <c r="D1156" s="2">
        <v>13428</v>
      </c>
      <c r="E1156" s="13" t="s">
        <v>1962</v>
      </c>
      <c r="J1156" s="13" t="str">
        <f t="shared" si="34"/>
        <v>A7</v>
      </c>
      <c r="K1156" s="13" t="s">
        <v>1974</v>
      </c>
      <c r="L1156" s="13" t="str">
        <f t="shared" si="35"/>
        <v>A7</v>
      </c>
    </row>
    <row r="1157" spans="2:12" ht="15.6" x14ac:dyDescent="0.3">
      <c r="B1157">
        <v>1153</v>
      </c>
      <c r="C1157" s="1" t="s">
        <v>1002</v>
      </c>
      <c r="D1157" s="2">
        <v>13442</v>
      </c>
      <c r="E1157" s="13" t="s">
        <v>1962</v>
      </c>
      <c r="J1157" s="13" t="str">
        <f t="shared" si="34"/>
        <v>A7</v>
      </c>
      <c r="K1157" s="13" t="s">
        <v>1974</v>
      </c>
      <c r="L1157" s="13" t="str">
        <f t="shared" si="35"/>
        <v>A7</v>
      </c>
    </row>
    <row r="1158" spans="2:12" ht="15.6" x14ac:dyDescent="0.3">
      <c r="B1158">
        <v>1154</v>
      </c>
      <c r="C1158" s="3">
        <v>42828</v>
      </c>
      <c r="D1158" s="2">
        <v>13442</v>
      </c>
      <c r="E1158" s="13" t="s">
        <v>1962</v>
      </c>
      <c r="J1158" s="13" t="str">
        <f t="shared" si="34"/>
        <v>A7</v>
      </c>
      <c r="K1158" s="13" t="s">
        <v>1974</v>
      </c>
      <c r="L1158" s="13" t="str">
        <f t="shared" si="35"/>
        <v>A7</v>
      </c>
    </row>
    <row r="1159" spans="2:12" ht="15.6" x14ac:dyDescent="0.3">
      <c r="B1159">
        <v>1155</v>
      </c>
      <c r="C1159" s="3">
        <v>42858</v>
      </c>
      <c r="D1159" s="2">
        <v>13442</v>
      </c>
      <c r="E1159" s="13" t="s">
        <v>1962</v>
      </c>
      <c r="J1159" s="13" t="str">
        <f t="shared" ref="J1159:J1222" si="36">L1158</f>
        <v>A7</v>
      </c>
      <c r="K1159" s="13" t="s">
        <v>1974</v>
      </c>
      <c r="L1159" s="13" t="str">
        <f t="shared" ref="L1159:L1222" si="37">E1160</f>
        <v>A7</v>
      </c>
    </row>
    <row r="1160" spans="2:12" ht="15.6" x14ac:dyDescent="0.3">
      <c r="B1160">
        <v>1156</v>
      </c>
      <c r="C1160" s="1" t="s">
        <v>1003</v>
      </c>
      <c r="D1160" s="2">
        <v>13431</v>
      </c>
      <c r="E1160" s="13" t="s">
        <v>1962</v>
      </c>
      <c r="J1160" s="13" t="str">
        <f t="shared" si="36"/>
        <v>A7</v>
      </c>
      <c r="K1160" s="13" t="s">
        <v>1974</v>
      </c>
      <c r="L1160" s="13" t="str">
        <f t="shared" si="37"/>
        <v>A7</v>
      </c>
    </row>
    <row r="1161" spans="2:12" ht="15.6" x14ac:dyDescent="0.3">
      <c r="B1161">
        <v>1157</v>
      </c>
      <c r="C1161" s="1" t="s">
        <v>1004</v>
      </c>
      <c r="D1161" s="2">
        <v>13417</v>
      </c>
      <c r="E1161" s="13" t="s">
        <v>1962</v>
      </c>
      <c r="J1161" s="13" t="str">
        <f t="shared" si="36"/>
        <v>A7</v>
      </c>
      <c r="K1161" s="13" t="s">
        <v>1974</v>
      </c>
      <c r="L1161" s="13" t="str">
        <f t="shared" si="37"/>
        <v>A7</v>
      </c>
    </row>
    <row r="1162" spans="2:12" ht="15.6" x14ac:dyDescent="0.3">
      <c r="B1162">
        <v>1158</v>
      </c>
      <c r="C1162" s="1" t="s">
        <v>1005</v>
      </c>
      <c r="D1162" s="2">
        <v>13407</v>
      </c>
      <c r="E1162" s="13" t="s">
        <v>1962</v>
      </c>
      <c r="J1162" s="13" t="str">
        <f t="shared" si="36"/>
        <v>A7</v>
      </c>
      <c r="K1162" s="13" t="s">
        <v>1974</v>
      </c>
      <c r="L1162" s="13" t="str">
        <f t="shared" si="37"/>
        <v>A7</v>
      </c>
    </row>
    <row r="1163" spans="2:12" ht="15.6" x14ac:dyDescent="0.3">
      <c r="B1163">
        <v>1159</v>
      </c>
      <c r="C1163" s="1" t="s">
        <v>1006</v>
      </c>
      <c r="D1163" s="2">
        <v>13440</v>
      </c>
      <c r="E1163" s="13" t="s">
        <v>1962</v>
      </c>
      <c r="J1163" s="13" t="str">
        <f t="shared" si="36"/>
        <v>A7</v>
      </c>
      <c r="K1163" s="13" t="s">
        <v>1974</v>
      </c>
      <c r="L1163" s="13" t="str">
        <f t="shared" si="37"/>
        <v>A7</v>
      </c>
    </row>
    <row r="1164" spans="2:12" ht="15.6" x14ac:dyDescent="0.3">
      <c r="B1164">
        <v>1160</v>
      </c>
      <c r="C1164" s="1" t="s">
        <v>1007</v>
      </c>
      <c r="D1164" s="2">
        <v>13460</v>
      </c>
      <c r="E1164" s="13" t="s">
        <v>1962</v>
      </c>
      <c r="J1164" s="13" t="str">
        <f t="shared" si="36"/>
        <v>A7</v>
      </c>
      <c r="K1164" s="13" t="s">
        <v>1974</v>
      </c>
      <c r="L1164" s="13" t="str">
        <f t="shared" si="37"/>
        <v>A7</v>
      </c>
    </row>
    <row r="1165" spans="2:12" ht="15.6" x14ac:dyDescent="0.3">
      <c r="B1165">
        <v>1161</v>
      </c>
      <c r="C1165" s="3">
        <v>43042</v>
      </c>
      <c r="D1165" s="2">
        <v>13460</v>
      </c>
      <c r="E1165" s="13" t="s">
        <v>1962</v>
      </c>
      <c r="J1165" s="13" t="str">
        <f t="shared" si="36"/>
        <v>A7</v>
      </c>
      <c r="K1165" s="13" t="s">
        <v>1974</v>
      </c>
      <c r="L1165" s="13" t="str">
        <f t="shared" si="37"/>
        <v>A7</v>
      </c>
    </row>
    <row r="1166" spans="2:12" ht="15.6" x14ac:dyDescent="0.3">
      <c r="B1166">
        <v>1162</v>
      </c>
      <c r="C1166" s="3">
        <v>43072</v>
      </c>
      <c r="D1166" s="2">
        <v>13460</v>
      </c>
      <c r="E1166" s="13" t="s">
        <v>1962</v>
      </c>
      <c r="J1166" s="13" t="str">
        <f t="shared" si="36"/>
        <v>A7</v>
      </c>
      <c r="K1166" s="13" t="s">
        <v>1974</v>
      </c>
      <c r="L1166" s="13" t="str">
        <f t="shared" si="37"/>
        <v>A7</v>
      </c>
    </row>
    <row r="1167" spans="2:12" ht="15.6" x14ac:dyDescent="0.3">
      <c r="B1167">
        <v>1163</v>
      </c>
      <c r="C1167" s="1" t="s">
        <v>1008</v>
      </c>
      <c r="D1167" s="2">
        <v>13431</v>
      </c>
      <c r="E1167" s="13" t="s">
        <v>1962</v>
      </c>
      <c r="J1167" s="13" t="str">
        <f t="shared" si="36"/>
        <v>A7</v>
      </c>
      <c r="K1167" s="13" t="s">
        <v>1974</v>
      </c>
      <c r="L1167" s="13" t="str">
        <f t="shared" si="37"/>
        <v>A7</v>
      </c>
    </row>
    <row r="1168" spans="2:12" ht="15.6" x14ac:dyDescent="0.3">
      <c r="B1168">
        <v>1164</v>
      </c>
      <c r="C1168" s="1" t="s">
        <v>1009</v>
      </c>
      <c r="D1168" s="2">
        <v>13427</v>
      </c>
      <c r="E1168" s="13" t="s">
        <v>1962</v>
      </c>
      <c r="J1168" s="13" t="str">
        <f t="shared" si="36"/>
        <v>A7</v>
      </c>
      <c r="K1168" s="13" t="s">
        <v>1974</v>
      </c>
      <c r="L1168" s="13" t="str">
        <f t="shared" si="37"/>
        <v>A7</v>
      </c>
    </row>
    <row r="1169" spans="2:12" ht="15.6" x14ac:dyDescent="0.3">
      <c r="B1169">
        <v>1165</v>
      </c>
      <c r="C1169" s="1" t="s">
        <v>1010</v>
      </c>
      <c r="D1169" s="2">
        <v>13442</v>
      </c>
      <c r="E1169" s="13" t="s">
        <v>1962</v>
      </c>
      <c r="J1169" s="13" t="str">
        <f t="shared" si="36"/>
        <v>A7</v>
      </c>
      <c r="K1169" s="13" t="s">
        <v>1974</v>
      </c>
      <c r="L1169" s="13" t="str">
        <f t="shared" si="37"/>
        <v>A7</v>
      </c>
    </row>
    <row r="1170" spans="2:12" ht="15.6" x14ac:dyDescent="0.3">
      <c r="B1170">
        <v>1166</v>
      </c>
      <c r="C1170" s="1" t="s">
        <v>1011</v>
      </c>
      <c r="D1170" s="2">
        <v>13403</v>
      </c>
      <c r="E1170" s="13" t="s">
        <v>1962</v>
      </c>
      <c r="J1170" s="13" t="str">
        <f t="shared" si="36"/>
        <v>A7</v>
      </c>
      <c r="K1170" s="13" t="s">
        <v>1974</v>
      </c>
      <c r="L1170" s="13" t="str">
        <f t="shared" si="37"/>
        <v>A7</v>
      </c>
    </row>
    <row r="1171" spans="2:12" ht="15.6" x14ac:dyDescent="0.3">
      <c r="B1171">
        <v>1167</v>
      </c>
      <c r="C1171" s="1" t="s">
        <v>1012</v>
      </c>
      <c r="D1171" s="2">
        <v>13409</v>
      </c>
      <c r="E1171" s="13" t="s">
        <v>1962</v>
      </c>
      <c r="J1171" s="13" t="str">
        <f t="shared" si="36"/>
        <v>A7</v>
      </c>
      <c r="K1171" s="13" t="s">
        <v>1974</v>
      </c>
      <c r="L1171" s="13" t="str">
        <f t="shared" si="37"/>
        <v>A7</v>
      </c>
    </row>
    <row r="1172" spans="2:12" ht="15.6" x14ac:dyDescent="0.3">
      <c r="B1172">
        <v>1168</v>
      </c>
      <c r="C1172" s="1" t="s">
        <v>1013</v>
      </c>
      <c r="D1172" s="2">
        <v>13409</v>
      </c>
      <c r="E1172" s="13" t="s">
        <v>1962</v>
      </c>
      <c r="J1172" s="13" t="str">
        <f t="shared" si="36"/>
        <v>A7</v>
      </c>
      <c r="K1172" s="13" t="s">
        <v>1974</v>
      </c>
      <c r="L1172" s="13" t="str">
        <f t="shared" si="37"/>
        <v>A7</v>
      </c>
    </row>
    <row r="1173" spans="2:12" ht="15.6" x14ac:dyDescent="0.3">
      <c r="B1173">
        <v>1169</v>
      </c>
      <c r="C1173" s="1" t="s">
        <v>1014</v>
      </c>
      <c r="D1173" s="2">
        <v>13409</v>
      </c>
      <c r="E1173" s="13" t="s">
        <v>1962</v>
      </c>
      <c r="J1173" s="13" t="str">
        <f t="shared" si="36"/>
        <v>A7</v>
      </c>
      <c r="K1173" s="13" t="s">
        <v>1974</v>
      </c>
      <c r="L1173" s="13" t="str">
        <f t="shared" si="37"/>
        <v>A7</v>
      </c>
    </row>
    <row r="1174" spans="2:12" ht="15.6" x14ac:dyDescent="0.3">
      <c r="B1174">
        <v>1170</v>
      </c>
      <c r="C1174" s="1" t="s">
        <v>1015</v>
      </c>
      <c r="D1174" s="2">
        <v>13396</v>
      </c>
      <c r="E1174" s="13" t="s">
        <v>1962</v>
      </c>
      <c r="J1174" s="13" t="str">
        <f t="shared" si="36"/>
        <v>A7</v>
      </c>
      <c r="K1174" s="13" t="s">
        <v>1974</v>
      </c>
      <c r="L1174" s="13" t="str">
        <f t="shared" si="37"/>
        <v>A7</v>
      </c>
    </row>
    <row r="1175" spans="2:12" ht="15.6" x14ac:dyDescent="0.3">
      <c r="B1175">
        <v>1171</v>
      </c>
      <c r="C1175" s="1" t="s">
        <v>1016</v>
      </c>
      <c r="D1175" s="2">
        <v>13375</v>
      </c>
      <c r="E1175" s="13" t="s">
        <v>1962</v>
      </c>
      <c r="J1175" s="13" t="str">
        <f t="shared" si="36"/>
        <v>A7</v>
      </c>
      <c r="K1175" s="13" t="s">
        <v>1974</v>
      </c>
      <c r="L1175" s="13" t="str">
        <f t="shared" si="37"/>
        <v>A7</v>
      </c>
    </row>
    <row r="1176" spans="2:12" ht="15.6" x14ac:dyDescent="0.3">
      <c r="B1176">
        <v>1172</v>
      </c>
      <c r="C1176" s="1" t="s">
        <v>1017</v>
      </c>
      <c r="D1176" s="2">
        <v>13402</v>
      </c>
      <c r="E1176" s="13" t="s">
        <v>1962</v>
      </c>
      <c r="J1176" s="13" t="str">
        <f t="shared" si="36"/>
        <v>A7</v>
      </c>
      <c r="K1176" s="13" t="s">
        <v>1974</v>
      </c>
      <c r="L1176" s="13" t="str">
        <f t="shared" si="37"/>
        <v>A7</v>
      </c>
    </row>
    <row r="1177" spans="2:12" ht="15.6" x14ac:dyDescent="0.3">
      <c r="B1177">
        <v>1173</v>
      </c>
      <c r="C1177" s="1" t="s">
        <v>1018</v>
      </c>
      <c r="D1177" s="2">
        <v>13399</v>
      </c>
      <c r="E1177" s="13" t="s">
        <v>1962</v>
      </c>
      <c r="J1177" s="13" t="str">
        <f t="shared" si="36"/>
        <v>A7</v>
      </c>
      <c r="K1177" s="13" t="s">
        <v>1974</v>
      </c>
      <c r="L1177" s="13" t="str">
        <f t="shared" si="37"/>
        <v>A7</v>
      </c>
    </row>
    <row r="1178" spans="2:12" ht="15.6" x14ac:dyDescent="0.3">
      <c r="B1178">
        <v>1174</v>
      </c>
      <c r="C1178" s="1" t="s">
        <v>1019</v>
      </c>
      <c r="D1178" s="2">
        <v>13396</v>
      </c>
      <c r="E1178" s="13" t="s">
        <v>1962</v>
      </c>
      <c r="J1178" s="13" t="str">
        <f t="shared" si="36"/>
        <v>A7</v>
      </c>
      <c r="K1178" s="13" t="s">
        <v>1974</v>
      </c>
      <c r="L1178" s="13" t="str">
        <f t="shared" si="37"/>
        <v>A7</v>
      </c>
    </row>
    <row r="1179" spans="2:12" ht="15.6" x14ac:dyDescent="0.3">
      <c r="B1179">
        <v>1175</v>
      </c>
      <c r="C1179" s="1" t="s">
        <v>1020</v>
      </c>
      <c r="D1179" s="2">
        <v>13396</v>
      </c>
      <c r="E1179" s="13" t="s">
        <v>1962</v>
      </c>
      <c r="J1179" s="13" t="str">
        <f t="shared" si="36"/>
        <v>A7</v>
      </c>
      <c r="K1179" s="13" t="s">
        <v>1974</v>
      </c>
      <c r="L1179" s="13" t="str">
        <f t="shared" si="37"/>
        <v>A7</v>
      </c>
    </row>
    <row r="1180" spans="2:12" ht="15.6" x14ac:dyDescent="0.3">
      <c r="B1180">
        <v>1176</v>
      </c>
      <c r="C1180" s="1" t="s">
        <v>1021</v>
      </c>
      <c r="D1180" s="2">
        <v>13396</v>
      </c>
      <c r="E1180" s="13" t="s">
        <v>1962</v>
      </c>
      <c r="J1180" s="13" t="str">
        <f t="shared" si="36"/>
        <v>A7</v>
      </c>
      <c r="K1180" s="13" t="s">
        <v>1974</v>
      </c>
      <c r="L1180" s="13" t="str">
        <f t="shared" si="37"/>
        <v>A7</v>
      </c>
    </row>
    <row r="1181" spans="2:12" ht="15.6" x14ac:dyDescent="0.3">
      <c r="B1181">
        <v>1177</v>
      </c>
      <c r="C1181" s="1" t="s">
        <v>1022</v>
      </c>
      <c r="D1181" s="2">
        <v>13381</v>
      </c>
      <c r="E1181" s="13" t="s">
        <v>1962</v>
      </c>
      <c r="J1181" s="13" t="str">
        <f t="shared" si="36"/>
        <v>A7</v>
      </c>
      <c r="K1181" s="13" t="s">
        <v>1974</v>
      </c>
      <c r="L1181" s="13" t="str">
        <f t="shared" si="37"/>
        <v>A7</v>
      </c>
    </row>
    <row r="1182" spans="2:12" ht="15.6" x14ac:dyDescent="0.3">
      <c r="B1182">
        <v>1178</v>
      </c>
      <c r="C1182" s="1" t="s">
        <v>1023</v>
      </c>
      <c r="D1182" s="2">
        <v>13381</v>
      </c>
      <c r="E1182" s="13" t="s">
        <v>1962</v>
      </c>
      <c r="J1182" s="13" t="str">
        <f t="shared" si="36"/>
        <v>A7</v>
      </c>
      <c r="K1182" s="13" t="s">
        <v>1974</v>
      </c>
      <c r="L1182" s="13" t="str">
        <f t="shared" si="37"/>
        <v>A7</v>
      </c>
    </row>
    <row r="1183" spans="2:12" ht="15.6" x14ac:dyDescent="0.3">
      <c r="B1183">
        <v>1179</v>
      </c>
      <c r="C1183" s="1" t="s">
        <v>1024</v>
      </c>
      <c r="D1183" s="2">
        <v>13390</v>
      </c>
      <c r="E1183" s="13" t="s">
        <v>1962</v>
      </c>
      <c r="J1183" s="13" t="str">
        <f t="shared" si="36"/>
        <v>A7</v>
      </c>
      <c r="K1183" s="13" t="s">
        <v>1974</v>
      </c>
      <c r="L1183" s="13" t="str">
        <f t="shared" si="37"/>
        <v>A7</v>
      </c>
    </row>
    <row r="1184" spans="2:12" ht="15.6" x14ac:dyDescent="0.3">
      <c r="B1184">
        <v>1180</v>
      </c>
      <c r="C1184" s="1" t="s">
        <v>1025</v>
      </c>
      <c r="D1184" s="2">
        <v>13383</v>
      </c>
      <c r="E1184" s="13" t="s">
        <v>1962</v>
      </c>
      <c r="J1184" s="13" t="str">
        <f t="shared" si="36"/>
        <v>A7</v>
      </c>
      <c r="K1184" s="13" t="s">
        <v>1974</v>
      </c>
      <c r="L1184" s="13" t="str">
        <f t="shared" si="37"/>
        <v>A7</v>
      </c>
    </row>
    <row r="1185" spans="2:12" ht="15.6" x14ac:dyDescent="0.3">
      <c r="B1185">
        <v>1181</v>
      </c>
      <c r="C1185" s="1" t="s">
        <v>1026</v>
      </c>
      <c r="D1185" s="2">
        <v>13388</v>
      </c>
      <c r="E1185" s="13" t="s">
        <v>1962</v>
      </c>
      <c r="J1185" s="13" t="str">
        <f t="shared" si="36"/>
        <v>A7</v>
      </c>
      <c r="K1185" s="13" t="s">
        <v>1974</v>
      </c>
      <c r="L1185" s="13" t="str">
        <f t="shared" si="37"/>
        <v>A7</v>
      </c>
    </row>
    <row r="1186" spans="2:12" ht="15.6" x14ac:dyDescent="0.3">
      <c r="B1186">
        <v>1182</v>
      </c>
      <c r="C1186" s="3">
        <v>42739</v>
      </c>
      <c r="D1186" s="2">
        <v>13388</v>
      </c>
      <c r="E1186" s="13" t="s">
        <v>1962</v>
      </c>
      <c r="J1186" s="13" t="str">
        <f t="shared" si="36"/>
        <v>A7</v>
      </c>
      <c r="K1186" s="13" t="s">
        <v>1974</v>
      </c>
      <c r="L1186" s="13" t="str">
        <f t="shared" si="37"/>
        <v>A7</v>
      </c>
    </row>
    <row r="1187" spans="2:12" ht="15.6" x14ac:dyDescent="0.3">
      <c r="B1187">
        <v>1183</v>
      </c>
      <c r="C1187" s="3">
        <v>42770</v>
      </c>
      <c r="D1187" s="2">
        <v>13388</v>
      </c>
      <c r="E1187" s="13" t="s">
        <v>1962</v>
      </c>
      <c r="J1187" s="13" t="str">
        <f t="shared" si="36"/>
        <v>A7</v>
      </c>
      <c r="K1187" s="13" t="s">
        <v>1974</v>
      </c>
      <c r="L1187" s="13" t="str">
        <f t="shared" si="37"/>
        <v>A7</v>
      </c>
    </row>
    <row r="1188" spans="2:12" ht="15.6" x14ac:dyDescent="0.3">
      <c r="B1188">
        <v>1184</v>
      </c>
      <c r="C1188" s="1" t="s">
        <v>1027</v>
      </c>
      <c r="D1188" s="2">
        <v>13391</v>
      </c>
      <c r="E1188" s="13" t="s">
        <v>1962</v>
      </c>
      <c r="J1188" s="13" t="str">
        <f t="shared" si="36"/>
        <v>A7</v>
      </c>
      <c r="K1188" s="13" t="s">
        <v>1974</v>
      </c>
      <c r="L1188" s="13" t="str">
        <f t="shared" si="37"/>
        <v>A7</v>
      </c>
    </row>
    <row r="1189" spans="2:12" ht="15.6" x14ac:dyDescent="0.3">
      <c r="B1189">
        <v>1185</v>
      </c>
      <c r="C1189" s="1" t="s">
        <v>1028</v>
      </c>
      <c r="D1189" s="2">
        <v>13393</v>
      </c>
      <c r="E1189" s="13" t="s">
        <v>1962</v>
      </c>
      <c r="J1189" s="13" t="str">
        <f t="shared" si="36"/>
        <v>A7</v>
      </c>
      <c r="K1189" s="13" t="s">
        <v>1974</v>
      </c>
      <c r="L1189" s="13" t="str">
        <f t="shared" si="37"/>
        <v>A7</v>
      </c>
    </row>
    <row r="1190" spans="2:12" ht="15.6" x14ac:dyDescent="0.3">
      <c r="B1190">
        <v>1186</v>
      </c>
      <c r="C1190" s="1" t="s">
        <v>1029</v>
      </c>
      <c r="D1190" s="2">
        <v>13396</v>
      </c>
      <c r="E1190" s="13" t="s">
        <v>1962</v>
      </c>
      <c r="J1190" s="13" t="str">
        <f t="shared" si="36"/>
        <v>A7</v>
      </c>
      <c r="K1190" s="13" t="s">
        <v>1974</v>
      </c>
      <c r="L1190" s="13" t="str">
        <f t="shared" si="37"/>
        <v>A7</v>
      </c>
    </row>
    <row r="1191" spans="2:12" ht="15.6" x14ac:dyDescent="0.3">
      <c r="B1191">
        <v>1187</v>
      </c>
      <c r="C1191" s="1" t="s">
        <v>1030</v>
      </c>
      <c r="D1191" s="2">
        <v>13394</v>
      </c>
      <c r="E1191" s="13" t="s">
        <v>1962</v>
      </c>
      <c r="J1191" s="13" t="str">
        <f t="shared" si="36"/>
        <v>A7</v>
      </c>
      <c r="K1191" s="13" t="s">
        <v>1974</v>
      </c>
      <c r="L1191" s="13" t="str">
        <f t="shared" si="37"/>
        <v>A7</v>
      </c>
    </row>
    <row r="1192" spans="2:12" ht="15.6" x14ac:dyDescent="0.3">
      <c r="B1192">
        <v>1188</v>
      </c>
      <c r="C1192" s="1" t="s">
        <v>1031</v>
      </c>
      <c r="D1192" s="2">
        <v>13408</v>
      </c>
      <c r="E1192" s="13" t="s">
        <v>1962</v>
      </c>
      <c r="J1192" s="13" t="str">
        <f t="shared" si="36"/>
        <v>A7</v>
      </c>
      <c r="K1192" s="13" t="s">
        <v>1974</v>
      </c>
      <c r="L1192" s="13" t="str">
        <f t="shared" si="37"/>
        <v>A7</v>
      </c>
    </row>
    <row r="1193" spans="2:12" ht="15.6" x14ac:dyDescent="0.3">
      <c r="B1193">
        <v>1189</v>
      </c>
      <c r="C1193" s="3">
        <v>42951</v>
      </c>
      <c r="D1193" s="2">
        <v>13408</v>
      </c>
      <c r="E1193" s="13" t="s">
        <v>1962</v>
      </c>
      <c r="J1193" s="13" t="str">
        <f t="shared" si="36"/>
        <v>A7</v>
      </c>
      <c r="K1193" s="13" t="s">
        <v>1974</v>
      </c>
      <c r="L1193" s="13" t="str">
        <f t="shared" si="37"/>
        <v>A7</v>
      </c>
    </row>
    <row r="1194" spans="2:12" ht="15.6" x14ac:dyDescent="0.3">
      <c r="B1194">
        <v>1190</v>
      </c>
      <c r="C1194" s="3">
        <v>42982</v>
      </c>
      <c r="D1194" s="2">
        <v>13408</v>
      </c>
      <c r="E1194" s="13" t="s">
        <v>1962</v>
      </c>
      <c r="J1194" s="13" t="str">
        <f t="shared" si="36"/>
        <v>A7</v>
      </c>
      <c r="K1194" s="13" t="s">
        <v>1974</v>
      </c>
      <c r="L1194" s="13" t="str">
        <f t="shared" si="37"/>
        <v>A7</v>
      </c>
    </row>
    <row r="1195" spans="2:12" ht="15.6" x14ac:dyDescent="0.3">
      <c r="B1195">
        <v>1191</v>
      </c>
      <c r="C1195" s="1" t="s">
        <v>1032</v>
      </c>
      <c r="D1195" s="2">
        <v>13390</v>
      </c>
      <c r="E1195" s="13" t="s">
        <v>1962</v>
      </c>
      <c r="J1195" s="13" t="str">
        <f t="shared" si="36"/>
        <v>A7</v>
      </c>
      <c r="K1195" s="13" t="s">
        <v>1974</v>
      </c>
      <c r="L1195" s="13" t="str">
        <f t="shared" si="37"/>
        <v>A7</v>
      </c>
    </row>
    <row r="1196" spans="2:12" ht="15.6" x14ac:dyDescent="0.3">
      <c r="B1196">
        <v>1192</v>
      </c>
      <c r="C1196" s="1" t="s">
        <v>1033</v>
      </c>
      <c r="D1196" s="2">
        <v>13348</v>
      </c>
      <c r="E1196" s="13" t="s">
        <v>1962</v>
      </c>
      <c r="J1196" s="13" t="str">
        <f t="shared" si="36"/>
        <v>A7</v>
      </c>
      <c r="K1196" s="13" t="s">
        <v>1974</v>
      </c>
      <c r="L1196" s="13" t="str">
        <f t="shared" si="37"/>
        <v>A7</v>
      </c>
    </row>
    <row r="1197" spans="2:12" ht="15.6" x14ac:dyDescent="0.3">
      <c r="B1197">
        <v>1193</v>
      </c>
      <c r="C1197" s="1" t="s">
        <v>1034</v>
      </c>
      <c r="D1197" s="2">
        <v>13364</v>
      </c>
      <c r="E1197" s="13" t="s">
        <v>1962</v>
      </c>
      <c r="J1197" s="13" t="str">
        <f t="shared" si="36"/>
        <v>A7</v>
      </c>
      <c r="K1197" s="13" t="s">
        <v>1974</v>
      </c>
      <c r="L1197" s="13" t="str">
        <f t="shared" si="37"/>
        <v>A6</v>
      </c>
    </row>
    <row r="1198" spans="2:12" ht="15.6" x14ac:dyDescent="0.3">
      <c r="B1198">
        <v>1194</v>
      </c>
      <c r="C1198" s="1" t="s">
        <v>1035</v>
      </c>
      <c r="D1198" s="2">
        <v>13330</v>
      </c>
      <c r="E1198" s="13" t="s">
        <v>1961</v>
      </c>
      <c r="J1198" s="13" t="str">
        <f t="shared" si="36"/>
        <v>A6</v>
      </c>
      <c r="K1198" s="13" t="s">
        <v>1974</v>
      </c>
      <c r="L1198" s="13" t="str">
        <f t="shared" si="37"/>
        <v>A6</v>
      </c>
    </row>
    <row r="1199" spans="2:12" ht="15.6" x14ac:dyDescent="0.3">
      <c r="B1199">
        <v>1195</v>
      </c>
      <c r="C1199" s="1" t="s">
        <v>1036</v>
      </c>
      <c r="D1199" s="2">
        <v>13330</v>
      </c>
      <c r="E1199" s="13" t="s">
        <v>1961</v>
      </c>
      <c r="J1199" s="13" t="str">
        <f t="shared" si="36"/>
        <v>A6</v>
      </c>
      <c r="K1199" s="13" t="s">
        <v>1974</v>
      </c>
      <c r="L1199" s="13" t="str">
        <f t="shared" si="37"/>
        <v>A6</v>
      </c>
    </row>
    <row r="1200" spans="2:12" ht="15.6" x14ac:dyDescent="0.3">
      <c r="B1200">
        <v>1196</v>
      </c>
      <c r="C1200" s="1" t="s">
        <v>1037</v>
      </c>
      <c r="D1200" s="2">
        <v>13330</v>
      </c>
      <c r="E1200" s="13" t="s">
        <v>1961</v>
      </c>
      <c r="J1200" s="13" t="str">
        <f t="shared" si="36"/>
        <v>A6</v>
      </c>
      <c r="K1200" s="13" t="s">
        <v>1974</v>
      </c>
      <c r="L1200" s="13" t="str">
        <f t="shared" si="37"/>
        <v>A6</v>
      </c>
    </row>
    <row r="1201" spans="2:12" ht="15.6" x14ac:dyDescent="0.3">
      <c r="B1201">
        <v>1197</v>
      </c>
      <c r="C1201" s="1" t="s">
        <v>1038</v>
      </c>
      <c r="D1201" s="2">
        <v>13330</v>
      </c>
      <c r="E1201" s="13" t="s">
        <v>1961</v>
      </c>
      <c r="J1201" s="13" t="str">
        <f t="shared" si="36"/>
        <v>A6</v>
      </c>
      <c r="K1201" s="13" t="s">
        <v>1974</v>
      </c>
      <c r="L1201" s="13" t="str">
        <f t="shared" si="37"/>
        <v>A6</v>
      </c>
    </row>
    <row r="1202" spans="2:12" ht="15.6" x14ac:dyDescent="0.3">
      <c r="B1202">
        <v>1198</v>
      </c>
      <c r="C1202" s="1" t="s">
        <v>1039</v>
      </c>
      <c r="D1202" s="2">
        <v>13321</v>
      </c>
      <c r="E1202" s="13" t="s">
        <v>1961</v>
      </c>
      <c r="J1202" s="13" t="str">
        <f t="shared" si="36"/>
        <v>A6</v>
      </c>
      <c r="K1202" s="13" t="s">
        <v>1974</v>
      </c>
      <c r="L1202" s="13" t="str">
        <f t="shared" si="37"/>
        <v>A7</v>
      </c>
    </row>
    <row r="1203" spans="2:12" ht="15.6" x14ac:dyDescent="0.3">
      <c r="B1203">
        <v>1199</v>
      </c>
      <c r="C1203" s="1" t="s">
        <v>1040</v>
      </c>
      <c r="D1203" s="2">
        <v>13365</v>
      </c>
      <c r="E1203" s="13" t="s">
        <v>1962</v>
      </c>
      <c r="J1203" s="13" t="str">
        <f t="shared" si="36"/>
        <v>A7</v>
      </c>
      <c r="K1203" s="13" t="s">
        <v>1974</v>
      </c>
      <c r="L1203" s="13" t="str">
        <f t="shared" si="37"/>
        <v>A7</v>
      </c>
    </row>
    <row r="1204" spans="2:12" ht="15.6" x14ac:dyDescent="0.3">
      <c r="B1204">
        <v>1200</v>
      </c>
      <c r="C1204" s="1" t="s">
        <v>1041</v>
      </c>
      <c r="D1204" s="2">
        <v>13365</v>
      </c>
      <c r="E1204" s="13" t="s">
        <v>1962</v>
      </c>
      <c r="J1204" s="13" t="str">
        <f t="shared" si="36"/>
        <v>A7</v>
      </c>
      <c r="K1204" s="13" t="s">
        <v>1974</v>
      </c>
      <c r="L1204" s="13" t="str">
        <f t="shared" si="37"/>
        <v>A7</v>
      </c>
    </row>
    <row r="1205" spans="2:12" ht="15.6" x14ac:dyDescent="0.3">
      <c r="B1205">
        <v>1201</v>
      </c>
      <c r="C1205" s="1" t="s">
        <v>1042</v>
      </c>
      <c r="D1205" s="2">
        <v>13395</v>
      </c>
      <c r="E1205" s="13" t="s">
        <v>1962</v>
      </c>
      <c r="J1205" s="13" t="str">
        <f t="shared" si="36"/>
        <v>A7</v>
      </c>
      <c r="K1205" s="13" t="s">
        <v>1974</v>
      </c>
      <c r="L1205" s="13" t="str">
        <f t="shared" si="37"/>
        <v>A7</v>
      </c>
    </row>
    <row r="1206" spans="2:12" ht="15.6" x14ac:dyDescent="0.3">
      <c r="B1206">
        <v>1202</v>
      </c>
      <c r="C1206" s="1" t="s">
        <v>1043</v>
      </c>
      <c r="D1206" s="2">
        <v>13387</v>
      </c>
      <c r="E1206" s="13" t="s">
        <v>1962</v>
      </c>
      <c r="J1206" s="13" t="str">
        <f t="shared" si="36"/>
        <v>A7</v>
      </c>
      <c r="K1206" s="13" t="s">
        <v>1974</v>
      </c>
      <c r="L1206" s="13" t="str">
        <f t="shared" si="37"/>
        <v>A7</v>
      </c>
    </row>
    <row r="1207" spans="2:12" ht="15.6" x14ac:dyDescent="0.3">
      <c r="B1207">
        <v>1203</v>
      </c>
      <c r="C1207" s="1" t="s">
        <v>1044</v>
      </c>
      <c r="D1207" s="2">
        <v>13387</v>
      </c>
      <c r="E1207" s="13" t="s">
        <v>1962</v>
      </c>
      <c r="J1207" s="13" t="str">
        <f t="shared" si="36"/>
        <v>A7</v>
      </c>
      <c r="K1207" s="13" t="s">
        <v>1974</v>
      </c>
      <c r="L1207" s="13" t="str">
        <f t="shared" si="37"/>
        <v>A7</v>
      </c>
    </row>
    <row r="1208" spans="2:12" ht="15.6" x14ac:dyDescent="0.3">
      <c r="B1208">
        <v>1204</v>
      </c>
      <c r="C1208" s="1" t="s">
        <v>1045</v>
      </c>
      <c r="D1208" s="2">
        <v>13387</v>
      </c>
      <c r="E1208" s="13" t="s">
        <v>1962</v>
      </c>
      <c r="J1208" s="13" t="str">
        <f t="shared" si="36"/>
        <v>A7</v>
      </c>
      <c r="K1208" s="13" t="s">
        <v>1974</v>
      </c>
      <c r="L1208" s="13" t="str">
        <f t="shared" si="37"/>
        <v>A7</v>
      </c>
    </row>
    <row r="1209" spans="2:12" ht="15.6" x14ac:dyDescent="0.3">
      <c r="B1209">
        <v>1205</v>
      </c>
      <c r="C1209" s="1" t="s">
        <v>1046</v>
      </c>
      <c r="D1209" s="2">
        <v>13387</v>
      </c>
      <c r="E1209" s="13" t="s">
        <v>1962</v>
      </c>
      <c r="J1209" s="13" t="str">
        <f t="shared" si="36"/>
        <v>A7</v>
      </c>
      <c r="K1209" s="13" t="s">
        <v>1974</v>
      </c>
      <c r="L1209" s="13" t="str">
        <f t="shared" si="37"/>
        <v>A7</v>
      </c>
    </row>
    <row r="1210" spans="2:12" ht="15.6" x14ac:dyDescent="0.3">
      <c r="B1210">
        <v>1206</v>
      </c>
      <c r="C1210" s="1" t="s">
        <v>1047</v>
      </c>
      <c r="D1210" s="2">
        <v>13362</v>
      </c>
      <c r="E1210" s="13" t="s">
        <v>1962</v>
      </c>
      <c r="J1210" s="13" t="str">
        <f t="shared" si="36"/>
        <v>A7</v>
      </c>
      <c r="K1210" s="13" t="s">
        <v>1974</v>
      </c>
      <c r="L1210" s="13" t="str">
        <f t="shared" si="37"/>
        <v>A7</v>
      </c>
    </row>
    <row r="1211" spans="2:12" ht="15.6" x14ac:dyDescent="0.3">
      <c r="B1211">
        <v>1207</v>
      </c>
      <c r="C1211" s="1" t="s">
        <v>1048</v>
      </c>
      <c r="D1211" s="2">
        <v>13344</v>
      </c>
      <c r="E1211" s="13" t="s">
        <v>1962</v>
      </c>
      <c r="J1211" s="13" t="str">
        <f t="shared" si="36"/>
        <v>A7</v>
      </c>
      <c r="K1211" s="13" t="s">
        <v>1974</v>
      </c>
      <c r="L1211" s="13" t="str">
        <f t="shared" si="37"/>
        <v>A7</v>
      </c>
    </row>
    <row r="1212" spans="2:12" ht="15.6" x14ac:dyDescent="0.3">
      <c r="B1212">
        <v>1208</v>
      </c>
      <c r="C1212" s="1" t="s">
        <v>1049</v>
      </c>
      <c r="D1212" s="2">
        <v>13365</v>
      </c>
      <c r="E1212" s="13" t="s">
        <v>1962</v>
      </c>
      <c r="J1212" s="13" t="str">
        <f t="shared" si="36"/>
        <v>A7</v>
      </c>
      <c r="K1212" s="13" t="s">
        <v>1974</v>
      </c>
      <c r="L1212" s="13" t="str">
        <f t="shared" si="37"/>
        <v>A7</v>
      </c>
    </row>
    <row r="1213" spans="2:12" ht="15.6" x14ac:dyDescent="0.3">
      <c r="B1213">
        <v>1209</v>
      </c>
      <c r="C1213" s="1" t="s">
        <v>1050</v>
      </c>
      <c r="D1213" s="2">
        <v>13394</v>
      </c>
      <c r="E1213" s="13" t="s">
        <v>1962</v>
      </c>
      <c r="J1213" s="13" t="str">
        <f t="shared" si="36"/>
        <v>A7</v>
      </c>
      <c r="K1213" s="13" t="s">
        <v>1974</v>
      </c>
      <c r="L1213" s="13" t="str">
        <f t="shared" si="37"/>
        <v>A7</v>
      </c>
    </row>
    <row r="1214" spans="2:12" ht="15.6" x14ac:dyDescent="0.3">
      <c r="B1214">
        <v>1210</v>
      </c>
      <c r="C1214" s="1" t="s">
        <v>1051</v>
      </c>
      <c r="D1214" s="2">
        <v>13394</v>
      </c>
      <c r="E1214" s="13" t="s">
        <v>1962</v>
      </c>
      <c r="J1214" s="13" t="str">
        <f t="shared" si="36"/>
        <v>A7</v>
      </c>
      <c r="K1214" s="13" t="s">
        <v>1974</v>
      </c>
      <c r="L1214" s="13" t="str">
        <f t="shared" si="37"/>
        <v>A7</v>
      </c>
    </row>
    <row r="1215" spans="2:12" ht="15.6" x14ac:dyDescent="0.3">
      <c r="B1215">
        <v>1211</v>
      </c>
      <c r="C1215" s="1" t="s">
        <v>1052</v>
      </c>
      <c r="D1215" s="2">
        <v>13394</v>
      </c>
      <c r="E1215" s="13" t="s">
        <v>1962</v>
      </c>
      <c r="J1215" s="13" t="str">
        <f t="shared" si="36"/>
        <v>A7</v>
      </c>
      <c r="K1215" s="13" t="s">
        <v>1974</v>
      </c>
      <c r="L1215" s="13" t="str">
        <f t="shared" si="37"/>
        <v>A7</v>
      </c>
    </row>
    <row r="1216" spans="2:12" ht="15.6" x14ac:dyDescent="0.3">
      <c r="B1216">
        <v>1212</v>
      </c>
      <c r="C1216" s="3">
        <v>42740</v>
      </c>
      <c r="D1216" s="2">
        <v>13394</v>
      </c>
      <c r="E1216" s="13" t="s">
        <v>1962</v>
      </c>
      <c r="J1216" s="13" t="str">
        <f t="shared" si="36"/>
        <v>A7</v>
      </c>
      <c r="K1216" s="13" t="s">
        <v>1974</v>
      </c>
      <c r="L1216" s="13" t="str">
        <f t="shared" si="37"/>
        <v>A7</v>
      </c>
    </row>
    <row r="1217" spans="2:12" ht="15.6" x14ac:dyDescent="0.3">
      <c r="B1217">
        <v>1213</v>
      </c>
      <c r="C1217" s="1" t="s">
        <v>1053</v>
      </c>
      <c r="D1217" s="2">
        <v>13383</v>
      </c>
      <c r="E1217" s="13" t="s">
        <v>1962</v>
      </c>
      <c r="J1217" s="13" t="str">
        <f t="shared" si="36"/>
        <v>A7</v>
      </c>
      <c r="K1217" s="13" t="s">
        <v>1974</v>
      </c>
      <c r="L1217" s="13" t="str">
        <f t="shared" si="37"/>
        <v>A7</v>
      </c>
    </row>
    <row r="1218" spans="2:12" ht="15.6" x14ac:dyDescent="0.3">
      <c r="B1218">
        <v>1214</v>
      </c>
      <c r="C1218" s="1" t="s">
        <v>1054</v>
      </c>
      <c r="D1218" s="2">
        <v>13363</v>
      </c>
      <c r="E1218" s="13" t="s">
        <v>1962</v>
      </c>
      <c r="J1218" s="13" t="str">
        <f t="shared" si="36"/>
        <v>A7</v>
      </c>
      <c r="K1218" s="13" t="s">
        <v>1974</v>
      </c>
      <c r="L1218" s="13" t="str">
        <f t="shared" si="37"/>
        <v>A7</v>
      </c>
    </row>
    <row r="1219" spans="2:12" ht="15.6" x14ac:dyDescent="0.3">
      <c r="B1219">
        <v>1215</v>
      </c>
      <c r="C1219" s="1" t="s">
        <v>1055</v>
      </c>
      <c r="D1219" s="2">
        <v>13397</v>
      </c>
      <c r="E1219" s="13" t="s">
        <v>1962</v>
      </c>
      <c r="J1219" s="13" t="str">
        <f t="shared" si="36"/>
        <v>A7</v>
      </c>
      <c r="K1219" s="13" t="s">
        <v>1974</v>
      </c>
      <c r="L1219" s="13" t="str">
        <f t="shared" si="37"/>
        <v>A7</v>
      </c>
    </row>
    <row r="1220" spans="2:12" ht="15.6" x14ac:dyDescent="0.3">
      <c r="B1220">
        <v>1216</v>
      </c>
      <c r="C1220" s="1" t="s">
        <v>1056</v>
      </c>
      <c r="D1220" s="2">
        <v>13406</v>
      </c>
      <c r="E1220" s="13" t="s">
        <v>1962</v>
      </c>
      <c r="J1220" s="13" t="str">
        <f t="shared" si="36"/>
        <v>A7</v>
      </c>
      <c r="K1220" s="13" t="s">
        <v>1974</v>
      </c>
      <c r="L1220" s="13" t="str">
        <f t="shared" si="37"/>
        <v>A7</v>
      </c>
    </row>
    <row r="1221" spans="2:12" ht="15.6" x14ac:dyDescent="0.3">
      <c r="B1221">
        <v>1217</v>
      </c>
      <c r="C1221" s="3">
        <v>42891</v>
      </c>
      <c r="D1221" s="2">
        <v>13406</v>
      </c>
      <c r="E1221" s="13" t="s">
        <v>1962</v>
      </c>
      <c r="J1221" s="13" t="str">
        <f t="shared" si="36"/>
        <v>A7</v>
      </c>
      <c r="K1221" s="13" t="s">
        <v>1974</v>
      </c>
      <c r="L1221" s="13" t="str">
        <f t="shared" si="37"/>
        <v>A7</v>
      </c>
    </row>
    <row r="1222" spans="2:12" ht="15.6" x14ac:dyDescent="0.3">
      <c r="B1222">
        <v>1218</v>
      </c>
      <c r="C1222" s="3">
        <v>42921</v>
      </c>
      <c r="D1222" s="2">
        <v>13406</v>
      </c>
      <c r="E1222" s="13" t="s">
        <v>1962</v>
      </c>
      <c r="J1222" s="13" t="str">
        <f t="shared" si="36"/>
        <v>A7</v>
      </c>
      <c r="K1222" s="13" t="s">
        <v>1974</v>
      </c>
      <c r="L1222" s="13" t="str">
        <f t="shared" si="37"/>
        <v>A7</v>
      </c>
    </row>
    <row r="1223" spans="2:12" ht="15.6" x14ac:dyDescent="0.3">
      <c r="B1223">
        <v>1219</v>
      </c>
      <c r="C1223" s="1" t="s">
        <v>1057</v>
      </c>
      <c r="D1223" s="2">
        <v>13391</v>
      </c>
      <c r="E1223" s="13" t="s">
        <v>1962</v>
      </c>
      <c r="J1223" s="13" t="str">
        <f t="shared" ref="J1223:J1286" si="38">L1222</f>
        <v>A7</v>
      </c>
      <c r="K1223" s="13" t="s">
        <v>1974</v>
      </c>
      <c r="L1223" s="13" t="str">
        <f t="shared" ref="L1223:L1286" si="39">E1224</f>
        <v>A7</v>
      </c>
    </row>
    <row r="1224" spans="2:12" ht="15.6" x14ac:dyDescent="0.3">
      <c r="B1224">
        <v>1220</v>
      </c>
      <c r="C1224" s="1" t="s">
        <v>1058</v>
      </c>
      <c r="D1224" s="2">
        <v>13384</v>
      </c>
      <c r="E1224" s="13" t="s">
        <v>1962</v>
      </c>
      <c r="J1224" s="13" t="str">
        <f t="shared" si="38"/>
        <v>A7</v>
      </c>
      <c r="K1224" s="13" t="s">
        <v>1974</v>
      </c>
      <c r="L1224" s="13" t="str">
        <f t="shared" si="39"/>
        <v>A7</v>
      </c>
    </row>
    <row r="1225" spans="2:12" ht="15.6" x14ac:dyDescent="0.3">
      <c r="B1225">
        <v>1221</v>
      </c>
      <c r="C1225" s="1" t="s">
        <v>1059</v>
      </c>
      <c r="D1225" s="2">
        <v>13422</v>
      </c>
      <c r="E1225" s="13" t="s">
        <v>1962</v>
      </c>
      <c r="J1225" s="13" t="str">
        <f t="shared" si="38"/>
        <v>A7</v>
      </c>
      <c r="K1225" s="13" t="s">
        <v>1974</v>
      </c>
      <c r="L1225" s="13" t="str">
        <f t="shared" si="39"/>
        <v>A7</v>
      </c>
    </row>
    <row r="1226" spans="2:12" ht="15.6" x14ac:dyDescent="0.3">
      <c r="B1226">
        <v>1222</v>
      </c>
      <c r="C1226" s="3">
        <v>43044</v>
      </c>
      <c r="D1226" s="2">
        <v>13422</v>
      </c>
      <c r="E1226" s="13" t="s">
        <v>1962</v>
      </c>
      <c r="J1226" s="13" t="str">
        <f t="shared" si="38"/>
        <v>A7</v>
      </c>
      <c r="K1226" s="13" t="s">
        <v>1974</v>
      </c>
      <c r="L1226" s="13" t="str">
        <f t="shared" si="39"/>
        <v>A7</v>
      </c>
    </row>
    <row r="1227" spans="2:12" ht="15.6" x14ac:dyDescent="0.3">
      <c r="B1227">
        <v>1223</v>
      </c>
      <c r="C1227" s="1" t="s">
        <v>1060</v>
      </c>
      <c r="D1227" s="2">
        <v>13407</v>
      </c>
      <c r="E1227" s="13" t="s">
        <v>1962</v>
      </c>
      <c r="J1227" s="13" t="str">
        <f t="shared" si="38"/>
        <v>A7</v>
      </c>
      <c r="K1227" s="13" t="s">
        <v>1974</v>
      </c>
      <c r="L1227" s="13" t="str">
        <f t="shared" si="39"/>
        <v>A7</v>
      </c>
    </row>
    <row r="1228" spans="2:12" ht="15.6" x14ac:dyDescent="0.3">
      <c r="B1228">
        <v>1224</v>
      </c>
      <c r="C1228" s="1" t="s">
        <v>1061</v>
      </c>
      <c r="D1228" s="2">
        <v>13407</v>
      </c>
      <c r="E1228" s="13" t="s">
        <v>1962</v>
      </c>
      <c r="J1228" s="13" t="str">
        <f t="shared" si="38"/>
        <v>A7</v>
      </c>
      <c r="K1228" s="13" t="s">
        <v>1974</v>
      </c>
      <c r="L1228" s="13" t="str">
        <f t="shared" si="39"/>
        <v>A7</v>
      </c>
    </row>
    <row r="1229" spans="2:12" ht="15.6" x14ac:dyDescent="0.3">
      <c r="B1229">
        <v>1225</v>
      </c>
      <c r="C1229" s="1" t="s">
        <v>1062</v>
      </c>
      <c r="D1229" s="2">
        <v>13407</v>
      </c>
      <c r="E1229" s="13" t="s">
        <v>1962</v>
      </c>
      <c r="J1229" s="13" t="str">
        <f t="shared" si="38"/>
        <v>A7</v>
      </c>
      <c r="K1229" s="13" t="s">
        <v>1974</v>
      </c>
      <c r="L1229" s="13" t="str">
        <f t="shared" si="39"/>
        <v>A7</v>
      </c>
    </row>
    <row r="1230" spans="2:12" ht="15.6" x14ac:dyDescent="0.3">
      <c r="B1230">
        <v>1226</v>
      </c>
      <c r="C1230" s="1" t="s">
        <v>1063</v>
      </c>
      <c r="D1230" s="2">
        <v>13386</v>
      </c>
      <c r="E1230" s="13" t="s">
        <v>1962</v>
      </c>
      <c r="J1230" s="13" t="str">
        <f t="shared" si="38"/>
        <v>A7</v>
      </c>
      <c r="K1230" s="13" t="s">
        <v>1974</v>
      </c>
      <c r="L1230" s="13" t="str">
        <f t="shared" si="39"/>
        <v>A7</v>
      </c>
    </row>
    <row r="1231" spans="2:12" ht="15.6" x14ac:dyDescent="0.3">
      <c r="B1231">
        <v>1227</v>
      </c>
      <c r="C1231" s="1" t="s">
        <v>1064</v>
      </c>
      <c r="D1231" s="2">
        <v>13364</v>
      </c>
      <c r="E1231" s="13" t="s">
        <v>1962</v>
      </c>
      <c r="J1231" s="13" t="str">
        <f t="shared" si="38"/>
        <v>A7</v>
      </c>
      <c r="K1231" s="13" t="s">
        <v>1974</v>
      </c>
      <c r="L1231" s="13" t="str">
        <f t="shared" si="39"/>
        <v>A7</v>
      </c>
    </row>
    <row r="1232" spans="2:12" ht="15.6" x14ac:dyDescent="0.3">
      <c r="B1232">
        <v>1228</v>
      </c>
      <c r="C1232" s="1" t="s">
        <v>1065</v>
      </c>
      <c r="D1232" s="2">
        <v>13373</v>
      </c>
      <c r="E1232" s="13" t="s">
        <v>1962</v>
      </c>
      <c r="J1232" s="13" t="str">
        <f t="shared" si="38"/>
        <v>A7</v>
      </c>
      <c r="K1232" s="13" t="s">
        <v>1974</v>
      </c>
      <c r="L1232" s="13" t="str">
        <f t="shared" si="39"/>
        <v>A7</v>
      </c>
    </row>
    <row r="1233" spans="2:12" ht="15.6" x14ac:dyDescent="0.3">
      <c r="B1233">
        <v>1229</v>
      </c>
      <c r="C1233" s="1" t="s">
        <v>1066</v>
      </c>
      <c r="D1233" s="2">
        <v>13410</v>
      </c>
      <c r="E1233" s="13" t="s">
        <v>1962</v>
      </c>
      <c r="J1233" s="13" t="str">
        <f t="shared" si="38"/>
        <v>A7</v>
      </c>
      <c r="K1233" s="13" t="s">
        <v>1974</v>
      </c>
      <c r="L1233" s="13" t="str">
        <f t="shared" si="39"/>
        <v>A7</v>
      </c>
    </row>
    <row r="1234" spans="2:12" ht="15.6" x14ac:dyDescent="0.3">
      <c r="B1234">
        <v>1230</v>
      </c>
      <c r="C1234" s="1" t="s">
        <v>1067</v>
      </c>
      <c r="D1234" s="2">
        <v>13477</v>
      </c>
      <c r="E1234" s="13" t="s">
        <v>1962</v>
      </c>
      <c r="J1234" s="13" t="str">
        <f t="shared" si="38"/>
        <v>A7</v>
      </c>
      <c r="K1234" s="13" t="s">
        <v>1974</v>
      </c>
      <c r="L1234" s="13" t="str">
        <f t="shared" si="39"/>
        <v>A7</v>
      </c>
    </row>
    <row r="1235" spans="2:12" ht="15.6" x14ac:dyDescent="0.3">
      <c r="B1235">
        <v>1231</v>
      </c>
      <c r="C1235" s="1" t="s">
        <v>1068</v>
      </c>
      <c r="D1235" s="2">
        <v>13477</v>
      </c>
      <c r="E1235" s="13" t="s">
        <v>1962</v>
      </c>
      <c r="J1235" s="13" t="str">
        <f t="shared" si="38"/>
        <v>A7</v>
      </c>
      <c r="K1235" s="13" t="s">
        <v>1974</v>
      </c>
      <c r="L1235" s="13" t="str">
        <f t="shared" si="39"/>
        <v>A7</v>
      </c>
    </row>
    <row r="1236" spans="2:12" ht="15.6" x14ac:dyDescent="0.3">
      <c r="B1236">
        <v>1232</v>
      </c>
      <c r="C1236" s="1" t="s">
        <v>1069</v>
      </c>
      <c r="D1236" s="2">
        <v>13477</v>
      </c>
      <c r="E1236" s="13" t="s">
        <v>1962</v>
      </c>
      <c r="J1236" s="13" t="str">
        <f t="shared" si="38"/>
        <v>A7</v>
      </c>
      <c r="K1236" s="13" t="s">
        <v>1974</v>
      </c>
      <c r="L1236" s="13" t="str">
        <f t="shared" si="39"/>
        <v>A7</v>
      </c>
    </row>
    <row r="1237" spans="2:12" ht="15.6" x14ac:dyDescent="0.3">
      <c r="B1237">
        <v>1233</v>
      </c>
      <c r="C1237" s="1" t="s">
        <v>1070</v>
      </c>
      <c r="D1237" s="2">
        <v>13363</v>
      </c>
      <c r="E1237" s="13" t="s">
        <v>1962</v>
      </c>
      <c r="J1237" s="13" t="str">
        <f t="shared" si="38"/>
        <v>A7</v>
      </c>
      <c r="K1237" s="13" t="s">
        <v>1974</v>
      </c>
      <c r="L1237" s="13" t="str">
        <f t="shared" si="39"/>
        <v>A7</v>
      </c>
    </row>
    <row r="1238" spans="2:12" ht="15.6" x14ac:dyDescent="0.3">
      <c r="B1238">
        <v>1234</v>
      </c>
      <c r="C1238" s="1" t="s">
        <v>1071</v>
      </c>
      <c r="D1238" s="2">
        <v>13362</v>
      </c>
      <c r="E1238" s="13" t="s">
        <v>1962</v>
      </c>
      <c r="J1238" s="13" t="str">
        <f t="shared" si="38"/>
        <v>A7</v>
      </c>
      <c r="K1238" s="13" t="s">
        <v>1974</v>
      </c>
      <c r="L1238" s="13" t="str">
        <f t="shared" si="39"/>
        <v>A7</v>
      </c>
    </row>
    <row r="1239" spans="2:12" ht="15.6" x14ac:dyDescent="0.3">
      <c r="B1239">
        <v>1235</v>
      </c>
      <c r="C1239" s="1" t="s">
        <v>1072</v>
      </c>
      <c r="D1239" s="2">
        <v>13383</v>
      </c>
      <c r="E1239" s="13" t="s">
        <v>1962</v>
      </c>
      <c r="J1239" s="13" t="str">
        <f t="shared" si="38"/>
        <v>A7</v>
      </c>
      <c r="K1239" s="13" t="s">
        <v>1974</v>
      </c>
      <c r="L1239" s="13" t="str">
        <f t="shared" si="39"/>
        <v>A7</v>
      </c>
    </row>
    <row r="1240" spans="2:12" ht="15.6" x14ac:dyDescent="0.3">
      <c r="B1240">
        <v>1236</v>
      </c>
      <c r="C1240" s="1" t="s">
        <v>1073</v>
      </c>
      <c r="D1240" s="2">
        <v>13383</v>
      </c>
      <c r="E1240" s="13" t="s">
        <v>1962</v>
      </c>
      <c r="J1240" s="13" t="str">
        <f t="shared" si="38"/>
        <v>A7</v>
      </c>
      <c r="K1240" s="13" t="s">
        <v>1974</v>
      </c>
      <c r="L1240" s="13" t="str">
        <f t="shared" si="39"/>
        <v>A7</v>
      </c>
    </row>
    <row r="1241" spans="2:12" ht="15.6" x14ac:dyDescent="0.3">
      <c r="B1241">
        <v>1237</v>
      </c>
      <c r="C1241" s="1" t="s">
        <v>1074</v>
      </c>
      <c r="D1241" s="2">
        <v>13361</v>
      </c>
      <c r="E1241" s="13" t="s">
        <v>1962</v>
      </c>
      <c r="J1241" s="13" t="str">
        <f t="shared" si="38"/>
        <v>A7</v>
      </c>
      <c r="K1241" s="13" t="s">
        <v>1974</v>
      </c>
      <c r="L1241" s="13" t="str">
        <f t="shared" si="39"/>
        <v>A7</v>
      </c>
    </row>
    <row r="1242" spans="2:12" ht="15.6" x14ac:dyDescent="0.3">
      <c r="B1242">
        <v>1238</v>
      </c>
      <c r="C1242" s="1" t="s">
        <v>1075</v>
      </c>
      <c r="D1242" s="2">
        <v>13361</v>
      </c>
      <c r="E1242" s="13" t="s">
        <v>1962</v>
      </c>
      <c r="J1242" s="13" t="str">
        <f t="shared" si="38"/>
        <v>A7</v>
      </c>
      <c r="K1242" s="13" t="s">
        <v>1974</v>
      </c>
      <c r="L1242" s="13" t="str">
        <f t="shared" si="39"/>
        <v>A7</v>
      </c>
    </row>
    <row r="1243" spans="2:12" ht="15.6" x14ac:dyDescent="0.3">
      <c r="B1243">
        <v>1239</v>
      </c>
      <c r="C1243" s="1" t="s">
        <v>1076</v>
      </c>
      <c r="D1243" s="2">
        <v>13361</v>
      </c>
      <c r="E1243" s="13" t="s">
        <v>1962</v>
      </c>
      <c r="J1243" s="13" t="str">
        <f t="shared" si="38"/>
        <v>A7</v>
      </c>
      <c r="K1243" s="13" t="s">
        <v>1974</v>
      </c>
      <c r="L1243" s="13" t="str">
        <f t="shared" si="39"/>
        <v>A7</v>
      </c>
    </row>
    <row r="1244" spans="2:12" ht="15.6" x14ac:dyDescent="0.3">
      <c r="B1244">
        <v>1240</v>
      </c>
      <c r="C1244" s="1" t="s">
        <v>1077</v>
      </c>
      <c r="D1244" s="2">
        <v>13379</v>
      </c>
      <c r="E1244" s="13" t="s">
        <v>1962</v>
      </c>
      <c r="J1244" s="13" t="str">
        <f t="shared" si="38"/>
        <v>A7</v>
      </c>
      <c r="K1244" s="13" t="s">
        <v>1974</v>
      </c>
      <c r="L1244" s="13" t="str">
        <f t="shared" si="39"/>
        <v>A7</v>
      </c>
    </row>
    <row r="1245" spans="2:12" ht="15.6" x14ac:dyDescent="0.3">
      <c r="B1245">
        <v>1241</v>
      </c>
      <c r="C1245" s="1" t="s">
        <v>1078</v>
      </c>
      <c r="D1245" s="2">
        <v>13403</v>
      </c>
      <c r="E1245" s="13" t="s">
        <v>1962</v>
      </c>
      <c r="J1245" s="13" t="str">
        <f t="shared" si="38"/>
        <v>A7</v>
      </c>
      <c r="K1245" s="13" t="s">
        <v>1974</v>
      </c>
      <c r="L1245" s="13" t="str">
        <f t="shared" si="39"/>
        <v>A7</v>
      </c>
    </row>
    <row r="1246" spans="2:12" ht="15.6" x14ac:dyDescent="0.3">
      <c r="B1246">
        <v>1242</v>
      </c>
      <c r="C1246" s="1" t="s">
        <v>1079</v>
      </c>
      <c r="D1246" s="2">
        <v>13388</v>
      </c>
      <c r="E1246" s="13" t="s">
        <v>1962</v>
      </c>
      <c r="J1246" s="13" t="str">
        <f t="shared" si="38"/>
        <v>A7</v>
      </c>
      <c r="K1246" s="13" t="s">
        <v>1974</v>
      </c>
      <c r="L1246" s="13" t="str">
        <f t="shared" si="39"/>
        <v>A7</v>
      </c>
    </row>
    <row r="1247" spans="2:12" ht="15.6" x14ac:dyDescent="0.3">
      <c r="B1247">
        <v>1243</v>
      </c>
      <c r="C1247" s="3">
        <v>42741</v>
      </c>
      <c r="D1247" s="2">
        <v>13388</v>
      </c>
      <c r="E1247" s="13" t="s">
        <v>1962</v>
      </c>
      <c r="J1247" s="13" t="str">
        <f t="shared" si="38"/>
        <v>A7</v>
      </c>
      <c r="K1247" s="13" t="s">
        <v>1974</v>
      </c>
      <c r="L1247" s="13" t="str">
        <f t="shared" si="39"/>
        <v>A7</v>
      </c>
    </row>
    <row r="1248" spans="2:12" ht="15.6" x14ac:dyDescent="0.3">
      <c r="B1248">
        <v>1244</v>
      </c>
      <c r="C1248" s="1" t="s">
        <v>1080</v>
      </c>
      <c r="D1248" s="2">
        <v>13378</v>
      </c>
      <c r="E1248" s="13" t="s">
        <v>1962</v>
      </c>
      <c r="J1248" s="13" t="str">
        <f t="shared" si="38"/>
        <v>A7</v>
      </c>
      <c r="K1248" s="13" t="s">
        <v>1974</v>
      </c>
      <c r="L1248" s="13" t="str">
        <f t="shared" si="39"/>
        <v>A7</v>
      </c>
    </row>
    <row r="1249" spans="2:12" ht="15.6" x14ac:dyDescent="0.3">
      <c r="B1249">
        <v>1245</v>
      </c>
      <c r="C1249" s="3">
        <v>42800</v>
      </c>
      <c r="D1249" s="2">
        <v>13378</v>
      </c>
      <c r="E1249" s="13" t="s">
        <v>1962</v>
      </c>
      <c r="J1249" s="13" t="str">
        <f t="shared" si="38"/>
        <v>A7</v>
      </c>
      <c r="K1249" s="13" t="s">
        <v>1974</v>
      </c>
      <c r="L1249" s="13" t="str">
        <f t="shared" si="39"/>
        <v>A7</v>
      </c>
    </row>
    <row r="1250" spans="2:12" ht="15.6" x14ac:dyDescent="0.3">
      <c r="B1250">
        <v>1246</v>
      </c>
      <c r="C1250" s="3">
        <v>42831</v>
      </c>
      <c r="D1250" s="2">
        <v>13378</v>
      </c>
      <c r="E1250" s="13" t="s">
        <v>1962</v>
      </c>
      <c r="J1250" s="13" t="str">
        <f t="shared" si="38"/>
        <v>A7</v>
      </c>
      <c r="K1250" s="13" t="s">
        <v>1974</v>
      </c>
      <c r="L1250" s="13" t="str">
        <f t="shared" si="39"/>
        <v>A7</v>
      </c>
    </row>
    <row r="1251" spans="2:12" ht="15.6" x14ac:dyDescent="0.3">
      <c r="B1251">
        <v>1247</v>
      </c>
      <c r="C1251" s="1" t="s">
        <v>1081</v>
      </c>
      <c r="D1251" s="2">
        <v>13353</v>
      </c>
      <c r="E1251" s="13" t="s">
        <v>1962</v>
      </c>
      <c r="J1251" s="13" t="str">
        <f t="shared" si="38"/>
        <v>A7</v>
      </c>
      <c r="K1251" s="13" t="s">
        <v>1974</v>
      </c>
      <c r="L1251" s="13" t="str">
        <f t="shared" si="39"/>
        <v>A7</v>
      </c>
    </row>
    <row r="1252" spans="2:12" ht="15.6" x14ac:dyDescent="0.3">
      <c r="B1252">
        <v>1248</v>
      </c>
      <c r="C1252" s="1" t="s">
        <v>1082</v>
      </c>
      <c r="D1252" s="2">
        <v>13351</v>
      </c>
      <c r="E1252" s="13" t="s">
        <v>1962</v>
      </c>
      <c r="J1252" s="13" t="str">
        <f t="shared" si="38"/>
        <v>A7</v>
      </c>
      <c r="K1252" s="13" t="s">
        <v>1974</v>
      </c>
      <c r="L1252" s="13" t="str">
        <f t="shared" si="39"/>
        <v>A7</v>
      </c>
    </row>
    <row r="1253" spans="2:12" ht="15.6" x14ac:dyDescent="0.3">
      <c r="B1253">
        <v>1249</v>
      </c>
      <c r="C1253" s="1" t="s">
        <v>1083</v>
      </c>
      <c r="D1253" s="2">
        <v>13374</v>
      </c>
      <c r="E1253" s="13" t="s">
        <v>1962</v>
      </c>
      <c r="J1253" s="13" t="str">
        <f t="shared" si="38"/>
        <v>A7</v>
      </c>
      <c r="K1253" s="13" t="s">
        <v>1974</v>
      </c>
      <c r="L1253" s="13" t="str">
        <f t="shared" si="39"/>
        <v>A7</v>
      </c>
    </row>
    <row r="1254" spans="2:12" ht="15.6" x14ac:dyDescent="0.3">
      <c r="B1254">
        <v>1250</v>
      </c>
      <c r="C1254" s="1" t="s">
        <v>1084</v>
      </c>
      <c r="D1254" s="2">
        <v>13383</v>
      </c>
      <c r="E1254" s="13" t="s">
        <v>1962</v>
      </c>
      <c r="J1254" s="13" t="str">
        <f t="shared" si="38"/>
        <v>A7</v>
      </c>
      <c r="K1254" s="13" t="s">
        <v>1974</v>
      </c>
      <c r="L1254" s="13" t="str">
        <f t="shared" si="39"/>
        <v>A7</v>
      </c>
    </row>
    <row r="1255" spans="2:12" ht="15.6" x14ac:dyDescent="0.3">
      <c r="B1255">
        <v>1251</v>
      </c>
      <c r="C1255" s="1" t="s">
        <v>1085</v>
      </c>
      <c r="D1255" s="2">
        <v>13358</v>
      </c>
      <c r="E1255" s="13" t="s">
        <v>1962</v>
      </c>
      <c r="J1255" s="13" t="str">
        <f t="shared" si="38"/>
        <v>A7</v>
      </c>
      <c r="K1255" s="13" t="s">
        <v>1974</v>
      </c>
      <c r="L1255" s="13" t="str">
        <f t="shared" si="39"/>
        <v>A7</v>
      </c>
    </row>
    <row r="1256" spans="2:12" ht="15.6" x14ac:dyDescent="0.3">
      <c r="B1256">
        <v>1252</v>
      </c>
      <c r="C1256" s="3">
        <v>43014</v>
      </c>
      <c r="D1256" s="2">
        <v>13358</v>
      </c>
      <c r="E1256" s="13" t="s">
        <v>1962</v>
      </c>
      <c r="J1256" s="13" t="str">
        <f t="shared" si="38"/>
        <v>A7</v>
      </c>
      <c r="K1256" s="13" t="s">
        <v>1974</v>
      </c>
      <c r="L1256" s="13" t="str">
        <f t="shared" si="39"/>
        <v>A7</v>
      </c>
    </row>
    <row r="1257" spans="2:12" ht="15.6" x14ac:dyDescent="0.3">
      <c r="B1257">
        <v>1253</v>
      </c>
      <c r="C1257" s="3">
        <v>43045</v>
      </c>
      <c r="D1257" s="2">
        <v>13358</v>
      </c>
      <c r="E1257" s="13" t="s">
        <v>1962</v>
      </c>
      <c r="J1257" s="13" t="str">
        <f t="shared" si="38"/>
        <v>A7</v>
      </c>
      <c r="K1257" s="13" t="s">
        <v>1974</v>
      </c>
      <c r="L1257" s="13" t="str">
        <f t="shared" si="39"/>
        <v>A7</v>
      </c>
    </row>
    <row r="1258" spans="2:12" ht="15.6" x14ac:dyDescent="0.3">
      <c r="B1258">
        <v>1254</v>
      </c>
      <c r="C1258" s="1" t="s">
        <v>1086</v>
      </c>
      <c r="D1258" s="2">
        <v>13358</v>
      </c>
      <c r="E1258" s="13" t="s">
        <v>1962</v>
      </c>
      <c r="J1258" s="13" t="str">
        <f t="shared" si="38"/>
        <v>A7</v>
      </c>
      <c r="K1258" s="13" t="s">
        <v>1974</v>
      </c>
      <c r="L1258" s="13" t="str">
        <f t="shared" si="39"/>
        <v>A7</v>
      </c>
    </row>
    <row r="1259" spans="2:12" ht="15.6" x14ac:dyDescent="0.3">
      <c r="B1259">
        <v>1255</v>
      </c>
      <c r="C1259" s="1" t="s">
        <v>1087</v>
      </c>
      <c r="D1259" s="2">
        <v>13360</v>
      </c>
      <c r="E1259" s="13" t="s">
        <v>1962</v>
      </c>
      <c r="J1259" s="13" t="str">
        <f t="shared" si="38"/>
        <v>A7</v>
      </c>
      <c r="K1259" s="13" t="s">
        <v>1974</v>
      </c>
      <c r="L1259" s="13" t="str">
        <f t="shared" si="39"/>
        <v>A7</v>
      </c>
    </row>
    <row r="1260" spans="2:12" ht="15.6" x14ac:dyDescent="0.3">
      <c r="B1260">
        <v>1256</v>
      </c>
      <c r="C1260" s="1" t="s">
        <v>1088</v>
      </c>
      <c r="D1260" s="2">
        <v>13352</v>
      </c>
      <c r="E1260" s="13" t="s">
        <v>1962</v>
      </c>
      <c r="J1260" s="13" t="str">
        <f t="shared" si="38"/>
        <v>A7</v>
      </c>
      <c r="K1260" s="13" t="s">
        <v>1974</v>
      </c>
      <c r="L1260" s="13" t="str">
        <f t="shared" si="39"/>
        <v>A7</v>
      </c>
    </row>
    <row r="1261" spans="2:12" ht="15.6" x14ac:dyDescent="0.3">
      <c r="B1261">
        <v>1257</v>
      </c>
      <c r="C1261" s="1" t="s">
        <v>1089</v>
      </c>
      <c r="D1261" s="2">
        <v>13348</v>
      </c>
      <c r="E1261" s="13" t="s">
        <v>1962</v>
      </c>
      <c r="J1261" s="13" t="str">
        <f t="shared" si="38"/>
        <v>A7</v>
      </c>
      <c r="K1261" s="13" t="s">
        <v>1974</v>
      </c>
      <c r="L1261" s="13" t="str">
        <f t="shared" si="39"/>
        <v>A7</v>
      </c>
    </row>
    <row r="1262" spans="2:12" ht="15.6" x14ac:dyDescent="0.3">
      <c r="B1262">
        <v>1258</v>
      </c>
      <c r="C1262" s="1" t="s">
        <v>1090</v>
      </c>
      <c r="D1262" s="2">
        <v>13364</v>
      </c>
      <c r="E1262" s="13" t="s">
        <v>1962</v>
      </c>
      <c r="J1262" s="13" t="str">
        <f t="shared" si="38"/>
        <v>A7</v>
      </c>
      <c r="K1262" s="13" t="s">
        <v>1974</v>
      </c>
      <c r="L1262" s="13" t="str">
        <f t="shared" si="39"/>
        <v>A7</v>
      </c>
    </row>
    <row r="1263" spans="2:12" ht="15.6" x14ac:dyDescent="0.3">
      <c r="B1263">
        <v>1259</v>
      </c>
      <c r="C1263" s="1" t="s">
        <v>1091</v>
      </c>
      <c r="D1263" s="2">
        <v>13364</v>
      </c>
      <c r="E1263" s="13" t="s">
        <v>1962</v>
      </c>
      <c r="J1263" s="13" t="str">
        <f t="shared" si="38"/>
        <v>A7</v>
      </c>
      <c r="K1263" s="13" t="s">
        <v>1974</v>
      </c>
      <c r="L1263" s="13" t="str">
        <f t="shared" si="39"/>
        <v>A7</v>
      </c>
    </row>
    <row r="1264" spans="2:12" ht="15.6" x14ac:dyDescent="0.3">
      <c r="B1264">
        <v>1260</v>
      </c>
      <c r="C1264" s="1" t="s">
        <v>1092</v>
      </c>
      <c r="D1264" s="2">
        <v>13364</v>
      </c>
      <c r="E1264" s="13" t="s">
        <v>1962</v>
      </c>
      <c r="J1264" s="13" t="str">
        <f t="shared" si="38"/>
        <v>A7</v>
      </c>
      <c r="K1264" s="13" t="s">
        <v>1974</v>
      </c>
      <c r="L1264" s="13" t="str">
        <f t="shared" si="39"/>
        <v>A7</v>
      </c>
    </row>
    <row r="1265" spans="2:12" ht="15.6" x14ac:dyDescent="0.3">
      <c r="B1265">
        <v>1261</v>
      </c>
      <c r="C1265" s="1" t="s">
        <v>1093</v>
      </c>
      <c r="D1265" s="2">
        <v>13352</v>
      </c>
      <c r="E1265" s="13" t="s">
        <v>1962</v>
      </c>
      <c r="J1265" s="13" t="str">
        <f t="shared" si="38"/>
        <v>A7</v>
      </c>
      <c r="K1265" s="13" t="s">
        <v>1974</v>
      </c>
      <c r="L1265" s="13" t="str">
        <f t="shared" si="39"/>
        <v>A7</v>
      </c>
    </row>
    <row r="1266" spans="2:12" ht="15.6" x14ac:dyDescent="0.3">
      <c r="B1266">
        <v>1262</v>
      </c>
      <c r="C1266" s="1" t="s">
        <v>1094</v>
      </c>
      <c r="D1266" s="2">
        <v>13363</v>
      </c>
      <c r="E1266" s="13" t="s">
        <v>1962</v>
      </c>
      <c r="J1266" s="13" t="str">
        <f t="shared" si="38"/>
        <v>A7</v>
      </c>
      <c r="K1266" s="13" t="s">
        <v>1974</v>
      </c>
      <c r="L1266" s="13" t="str">
        <f t="shared" si="39"/>
        <v>A7</v>
      </c>
    </row>
    <row r="1267" spans="2:12" ht="15.6" x14ac:dyDescent="0.3">
      <c r="B1267">
        <v>1263</v>
      </c>
      <c r="C1267" s="1" t="s">
        <v>1095</v>
      </c>
      <c r="D1267" s="2">
        <v>13368</v>
      </c>
      <c r="E1267" s="13" t="s">
        <v>1962</v>
      </c>
      <c r="J1267" s="13" t="str">
        <f t="shared" si="38"/>
        <v>A7</v>
      </c>
      <c r="K1267" s="13" t="s">
        <v>1974</v>
      </c>
      <c r="L1267" s="13" t="str">
        <f t="shared" si="39"/>
        <v>A7</v>
      </c>
    </row>
    <row r="1268" spans="2:12" ht="15.6" x14ac:dyDescent="0.3">
      <c r="B1268">
        <v>1264</v>
      </c>
      <c r="C1268" s="1" t="s">
        <v>1096</v>
      </c>
      <c r="D1268" s="2">
        <v>13386</v>
      </c>
      <c r="E1268" s="13" t="s">
        <v>1962</v>
      </c>
      <c r="J1268" s="13" t="str">
        <f t="shared" si="38"/>
        <v>A7</v>
      </c>
      <c r="K1268" s="13" t="s">
        <v>1974</v>
      </c>
      <c r="L1268" s="13" t="str">
        <f t="shared" si="39"/>
        <v>A7</v>
      </c>
    </row>
    <row r="1269" spans="2:12" ht="15.6" x14ac:dyDescent="0.3">
      <c r="B1269">
        <v>1265</v>
      </c>
      <c r="C1269" s="1" t="s">
        <v>1097</v>
      </c>
      <c r="D1269" s="2">
        <v>13386</v>
      </c>
      <c r="E1269" s="13" t="s">
        <v>1962</v>
      </c>
      <c r="J1269" s="13" t="str">
        <f t="shared" si="38"/>
        <v>A7</v>
      </c>
      <c r="K1269" s="13" t="s">
        <v>1974</v>
      </c>
      <c r="L1269" s="13" t="str">
        <f t="shared" si="39"/>
        <v>A7</v>
      </c>
    </row>
    <row r="1270" spans="2:12" ht="15.6" x14ac:dyDescent="0.3">
      <c r="B1270">
        <v>1266</v>
      </c>
      <c r="C1270" s="1" t="s">
        <v>1098</v>
      </c>
      <c r="D1270" s="2">
        <v>13386</v>
      </c>
      <c r="E1270" s="13" t="s">
        <v>1962</v>
      </c>
      <c r="J1270" s="13" t="str">
        <f t="shared" si="38"/>
        <v>A7</v>
      </c>
      <c r="K1270" s="13" t="s">
        <v>1974</v>
      </c>
      <c r="L1270" s="13" t="str">
        <f t="shared" si="39"/>
        <v>A7</v>
      </c>
    </row>
    <row r="1271" spans="2:12" ht="15.6" x14ac:dyDescent="0.3">
      <c r="B1271">
        <v>1267</v>
      </c>
      <c r="C1271" s="1" t="s">
        <v>1099</v>
      </c>
      <c r="D1271" s="2">
        <v>13386</v>
      </c>
      <c r="E1271" s="13" t="s">
        <v>1962</v>
      </c>
      <c r="J1271" s="13" t="str">
        <f t="shared" si="38"/>
        <v>A7</v>
      </c>
      <c r="K1271" s="13" t="s">
        <v>1974</v>
      </c>
      <c r="L1271" s="13" t="str">
        <f t="shared" si="39"/>
        <v>A7</v>
      </c>
    </row>
    <row r="1272" spans="2:12" ht="15.6" x14ac:dyDescent="0.3">
      <c r="B1272">
        <v>1268</v>
      </c>
      <c r="C1272" s="1" t="s">
        <v>1100</v>
      </c>
      <c r="D1272" s="2">
        <v>13386</v>
      </c>
      <c r="E1272" s="13" t="s">
        <v>1962</v>
      </c>
      <c r="J1272" s="13" t="str">
        <f t="shared" si="38"/>
        <v>A7</v>
      </c>
      <c r="K1272" s="13" t="s">
        <v>1974</v>
      </c>
      <c r="L1272" s="13" t="str">
        <f t="shared" si="39"/>
        <v>A7</v>
      </c>
    </row>
    <row r="1273" spans="2:12" ht="15.6" x14ac:dyDescent="0.3">
      <c r="B1273">
        <v>1269</v>
      </c>
      <c r="C1273" s="1" t="s">
        <v>1101</v>
      </c>
      <c r="D1273" s="2">
        <v>13386</v>
      </c>
      <c r="E1273" s="13" t="s">
        <v>1962</v>
      </c>
      <c r="J1273" s="13" t="str">
        <f t="shared" si="38"/>
        <v>A7</v>
      </c>
      <c r="K1273" s="13" t="s">
        <v>1974</v>
      </c>
      <c r="L1273" s="13" t="str">
        <f t="shared" si="39"/>
        <v>A7</v>
      </c>
    </row>
    <row r="1274" spans="2:12" ht="15.6" x14ac:dyDescent="0.3">
      <c r="B1274">
        <v>1270</v>
      </c>
      <c r="C1274" s="1" t="s">
        <v>1102</v>
      </c>
      <c r="D1274" s="2">
        <v>13386</v>
      </c>
      <c r="E1274" s="13" t="s">
        <v>1962</v>
      </c>
      <c r="J1274" s="13" t="str">
        <f t="shared" si="38"/>
        <v>A7</v>
      </c>
      <c r="K1274" s="13" t="s">
        <v>1974</v>
      </c>
      <c r="L1274" s="13" t="str">
        <f t="shared" si="39"/>
        <v>A7</v>
      </c>
    </row>
    <row r="1275" spans="2:12" ht="15.6" x14ac:dyDescent="0.3">
      <c r="B1275">
        <v>1271</v>
      </c>
      <c r="C1275" s="1" t="s">
        <v>1103</v>
      </c>
      <c r="D1275" s="2">
        <v>13386</v>
      </c>
      <c r="E1275" s="13" t="s">
        <v>1962</v>
      </c>
      <c r="J1275" s="13" t="str">
        <f t="shared" si="38"/>
        <v>A7</v>
      </c>
      <c r="K1275" s="13" t="s">
        <v>1974</v>
      </c>
      <c r="L1275" s="13" t="str">
        <f t="shared" si="39"/>
        <v>A7</v>
      </c>
    </row>
    <row r="1276" spans="2:12" ht="15.6" x14ac:dyDescent="0.3">
      <c r="B1276">
        <v>1272</v>
      </c>
      <c r="C1276" s="1" t="s">
        <v>1104</v>
      </c>
      <c r="D1276" s="2">
        <v>13386</v>
      </c>
      <c r="E1276" s="13" t="s">
        <v>1962</v>
      </c>
      <c r="J1276" s="13" t="str">
        <f t="shared" si="38"/>
        <v>A7</v>
      </c>
      <c r="K1276" s="13" t="s">
        <v>1974</v>
      </c>
      <c r="L1276" s="13" t="str">
        <f t="shared" si="39"/>
        <v>A7</v>
      </c>
    </row>
    <row r="1277" spans="2:12" ht="15.6" x14ac:dyDescent="0.3">
      <c r="B1277">
        <v>1273</v>
      </c>
      <c r="C1277" s="3">
        <v>42742</v>
      </c>
      <c r="D1277" s="2">
        <v>13386</v>
      </c>
      <c r="E1277" s="13" t="s">
        <v>1962</v>
      </c>
      <c r="J1277" s="13" t="str">
        <f t="shared" si="38"/>
        <v>A7</v>
      </c>
      <c r="K1277" s="13" t="s">
        <v>1974</v>
      </c>
      <c r="L1277" s="13" t="str">
        <f t="shared" si="39"/>
        <v>A7</v>
      </c>
    </row>
    <row r="1278" spans="2:12" ht="15.6" x14ac:dyDescent="0.3">
      <c r="B1278">
        <v>1274</v>
      </c>
      <c r="C1278" s="3">
        <v>42773</v>
      </c>
      <c r="D1278" s="2">
        <v>13386</v>
      </c>
      <c r="E1278" s="13" t="s">
        <v>1962</v>
      </c>
      <c r="J1278" s="13" t="str">
        <f t="shared" si="38"/>
        <v>A7</v>
      </c>
      <c r="K1278" s="13" t="s">
        <v>1974</v>
      </c>
      <c r="L1278" s="13" t="str">
        <f t="shared" si="39"/>
        <v>A7</v>
      </c>
    </row>
    <row r="1279" spans="2:12" ht="15.6" x14ac:dyDescent="0.3">
      <c r="B1279">
        <v>1275</v>
      </c>
      <c r="C1279" s="1" t="s">
        <v>1105</v>
      </c>
      <c r="D1279" s="2">
        <v>13392</v>
      </c>
      <c r="E1279" s="13" t="s">
        <v>1962</v>
      </c>
      <c r="J1279" s="13" t="str">
        <f t="shared" si="38"/>
        <v>A7</v>
      </c>
      <c r="K1279" s="13" t="s">
        <v>1974</v>
      </c>
      <c r="L1279" s="13" t="str">
        <f t="shared" si="39"/>
        <v>A7</v>
      </c>
    </row>
    <row r="1280" spans="2:12" ht="15.6" x14ac:dyDescent="0.3">
      <c r="B1280">
        <v>1276</v>
      </c>
      <c r="C1280" s="1" t="s">
        <v>1106</v>
      </c>
      <c r="D1280" s="2">
        <v>13453</v>
      </c>
      <c r="E1280" s="13" t="s">
        <v>1962</v>
      </c>
      <c r="J1280" s="13" t="str">
        <f t="shared" si="38"/>
        <v>A7</v>
      </c>
      <c r="K1280" s="13" t="s">
        <v>1974</v>
      </c>
      <c r="L1280" s="13" t="str">
        <f t="shared" si="39"/>
        <v>A7</v>
      </c>
    </row>
    <row r="1281" spans="2:12" ht="15.6" x14ac:dyDescent="0.3">
      <c r="B1281">
        <v>1277</v>
      </c>
      <c r="C1281" s="1" t="s">
        <v>1107</v>
      </c>
      <c r="D1281" s="2">
        <v>13416</v>
      </c>
      <c r="E1281" s="13" t="s">
        <v>1962</v>
      </c>
      <c r="J1281" s="13" t="str">
        <f t="shared" si="38"/>
        <v>A7</v>
      </c>
      <c r="K1281" s="13" t="s">
        <v>1974</v>
      </c>
      <c r="L1281" s="13" t="str">
        <f t="shared" si="39"/>
        <v>A7</v>
      </c>
    </row>
    <row r="1282" spans="2:12" ht="15.6" x14ac:dyDescent="0.3">
      <c r="B1282">
        <v>1278</v>
      </c>
      <c r="C1282" s="1" t="s">
        <v>1108</v>
      </c>
      <c r="D1282" s="2">
        <v>13431</v>
      </c>
      <c r="E1282" s="13" t="s">
        <v>1962</v>
      </c>
      <c r="J1282" s="13" t="str">
        <f t="shared" si="38"/>
        <v>A7</v>
      </c>
      <c r="K1282" s="13" t="s">
        <v>1974</v>
      </c>
      <c r="L1282" s="13" t="str">
        <f t="shared" si="39"/>
        <v>A7</v>
      </c>
    </row>
    <row r="1283" spans="2:12" ht="15.6" x14ac:dyDescent="0.3">
      <c r="B1283">
        <v>1279</v>
      </c>
      <c r="C1283" s="1" t="s">
        <v>1109</v>
      </c>
      <c r="D1283" s="2">
        <v>13464</v>
      </c>
      <c r="E1283" s="13" t="s">
        <v>1962</v>
      </c>
      <c r="J1283" s="13" t="str">
        <f t="shared" si="38"/>
        <v>A7</v>
      </c>
      <c r="K1283" s="13" t="s">
        <v>1974</v>
      </c>
      <c r="L1283" s="13" t="str">
        <f t="shared" si="39"/>
        <v>A7</v>
      </c>
    </row>
    <row r="1284" spans="2:12" ht="15.6" x14ac:dyDescent="0.3">
      <c r="B1284">
        <v>1280</v>
      </c>
      <c r="C1284" s="3">
        <v>42954</v>
      </c>
      <c r="D1284" s="2">
        <v>13464</v>
      </c>
      <c r="E1284" s="13" t="s">
        <v>1962</v>
      </c>
      <c r="J1284" s="13" t="str">
        <f t="shared" si="38"/>
        <v>A7</v>
      </c>
      <c r="K1284" s="13" t="s">
        <v>1974</v>
      </c>
      <c r="L1284" s="13" t="str">
        <f t="shared" si="39"/>
        <v>A7</v>
      </c>
    </row>
    <row r="1285" spans="2:12" ht="15.6" x14ac:dyDescent="0.3">
      <c r="B1285">
        <v>1281</v>
      </c>
      <c r="C1285" s="3">
        <v>42985</v>
      </c>
      <c r="D1285" s="2">
        <v>13464</v>
      </c>
      <c r="E1285" s="13" t="s">
        <v>1962</v>
      </c>
      <c r="J1285" s="13" t="str">
        <f t="shared" si="38"/>
        <v>A7</v>
      </c>
      <c r="K1285" s="13" t="s">
        <v>1974</v>
      </c>
      <c r="L1285" s="13" t="str">
        <f t="shared" si="39"/>
        <v>A7</v>
      </c>
    </row>
    <row r="1286" spans="2:12" ht="15.6" x14ac:dyDescent="0.3">
      <c r="B1286">
        <v>1282</v>
      </c>
      <c r="C1286" s="1" t="s">
        <v>1110</v>
      </c>
      <c r="D1286" s="2">
        <v>13475</v>
      </c>
      <c r="E1286" s="13" t="s">
        <v>1962</v>
      </c>
      <c r="J1286" s="13" t="str">
        <f t="shared" si="38"/>
        <v>A7</v>
      </c>
      <c r="K1286" s="13" t="s">
        <v>1974</v>
      </c>
      <c r="L1286" s="13" t="str">
        <f t="shared" si="39"/>
        <v>A7</v>
      </c>
    </row>
    <row r="1287" spans="2:12" ht="15.6" x14ac:dyDescent="0.3">
      <c r="B1287">
        <v>1283</v>
      </c>
      <c r="C1287" s="1" t="s">
        <v>1111</v>
      </c>
      <c r="D1287" s="2">
        <v>13454</v>
      </c>
      <c r="E1287" s="13" t="s">
        <v>1962</v>
      </c>
      <c r="J1287" s="13" t="str">
        <f t="shared" ref="J1287:J1350" si="40">L1286</f>
        <v>A7</v>
      </c>
      <c r="K1287" s="13" t="s">
        <v>1974</v>
      </c>
      <c r="L1287" s="13" t="str">
        <f t="shared" ref="L1287:L1350" si="41">E1288</f>
        <v>A7</v>
      </c>
    </row>
    <row r="1288" spans="2:12" ht="15.6" x14ac:dyDescent="0.3">
      <c r="B1288">
        <v>1284</v>
      </c>
      <c r="C1288" s="1" t="s">
        <v>1112</v>
      </c>
      <c r="D1288" s="2">
        <v>13435</v>
      </c>
      <c r="E1288" s="13" t="s">
        <v>1962</v>
      </c>
      <c r="J1288" s="13" t="str">
        <f t="shared" si="40"/>
        <v>A7</v>
      </c>
      <c r="K1288" s="13" t="s">
        <v>1974</v>
      </c>
      <c r="L1288" s="13" t="str">
        <f t="shared" si="41"/>
        <v>A7</v>
      </c>
    </row>
    <row r="1289" spans="2:12" ht="15.6" x14ac:dyDescent="0.3">
      <c r="B1289">
        <v>1285</v>
      </c>
      <c r="C1289" s="1" t="s">
        <v>1113</v>
      </c>
      <c r="D1289" s="2">
        <v>13409</v>
      </c>
      <c r="E1289" s="13" t="s">
        <v>1962</v>
      </c>
      <c r="J1289" s="13" t="str">
        <f t="shared" si="40"/>
        <v>A7</v>
      </c>
      <c r="K1289" s="13" t="s">
        <v>1974</v>
      </c>
      <c r="L1289" s="13" t="str">
        <f t="shared" si="41"/>
        <v>A7</v>
      </c>
    </row>
    <row r="1290" spans="2:12" ht="15.6" x14ac:dyDescent="0.3">
      <c r="B1290">
        <v>1286</v>
      </c>
      <c r="C1290" s="1" t="s">
        <v>1114</v>
      </c>
      <c r="D1290" s="2">
        <v>13414</v>
      </c>
      <c r="E1290" s="13" t="s">
        <v>1962</v>
      </c>
      <c r="J1290" s="13" t="str">
        <f t="shared" si="40"/>
        <v>A7</v>
      </c>
      <c r="K1290" s="13" t="s">
        <v>1974</v>
      </c>
      <c r="L1290" s="13" t="str">
        <f t="shared" si="41"/>
        <v>A7</v>
      </c>
    </row>
    <row r="1291" spans="2:12" ht="15.6" x14ac:dyDescent="0.3">
      <c r="B1291">
        <v>1287</v>
      </c>
      <c r="C1291" s="1" t="s">
        <v>1115</v>
      </c>
      <c r="D1291" s="2">
        <v>13414</v>
      </c>
      <c r="E1291" s="13" t="s">
        <v>1962</v>
      </c>
      <c r="J1291" s="13" t="str">
        <f t="shared" si="40"/>
        <v>A7</v>
      </c>
      <c r="K1291" s="13" t="s">
        <v>1974</v>
      </c>
      <c r="L1291" s="13" t="str">
        <f t="shared" si="41"/>
        <v>A7</v>
      </c>
    </row>
    <row r="1292" spans="2:12" ht="15.6" x14ac:dyDescent="0.3">
      <c r="B1292">
        <v>1288</v>
      </c>
      <c r="C1292" s="1" t="s">
        <v>1116</v>
      </c>
      <c r="D1292" s="2">
        <v>13414</v>
      </c>
      <c r="E1292" s="13" t="s">
        <v>1962</v>
      </c>
      <c r="J1292" s="13" t="str">
        <f t="shared" si="40"/>
        <v>A7</v>
      </c>
      <c r="K1292" s="13" t="s">
        <v>1974</v>
      </c>
      <c r="L1292" s="13" t="str">
        <f t="shared" si="41"/>
        <v>A7</v>
      </c>
    </row>
    <row r="1293" spans="2:12" ht="15.6" x14ac:dyDescent="0.3">
      <c r="B1293">
        <v>1289</v>
      </c>
      <c r="C1293" s="1" t="s">
        <v>1117</v>
      </c>
      <c r="D1293" s="2">
        <v>13380</v>
      </c>
      <c r="E1293" s="13" t="s">
        <v>1962</v>
      </c>
      <c r="J1293" s="13" t="str">
        <f t="shared" si="40"/>
        <v>A7</v>
      </c>
      <c r="K1293" s="13" t="s">
        <v>1974</v>
      </c>
      <c r="L1293" s="13" t="str">
        <f t="shared" si="41"/>
        <v>A7</v>
      </c>
    </row>
    <row r="1294" spans="2:12" ht="15.6" x14ac:dyDescent="0.3">
      <c r="B1294">
        <v>1290</v>
      </c>
      <c r="C1294" s="1" t="s">
        <v>1118</v>
      </c>
      <c r="D1294" s="2">
        <v>13381</v>
      </c>
      <c r="E1294" s="13" t="s">
        <v>1962</v>
      </c>
      <c r="J1294" s="13" t="str">
        <f t="shared" si="40"/>
        <v>A7</v>
      </c>
      <c r="K1294" s="13" t="s">
        <v>1974</v>
      </c>
      <c r="L1294" s="13" t="str">
        <f t="shared" si="41"/>
        <v>A7</v>
      </c>
    </row>
    <row r="1295" spans="2:12" ht="15.6" x14ac:dyDescent="0.3">
      <c r="B1295">
        <v>1291</v>
      </c>
      <c r="C1295" s="1" t="s">
        <v>1119</v>
      </c>
      <c r="D1295" s="2">
        <v>13371</v>
      </c>
      <c r="E1295" s="13" t="s">
        <v>1962</v>
      </c>
      <c r="J1295" s="13" t="str">
        <f t="shared" si="40"/>
        <v>A7</v>
      </c>
      <c r="K1295" s="13" t="s">
        <v>1974</v>
      </c>
      <c r="L1295" s="13" t="str">
        <f t="shared" si="41"/>
        <v>A7</v>
      </c>
    </row>
    <row r="1296" spans="2:12" ht="15.6" x14ac:dyDescent="0.3">
      <c r="B1296">
        <v>1292</v>
      </c>
      <c r="C1296" s="1" t="s">
        <v>1120</v>
      </c>
      <c r="D1296" s="2">
        <v>13387</v>
      </c>
      <c r="E1296" s="13" t="s">
        <v>1962</v>
      </c>
      <c r="J1296" s="13" t="str">
        <f t="shared" si="40"/>
        <v>A7</v>
      </c>
      <c r="K1296" s="13" t="s">
        <v>1974</v>
      </c>
      <c r="L1296" s="13" t="str">
        <f t="shared" si="41"/>
        <v>A7</v>
      </c>
    </row>
    <row r="1297" spans="2:12" ht="15.6" x14ac:dyDescent="0.3">
      <c r="B1297">
        <v>1293</v>
      </c>
      <c r="C1297" s="1" t="s">
        <v>1121</v>
      </c>
      <c r="D1297" s="2">
        <v>13390</v>
      </c>
      <c r="E1297" s="13" t="s">
        <v>1962</v>
      </c>
      <c r="J1297" s="13" t="str">
        <f t="shared" si="40"/>
        <v>A7</v>
      </c>
      <c r="K1297" s="13" t="s">
        <v>1974</v>
      </c>
      <c r="L1297" s="13" t="str">
        <f t="shared" si="41"/>
        <v>A7</v>
      </c>
    </row>
    <row r="1298" spans="2:12" ht="15.6" x14ac:dyDescent="0.3">
      <c r="B1298">
        <v>1294</v>
      </c>
      <c r="C1298" s="1" t="s">
        <v>1122</v>
      </c>
      <c r="D1298" s="2">
        <v>13390</v>
      </c>
      <c r="E1298" s="13" t="s">
        <v>1962</v>
      </c>
      <c r="J1298" s="13" t="str">
        <f t="shared" si="40"/>
        <v>A7</v>
      </c>
      <c r="K1298" s="13" t="s">
        <v>1974</v>
      </c>
      <c r="L1298" s="13" t="str">
        <f t="shared" si="41"/>
        <v>A7</v>
      </c>
    </row>
    <row r="1299" spans="2:12" ht="15.6" x14ac:dyDescent="0.3">
      <c r="B1299">
        <v>1295</v>
      </c>
      <c r="C1299" s="1" t="s">
        <v>1123</v>
      </c>
      <c r="D1299" s="2">
        <v>13390</v>
      </c>
      <c r="E1299" s="13" t="s">
        <v>1962</v>
      </c>
      <c r="J1299" s="13" t="str">
        <f t="shared" si="40"/>
        <v>A7</v>
      </c>
      <c r="K1299" s="13" t="s">
        <v>1974</v>
      </c>
      <c r="L1299" s="13" t="str">
        <f t="shared" si="41"/>
        <v>A7</v>
      </c>
    </row>
    <row r="1300" spans="2:12" ht="15.6" x14ac:dyDescent="0.3">
      <c r="B1300">
        <v>1296</v>
      </c>
      <c r="C1300" s="1" t="s">
        <v>1124</v>
      </c>
      <c r="D1300" s="2">
        <v>13386</v>
      </c>
      <c r="E1300" s="13" t="s">
        <v>1962</v>
      </c>
      <c r="J1300" s="13" t="str">
        <f t="shared" si="40"/>
        <v>A7</v>
      </c>
      <c r="K1300" s="13" t="s">
        <v>1974</v>
      </c>
      <c r="L1300" s="13" t="str">
        <f t="shared" si="41"/>
        <v>A7</v>
      </c>
    </row>
    <row r="1301" spans="2:12" ht="15.6" x14ac:dyDescent="0.3">
      <c r="B1301">
        <v>1297</v>
      </c>
      <c r="C1301" s="1" t="s">
        <v>1125</v>
      </c>
      <c r="D1301" s="2">
        <v>13387</v>
      </c>
      <c r="E1301" s="13" t="s">
        <v>1962</v>
      </c>
      <c r="J1301" s="13" t="str">
        <f t="shared" si="40"/>
        <v>A7</v>
      </c>
      <c r="K1301" s="13" t="s">
        <v>1974</v>
      </c>
      <c r="L1301" s="13" t="str">
        <f t="shared" si="41"/>
        <v>A7</v>
      </c>
    </row>
    <row r="1302" spans="2:12" ht="15.6" x14ac:dyDescent="0.3">
      <c r="B1302">
        <v>1298</v>
      </c>
      <c r="C1302" s="1" t="s">
        <v>1126</v>
      </c>
      <c r="D1302" s="2">
        <v>13401</v>
      </c>
      <c r="E1302" s="13" t="s">
        <v>1962</v>
      </c>
      <c r="J1302" s="13" t="str">
        <f t="shared" si="40"/>
        <v>A7</v>
      </c>
      <c r="K1302" s="13" t="s">
        <v>1974</v>
      </c>
      <c r="L1302" s="13" t="str">
        <f t="shared" si="41"/>
        <v>A7</v>
      </c>
    </row>
    <row r="1303" spans="2:12" ht="15.6" x14ac:dyDescent="0.3">
      <c r="B1303">
        <v>1299</v>
      </c>
      <c r="C1303" s="1" t="s">
        <v>1127</v>
      </c>
      <c r="D1303" s="2">
        <v>13382</v>
      </c>
      <c r="E1303" s="13" t="s">
        <v>1962</v>
      </c>
      <c r="J1303" s="13" t="str">
        <f t="shared" si="40"/>
        <v>A7</v>
      </c>
      <c r="K1303" s="13" t="s">
        <v>1974</v>
      </c>
      <c r="L1303" s="13" t="str">
        <f t="shared" si="41"/>
        <v>A7</v>
      </c>
    </row>
    <row r="1304" spans="2:12" ht="15.6" x14ac:dyDescent="0.3">
      <c r="B1304">
        <v>1300</v>
      </c>
      <c r="C1304" s="1" t="s">
        <v>1128</v>
      </c>
      <c r="D1304" s="2">
        <v>13393</v>
      </c>
      <c r="E1304" s="13" t="s">
        <v>1962</v>
      </c>
      <c r="J1304" s="13" t="str">
        <f t="shared" si="40"/>
        <v>A7</v>
      </c>
      <c r="K1304" s="13" t="s">
        <v>1974</v>
      </c>
      <c r="L1304" s="13" t="str">
        <f t="shared" si="41"/>
        <v>A7</v>
      </c>
    </row>
    <row r="1305" spans="2:12" ht="15.6" x14ac:dyDescent="0.3">
      <c r="B1305">
        <v>1301</v>
      </c>
      <c r="C1305" s="1" t="s">
        <v>1129</v>
      </c>
      <c r="D1305" s="2">
        <v>13393</v>
      </c>
      <c r="E1305" s="13" t="s">
        <v>1962</v>
      </c>
      <c r="J1305" s="13" t="str">
        <f t="shared" si="40"/>
        <v>A7</v>
      </c>
      <c r="K1305" s="13" t="s">
        <v>1974</v>
      </c>
      <c r="L1305" s="13" t="str">
        <f t="shared" si="41"/>
        <v>A7</v>
      </c>
    </row>
    <row r="1306" spans="2:12" ht="15.6" x14ac:dyDescent="0.3">
      <c r="B1306">
        <v>1302</v>
      </c>
      <c r="C1306" s="1" t="s">
        <v>1130</v>
      </c>
      <c r="D1306" s="2">
        <v>13393</v>
      </c>
      <c r="E1306" s="13" t="s">
        <v>1962</v>
      </c>
      <c r="J1306" s="13" t="str">
        <f t="shared" si="40"/>
        <v>A7</v>
      </c>
      <c r="K1306" s="13" t="s">
        <v>1974</v>
      </c>
      <c r="L1306" s="13" t="str">
        <f t="shared" si="41"/>
        <v>A7</v>
      </c>
    </row>
    <row r="1307" spans="2:12" ht="15.6" x14ac:dyDescent="0.3">
      <c r="B1307">
        <v>1303</v>
      </c>
      <c r="C1307" s="1" t="s">
        <v>1131</v>
      </c>
      <c r="D1307" s="2">
        <v>13385</v>
      </c>
      <c r="E1307" s="13" t="s">
        <v>1962</v>
      </c>
      <c r="J1307" s="13" t="str">
        <f t="shared" si="40"/>
        <v>A7</v>
      </c>
      <c r="K1307" s="13" t="s">
        <v>1974</v>
      </c>
      <c r="L1307" s="13" t="str">
        <f t="shared" si="41"/>
        <v>A7</v>
      </c>
    </row>
    <row r="1308" spans="2:12" ht="15.6" x14ac:dyDescent="0.3">
      <c r="B1308">
        <v>1304</v>
      </c>
      <c r="C1308" s="1" t="s">
        <v>1132</v>
      </c>
      <c r="D1308" s="2">
        <v>13398</v>
      </c>
      <c r="E1308" s="13" t="s">
        <v>1962</v>
      </c>
      <c r="J1308" s="13" t="str">
        <f t="shared" si="40"/>
        <v>A7</v>
      </c>
      <c r="K1308" s="13" t="s">
        <v>1974</v>
      </c>
      <c r="L1308" s="13" t="str">
        <f t="shared" si="41"/>
        <v>A7</v>
      </c>
    </row>
    <row r="1309" spans="2:12" ht="15.6" x14ac:dyDescent="0.3">
      <c r="B1309">
        <v>1305</v>
      </c>
      <c r="C1309" s="1" t="s">
        <v>1133</v>
      </c>
      <c r="D1309" s="2">
        <v>13397</v>
      </c>
      <c r="E1309" s="13" t="s">
        <v>1962</v>
      </c>
      <c r="J1309" s="13" t="str">
        <f t="shared" si="40"/>
        <v>A7</v>
      </c>
      <c r="K1309" s="13" t="s">
        <v>1974</v>
      </c>
      <c r="L1309" s="13" t="str">
        <f t="shared" si="41"/>
        <v>A7</v>
      </c>
    </row>
    <row r="1310" spans="2:12" ht="15.6" x14ac:dyDescent="0.3">
      <c r="B1310">
        <v>1306</v>
      </c>
      <c r="C1310" s="1" t="s">
        <v>1134</v>
      </c>
      <c r="D1310" s="2">
        <v>13391</v>
      </c>
      <c r="E1310" s="13" t="s">
        <v>1962</v>
      </c>
      <c r="J1310" s="13" t="str">
        <f t="shared" si="40"/>
        <v>A7</v>
      </c>
      <c r="K1310" s="13" t="s">
        <v>1974</v>
      </c>
      <c r="L1310" s="13" t="str">
        <f t="shared" si="41"/>
        <v>A7</v>
      </c>
    </row>
    <row r="1311" spans="2:12" ht="15.6" x14ac:dyDescent="0.3">
      <c r="B1311">
        <v>1307</v>
      </c>
      <c r="C1311" s="1" t="s">
        <v>1135</v>
      </c>
      <c r="D1311" s="2">
        <v>13391</v>
      </c>
      <c r="E1311" s="13" t="s">
        <v>1962</v>
      </c>
      <c r="J1311" s="13" t="str">
        <f t="shared" si="40"/>
        <v>A7</v>
      </c>
      <c r="K1311" s="13" t="s">
        <v>1974</v>
      </c>
      <c r="L1311" s="13" t="str">
        <f t="shared" si="41"/>
        <v>A7</v>
      </c>
    </row>
    <row r="1312" spans="2:12" ht="15.6" x14ac:dyDescent="0.3">
      <c r="B1312">
        <v>1308</v>
      </c>
      <c r="C1312" s="3">
        <v>42863</v>
      </c>
      <c r="D1312" s="2">
        <v>13391</v>
      </c>
      <c r="E1312" s="13" t="s">
        <v>1962</v>
      </c>
      <c r="J1312" s="13" t="str">
        <f t="shared" si="40"/>
        <v>A7</v>
      </c>
      <c r="K1312" s="13" t="s">
        <v>1974</v>
      </c>
      <c r="L1312" s="13" t="str">
        <f t="shared" si="41"/>
        <v>A7</v>
      </c>
    </row>
    <row r="1313" spans="2:12" ht="15.6" x14ac:dyDescent="0.3">
      <c r="B1313">
        <v>1309</v>
      </c>
      <c r="C1313" s="3">
        <v>42894</v>
      </c>
      <c r="D1313" s="2">
        <v>13391</v>
      </c>
      <c r="E1313" s="13" t="s">
        <v>1962</v>
      </c>
      <c r="J1313" s="13" t="str">
        <f t="shared" si="40"/>
        <v>A7</v>
      </c>
      <c r="K1313" s="13" t="s">
        <v>1974</v>
      </c>
      <c r="L1313" s="13" t="str">
        <f t="shared" si="41"/>
        <v>A7</v>
      </c>
    </row>
    <row r="1314" spans="2:12" ht="15.6" x14ac:dyDescent="0.3">
      <c r="B1314">
        <v>1310</v>
      </c>
      <c r="C1314" s="1" t="s">
        <v>1136</v>
      </c>
      <c r="D1314" s="2">
        <v>13386</v>
      </c>
      <c r="E1314" s="13" t="s">
        <v>1962</v>
      </c>
      <c r="J1314" s="13" t="str">
        <f t="shared" si="40"/>
        <v>A7</v>
      </c>
      <c r="K1314" s="13" t="s">
        <v>1974</v>
      </c>
      <c r="L1314" s="13" t="str">
        <f t="shared" si="41"/>
        <v>A7</v>
      </c>
    </row>
    <row r="1315" spans="2:12" ht="15.6" x14ac:dyDescent="0.3">
      <c r="B1315">
        <v>1311</v>
      </c>
      <c r="C1315" s="1" t="s">
        <v>1137</v>
      </c>
      <c r="D1315" s="2">
        <v>13386</v>
      </c>
      <c r="E1315" s="13" t="s">
        <v>1962</v>
      </c>
      <c r="J1315" s="13" t="str">
        <f t="shared" si="40"/>
        <v>A7</v>
      </c>
      <c r="K1315" s="13" t="s">
        <v>1974</v>
      </c>
      <c r="L1315" s="13" t="str">
        <f t="shared" si="41"/>
        <v>A7</v>
      </c>
    </row>
    <row r="1316" spans="2:12" ht="15.6" x14ac:dyDescent="0.3">
      <c r="B1316">
        <v>1312</v>
      </c>
      <c r="C1316" s="1" t="s">
        <v>1138</v>
      </c>
      <c r="D1316" s="2">
        <v>13391</v>
      </c>
      <c r="E1316" s="13" t="s">
        <v>1962</v>
      </c>
      <c r="J1316" s="13" t="str">
        <f t="shared" si="40"/>
        <v>A7</v>
      </c>
      <c r="K1316" s="13" t="s">
        <v>1974</v>
      </c>
      <c r="L1316" s="13" t="str">
        <f t="shared" si="41"/>
        <v>A7</v>
      </c>
    </row>
    <row r="1317" spans="2:12" ht="15.6" x14ac:dyDescent="0.3">
      <c r="B1317">
        <v>1313</v>
      </c>
      <c r="C1317" s="1" t="s">
        <v>1139</v>
      </c>
      <c r="D1317" s="2">
        <v>13405</v>
      </c>
      <c r="E1317" s="13" t="s">
        <v>1962</v>
      </c>
      <c r="J1317" s="13" t="str">
        <f t="shared" si="40"/>
        <v>A7</v>
      </c>
      <c r="K1317" s="13" t="s">
        <v>1974</v>
      </c>
      <c r="L1317" s="13" t="str">
        <f t="shared" si="41"/>
        <v>A7</v>
      </c>
    </row>
    <row r="1318" spans="2:12" ht="15.6" x14ac:dyDescent="0.3">
      <c r="B1318">
        <v>1314</v>
      </c>
      <c r="C1318" s="1" t="s">
        <v>1140</v>
      </c>
      <c r="D1318" s="2">
        <v>13437</v>
      </c>
      <c r="E1318" s="13" t="s">
        <v>1962</v>
      </c>
      <c r="J1318" s="13" t="str">
        <f t="shared" si="40"/>
        <v>A7</v>
      </c>
      <c r="K1318" s="13" t="s">
        <v>1974</v>
      </c>
      <c r="L1318" s="13" t="str">
        <f t="shared" si="41"/>
        <v>A7</v>
      </c>
    </row>
    <row r="1319" spans="2:12" ht="15.6" x14ac:dyDescent="0.3">
      <c r="B1319">
        <v>1315</v>
      </c>
      <c r="C1319" s="3">
        <v>43077</v>
      </c>
      <c r="D1319" s="2">
        <v>13437</v>
      </c>
      <c r="E1319" s="13" t="s">
        <v>1962</v>
      </c>
      <c r="J1319" s="13" t="str">
        <f t="shared" si="40"/>
        <v>A7</v>
      </c>
      <c r="K1319" s="13" t="s">
        <v>1974</v>
      </c>
      <c r="L1319" s="13" t="str">
        <f t="shared" si="41"/>
        <v>A7</v>
      </c>
    </row>
    <row r="1320" spans="2:12" ht="15.6" x14ac:dyDescent="0.3">
      <c r="B1320">
        <v>1316</v>
      </c>
      <c r="C1320" s="1" t="s">
        <v>1141</v>
      </c>
      <c r="D1320" s="2">
        <v>13437</v>
      </c>
      <c r="E1320" s="13" t="s">
        <v>1962</v>
      </c>
      <c r="J1320" s="13" t="str">
        <f t="shared" si="40"/>
        <v>A7</v>
      </c>
      <c r="K1320" s="13" t="s">
        <v>1974</v>
      </c>
      <c r="L1320" s="13" t="str">
        <f t="shared" si="41"/>
        <v>A7</v>
      </c>
    </row>
    <row r="1321" spans="2:12" ht="15.6" x14ac:dyDescent="0.3">
      <c r="B1321">
        <v>1317</v>
      </c>
      <c r="C1321" s="1" t="s">
        <v>1142</v>
      </c>
      <c r="D1321" s="2">
        <v>13411</v>
      </c>
      <c r="E1321" s="13" t="s">
        <v>1962</v>
      </c>
      <c r="J1321" s="13" t="str">
        <f t="shared" si="40"/>
        <v>A7</v>
      </c>
      <c r="K1321" s="13" t="s">
        <v>1974</v>
      </c>
      <c r="L1321" s="13" t="str">
        <f t="shared" si="41"/>
        <v>A7</v>
      </c>
    </row>
    <row r="1322" spans="2:12" ht="15.6" x14ac:dyDescent="0.3">
      <c r="B1322">
        <v>1318</v>
      </c>
      <c r="C1322" s="1" t="s">
        <v>1143</v>
      </c>
      <c r="D1322" s="2">
        <v>13411</v>
      </c>
      <c r="E1322" s="13" t="s">
        <v>1962</v>
      </c>
      <c r="J1322" s="13" t="str">
        <f t="shared" si="40"/>
        <v>A7</v>
      </c>
      <c r="K1322" s="13" t="s">
        <v>1974</v>
      </c>
      <c r="L1322" s="13" t="str">
        <f t="shared" si="41"/>
        <v>A7</v>
      </c>
    </row>
    <row r="1323" spans="2:12" ht="15.6" x14ac:dyDescent="0.3">
      <c r="B1323">
        <v>1319</v>
      </c>
      <c r="C1323" s="1" t="s">
        <v>1144</v>
      </c>
      <c r="D1323" s="2">
        <v>13441</v>
      </c>
      <c r="E1323" s="13" t="s">
        <v>1962</v>
      </c>
      <c r="J1323" s="13" t="str">
        <f t="shared" si="40"/>
        <v>A7</v>
      </c>
      <c r="K1323" s="13" t="s">
        <v>1974</v>
      </c>
      <c r="L1323" s="13" t="str">
        <f t="shared" si="41"/>
        <v>A7</v>
      </c>
    </row>
    <row r="1324" spans="2:12" ht="15.6" x14ac:dyDescent="0.3">
      <c r="B1324">
        <v>1320</v>
      </c>
      <c r="C1324" s="1" t="s">
        <v>1145</v>
      </c>
      <c r="D1324" s="2">
        <v>13441</v>
      </c>
      <c r="E1324" s="13" t="s">
        <v>1962</v>
      </c>
      <c r="J1324" s="13" t="str">
        <f t="shared" si="40"/>
        <v>A7</v>
      </c>
      <c r="K1324" s="13" t="s">
        <v>1974</v>
      </c>
      <c r="L1324" s="13" t="str">
        <f t="shared" si="41"/>
        <v>A7</v>
      </c>
    </row>
    <row r="1325" spans="2:12" ht="15.6" x14ac:dyDescent="0.3">
      <c r="B1325">
        <v>1321</v>
      </c>
      <c r="C1325" s="1" t="s">
        <v>1146</v>
      </c>
      <c r="D1325" s="2">
        <v>13435</v>
      </c>
      <c r="E1325" s="13" t="s">
        <v>1962</v>
      </c>
      <c r="J1325" s="13" t="str">
        <f t="shared" si="40"/>
        <v>A7</v>
      </c>
      <c r="K1325" s="13" t="s">
        <v>1974</v>
      </c>
      <c r="L1325" s="13" t="str">
        <f t="shared" si="41"/>
        <v>A7</v>
      </c>
    </row>
    <row r="1326" spans="2:12" ht="15.6" x14ac:dyDescent="0.3">
      <c r="B1326">
        <v>1322</v>
      </c>
      <c r="C1326" s="1" t="s">
        <v>1147</v>
      </c>
      <c r="D1326" s="2">
        <v>13435</v>
      </c>
      <c r="E1326" s="13" t="s">
        <v>1962</v>
      </c>
      <c r="J1326" s="13" t="str">
        <f t="shared" si="40"/>
        <v>A7</v>
      </c>
      <c r="K1326" s="13" t="s">
        <v>1974</v>
      </c>
      <c r="L1326" s="13" t="str">
        <f t="shared" si="41"/>
        <v>A7</v>
      </c>
    </row>
    <row r="1327" spans="2:12" ht="15.6" x14ac:dyDescent="0.3">
      <c r="B1327">
        <v>1323</v>
      </c>
      <c r="C1327" s="1" t="s">
        <v>1148</v>
      </c>
      <c r="D1327" s="2">
        <v>13435</v>
      </c>
      <c r="E1327" s="13" t="s">
        <v>1962</v>
      </c>
      <c r="J1327" s="13" t="str">
        <f t="shared" si="40"/>
        <v>A7</v>
      </c>
      <c r="K1327" s="13" t="s">
        <v>1974</v>
      </c>
      <c r="L1327" s="13" t="str">
        <f t="shared" si="41"/>
        <v>A7</v>
      </c>
    </row>
    <row r="1328" spans="2:12" ht="15.6" x14ac:dyDescent="0.3">
      <c r="B1328">
        <v>1324</v>
      </c>
      <c r="C1328" s="1" t="s">
        <v>1149</v>
      </c>
      <c r="D1328" s="2">
        <v>13422</v>
      </c>
      <c r="E1328" s="13" t="s">
        <v>1962</v>
      </c>
      <c r="J1328" s="13" t="str">
        <f t="shared" si="40"/>
        <v>A7</v>
      </c>
      <c r="K1328" s="13" t="s">
        <v>1974</v>
      </c>
      <c r="L1328" s="13" t="str">
        <f t="shared" si="41"/>
        <v>A7</v>
      </c>
    </row>
    <row r="1329" spans="2:12" ht="15.6" x14ac:dyDescent="0.3">
      <c r="B1329">
        <v>1325</v>
      </c>
      <c r="C1329" s="1" t="s">
        <v>1150</v>
      </c>
      <c r="D1329" s="2">
        <v>13405</v>
      </c>
      <c r="E1329" s="13" t="s">
        <v>1962</v>
      </c>
      <c r="J1329" s="13" t="str">
        <f t="shared" si="40"/>
        <v>A7</v>
      </c>
      <c r="K1329" s="13" t="s">
        <v>1974</v>
      </c>
      <c r="L1329" s="13" t="str">
        <f t="shared" si="41"/>
        <v>A7</v>
      </c>
    </row>
    <row r="1330" spans="2:12" ht="15.6" x14ac:dyDescent="0.3">
      <c r="B1330">
        <v>1326</v>
      </c>
      <c r="C1330" s="1" t="s">
        <v>1151</v>
      </c>
      <c r="D1330" s="2">
        <v>13409</v>
      </c>
      <c r="E1330" s="13" t="s">
        <v>1962</v>
      </c>
      <c r="J1330" s="13" t="str">
        <f t="shared" si="40"/>
        <v>A7</v>
      </c>
      <c r="K1330" s="13" t="s">
        <v>1974</v>
      </c>
      <c r="L1330" s="13" t="str">
        <f t="shared" si="41"/>
        <v>A7</v>
      </c>
    </row>
    <row r="1331" spans="2:12" ht="15.6" x14ac:dyDescent="0.3">
      <c r="B1331">
        <v>1327</v>
      </c>
      <c r="C1331" s="1" t="s">
        <v>1152</v>
      </c>
      <c r="D1331" s="2">
        <v>13421</v>
      </c>
      <c r="E1331" s="13" t="s">
        <v>1962</v>
      </c>
      <c r="J1331" s="13" t="str">
        <f t="shared" si="40"/>
        <v>A7</v>
      </c>
      <c r="K1331" s="13" t="s">
        <v>1974</v>
      </c>
      <c r="L1331" s="13" t="str">
        <f t="shared" si="41"/>
        <v>A7</v>
      </c>
    </row>
    <row r="1332" spans="2:12" ht="15.6" x14ac:dyDescent="0.3">
      <c r="B1332">
        <v>1328</v>
      </c>
      <c r="C1332" s="1" t="s">
        <v>1153</v>
      </c>
      <c r="D1332" s="2">
        <v>13415</v>
      </c>
      <c r="E1332" s="13" t="s">
        <v>1962</v>
      </c>
      <c r="J1332" s="13" t="str">
        <f t="shared" si="40"/>
        <v>A7</v>
      </c>
      <c r="K1332" s="13" t="s">
        <v>1974</v>
      </c>
      <c r="L1332" s="13" t="str">
        <f t="shared" si="41"/>
        <v>A7</v>
      </c>
    </row>
    <row r="1333" spans="2:12" ht="15.6" x14ac:dyDescent="0.3">
      <c r="B1333">
        <v>1329</v>
      </c>
      <c r="C1333" s="1" t="s">
        <v>1154</v>
      </c>
      <c r="D1333" s="2">
        <v>13415</v>
      </c>
      <c r="E1333" s="13" t="s">
        <v>1962</v>
      </c>
      <c r="J1333" s="13" t="str">
        <f t="shared" si="40"/>
        <v>A7</v>
      </c>
      <c r="K1333" s="13" t="s">
        <v>1974</v>
      </c>
      <c r="L1333" s="13" t="str">
        <f t="shared" si="41"/>
        <v>A7</v>
      </c>
    </row>
    <row r="1334" spans="2:12" ht="15.6" x14ac:dyDescent="0.3">
      <c r="B1334">
        <v>1330</v>
      </c>
      <c r="C1334" s="1" t="s">
        <v>1155</v>
      </c>
      <c r="D1334" s="2">
        <v>13415</v>
      </c>
      <c r="E1334" s="13" t="s">
        <v>1962</v>
      </c>
      <c r="J1334" s="13" t="str">
        <f t="shared" si="40"/>
        <v>A7</v>
      </c>
      <c r="K1334" s="13" t="s">
        <v>1974</v>
      </c>
      <c r="L1334" s="13" t="str">
        <f t="shared" si="41"/>
        <v>A7</v>
      </c>
    </row>
    <row r="1335" spans="2:12" ht="15.6" x14ac:dyDescent="0.3">
      <c r="B1335">
        <v>1331</v>
      </c>
      <c r="C1335" s="1" t="s">
        <v>1156</v>
      </c>
      <c r="D1335" s="2">
        <v>13405</v>
      </c>
      <c r="E1335" s="13" t="s">
        <v>1962</v>
      </c>
      <c r="J1335" s="13" t="str">
        <f t="shared" si="40"/>
        <v>A7</v>
      </c>
      <c r="K1335" s="13" t="s">
        <v>1974</v>
      </c>
      <c r="L1335" s="13" t="str">
        <f t="shared" si="41"/>
        <v>A7</v>
      </c>
    </row>
    <row r="1336" spans="2:12" ht="15.6" x14ac:dyDescent="0.3">
      <c r="B1336">
        <v>1332</v>
      </c>
      <c r="C1336" s="1" t="s">
        <v>1157</v>
      </c>
      <c r="D1336" s="2">
        <v>13415</v>
      </c>
      <c r="E1336" s="13" t="s">
        <v>1962</v>
      </c>
      <c r="J1336" s="13" t="str">
        <f t="shared" si="40"/>
        <v>A7</v>
      </c>
      <c r="K1336" s="13" t="s">
        <v>1974</v>
      </c>
      <c r="L1336" s="13" t="str">
        <f t="shared" si="41"/>
        <v>A7</v>
      </c>
    </row>
    <row r="1337" spans="2:12" ht="15.6" x14ac:dyDescent="0.3">
      <c r="B1337">
        <v>1333</v>
      </c>
      <c r="C1337" s="1" t="s">
        <v>1158</v>
      </c>
      <c r="D1337" s="2">
        <v>13410</v>
      </c>
      <c r="E1337" s="13" t="s">
        <v>1962</v>
      </c>
      <c r="J1337" s="13" t="str">
        <f t="shared" si="40"/>
        <v>A7</v>
      </c>
      <c r="K1337" s="13" t="s">
        <v>1974</v>
      </c>
      <c r="L1337" s="13" t="str">
        <f t="shared" si="41"/>
        <v>A7</v>
      </c>
    </row>
    <row r="1338" spans="2:12" ht="15.6" x14ac:dyDescent="0.3">
      <c r="B1338">
        <v>1334</v>
      </c>
      <c r="C1338" s="1" t="s">
        <v>1159</v>
      </c>
      <c r="D1338" s="2">
        <v>13418</v>
      </c>
      <c r="E1338" s="13" t="s">
        <v>1962</v>
      </c>
      <c r="J1338" s="13" t="str">
        <f t="shared" si="40"/>
        <v>A7</v>
      </c>
      <c r="K1338" s="13" t="s">
        <v>1974</v>
      </c>
      <c r="L1338" s="13" t="str">
        <f t="shared" si="41"/>
        <v>A7</v>
      </c>
    </row>
    <row r="1339" spans="2:12" ht="15.6" x14ac:dyDescent="0.3">
      <c r="B1339">
        <v>1335</v>
      </c>
      <c r="C1339" s="3">
        <v>42744</v>
      </c>
      <c r="D1339" s="2">
        <v>13418</v>
      </c>
      <c r="E1339" s="13" t="s">
        <v>1962</v>
      </c>
      <c r="J1339" s="13" t="str">
        <f t="shared" si="40"/>
        <v>A7</v>
      </c>
      <c r="K1339" s="13" t="s">
        <v>1974</v>
      </c>
      <c r="L1339" s="13" t="str">
        <f t="shared" si="41"/>
        <v>A7</v>
      </c>
    </row>
    <row r="1340" spans="2:12" ht="15.6" x14ac:dyDescent="0.3">
      <c r="B1340">
        <v>1336</v>
      </c>
      <c r="C1340" s="3">
        <v>42775</v>
      </c>
      <c r="D1340" s="2">
        <v>13418</v>
      </c>
      <c r="E1340" s="13" t="s">
        <v>1962</v>
      </c>
      <c r="J1340" s="13" t="str">
        <f t="shared" si="40"/>
        <v>A7</v>
      </c>
      <c r="K1340" s="13" t="s">
        <v>1974</v>
      </c>
      <c r="L1340" s="13" t="str">
        <f t="shared" si="41"/>
        <v>A7</v>
      </c>
    </row>
    <row r="1341" spans="2:12" ht="15.6" x14ac:dyDescent="0.3">
      <c r="B1341">
        <v>1337</v>
      </c>
      <c r="C1341" s="3">
        <v>42803</v>
      </c>
      <c r="D1341" s="2">
        <v>13418</v>
      </c>
      <c r="E1341" s="13" t="s">
        <v>1962</v>
      </c>
      <c r="J1341" s="13" t="str">
        <f t="shared" si="40"/>
        <v>A7</v>
      </c>
      <c r="K1341" s="13" t="s">
        <v>1974</v>
      </c>
      <c r="L1341" s="13" t="str">
        <f t="shared" si="41"/>
        <v>A7</v>
      </c>
    </row>
    <row r="1342" spans="2:12" ht="15.6" x14ac:dyDescent="0.3">
      <c r="B1342">
        <v>1338</v>
      </c>
      <c r="C1342" s="1" t="s">
        <v>1160</v>
      </c>
      <c r="D1342" s="2">
        <v>13412</v>
      </c>
      <c r="E1342" s="13" t="s">
        <v>1962</v>
      </c>
      <c r="J1342" s="13" t="str">
        <f t="shared" si="40"/>
        <v>A7</v>
      </c>
      <c r="K1342" s="13" t="s">
        <v>1974</v>
      </c>
      <c r="L1342" s="13" t="str">
        <f t="shared" si="41"/>
        <v>A7</v>
      </c>
    </row>
    <row r="1343" spans="2:12" ht="15.6" x14ac:dyDescent="0.3">
      <c r="B1343">
        <v>1339</v>
      </c>
      <c r="C1343" s="1" t="s">
        <v>1161</v>
      </c>
      <c r="D1343" s="2">
        <v>13403</v>
      </c>
      <c r="E1343" s="13" t="s">
        <v>1962</v>
      </c>
      <c r="J1343" s="13" t="str">
        <f t="shared" si="40"/>
        <v>A7</v>
      </c>
      <c r="K1343" s="13" t="s">
        <v>1974</v>
      </c>
      <c r="L1343" s="13" t="str">
        <f t="shared" si="41"/>
        <v>A7</v>
      </c>
    </row>
    <row r="1344" spans="2:12" ht="15.6" x14ac:dyDescent="0.3">
      <c r="B1344">
        <v>1340</v>
      </c>
      <c r="C1344" s="1" t="s">
        <v>1162</v>
      </c>
      <c r="D1344" s="2">
        <v>13404</v>
      </c>
      <c r="E1344" s="13" t="s">
        <v>1962</v>
      </c>
      <c r="J1344" s="13" t="str">
        <f t="shared" si="40"/>
        <v>A7</v>
      </c>
      <c r="K1344" s="13" t="s">
        <v>1974</v>
      </c>
      <c r="L1344" s="13" t="str">
        <f t="shared" si="41"/>
        <v>A7</v>
      </c>
    </row>
    <row r="1345" spans="2:12" ht="15.6" x14ac:dyDescent="0.3">
      <c r="B1345">
        <v>1341</v>
      </c>
      <c r="C1345" s="1" t="s">
        <v>1163</v>
      </c>
      <c r="D1345" s="2">
        <v>13398</v>
      </c>
      <c r="E1345" s="13" t="s">
        <v>1962</v>
      </c>
      <c r="J1345" s="13" t="str">
        <f t="shared" si="40"/>
        <v>A7</v>
      </c>
      <c r="K1345" s="13" t="s">
        <v>1974</v>
      </c>
      <c r="L1345" s="13" t="str">
        <f t="shared" si="41"/>
        <v>A7</v>
      </c>
    </row>
    <row r="1346" spans="2:12" ht="15.6" x14ac:dyDescent="0.3">
      <c r="B1346">
        <v>1342</v>
      </c>
      <c r="C1346" s="1" t="s">
        <v>1164</v>
      </c>
      <c r="D1346" s="2">
        <v>13350</v>
      </c>
      <c r="E1346" s="13" t="s">
        <v>1962</v>
      </c>
      <c r="J1346" s="13" t="str">
        <f t="shared" si="40"/>
        <v>A7</v>
      </c>
      <c r="K1346" s="13" t="s">
        <v>1974</v>
      </c>
      <c r="L1346" s="13" t="str">
        <f t="shared" si="41"/>
        <v>A7</v>
      </c>
    </row>
    <row r="1347" spans="2:12" ht="15.6" x14ac:dyDescent="0.3">
      <c r="B1347">
        <v>1343</v>
      </c>
      <c r="C1347" s="3">
        <v>42987</v>
      </c>
      <c r="D1347" s="2">
        <v>13350</v>
      </c>
      <c r="E1347" s="13" t="s">
        <v>1962</v>
      </c>
      <c r="J1347" s="13" t="str">
        <f t="shared" si="40"/>
        <v>A7</v>
      </c>
      <c r="K1347" s="13" t="s">
        <v>1974</v>
      </c>
      <c r="L1347" s="13" t="str">
        <f t="shared" si="41"/>
        <v>A7</v>
      </c>
    </row>
    <row r="1348" spans="2:12" ht="15.6" x14ac:dyDescent="0.3">
      <c r="B1348">
        <v>1344</v>
      </c>
      <c r="C1348" s="3">
        <v>43017</v>
      </c>
      <c r="D1348" s="2">
        <v>13350</v>
      </c>
      <c r="E1348" s="13" t="s">
        <v>1962</v>
      </c>
      <c r="J1348" s="13" t="str">
        <f t="shared" si="40"/>
        <v>A7</v>
      </c>
      <c r="K1348" s="13" t="s">
        <v>1974</v>
      </c>
      <c r="L1348" s="13" t="str">
        <f t="shared" si="41"/>
        <v>A6</v>
      </c>
    </row>
    <row r="1349" spans="2:12" ht="15.6" x14ac:dyDescent="0.3">
      <c r="B1349">
        <v>1345</v>
      </c>
      <c r="C1349" s="1" t="s">
        <v>1165</v>
      </c>
      <c r="D1349" s="2">
        <v>13220</v>
      </c>
      <c r="E1349" s="13" t="s">
        <v>1961</v>
      </c>
      <c r="J1349" s="13" t="str">
        <f t="shared" si="40"/>
        <v>A6</v>
      </c>
      <c r="K1349" s="13" t="s">
        <v>1974</v>
      </c>
      <c r="L1349" s="13" t="str">
        <f t="shared" si="41"/>
        <v>A6</v>
      </c>
    </row>
    <row r="1350" spans="2:12" ht="15.6" x14ac:dyDescent="0.3">
      <c r="B1350">
        <v>1346</v>
      </c>
      <c r="C1350" s="1" t="s">
        <v>1166</v>
      </c>
      <c r="D1350" s="2">
        <v>13252</v>
      </c>
      <c r="E1350" s="13" t="s">
        <v>1961</v>
      </c>
      <c r="J1350" s="13" t="str">
        <f t="shared" si="40"/>
        <v>A6</v>
      </c>
      <c r="K1350" s="13" t="s">
        <v>1974</v>
      </c>
      <c r="L1350" s="13" t="str">
        <f t="shared" si="41"/>
        <v>A6</v>
      </c>
    </row>
    <row r="1351" spans="2:12" ht="15.6" x14ac:dyDescent="0.3">
      <c r="B1351">
        <v>1347</v>
      </c>
      <c r="C1351" s="1" t="s">
        <v>1167</v>
      </c>
      <c r="D1351" s="2">
        <v>13275</v>
      </c>
      <c r="E1351" s="13" t="s">
        <v>1961</v>
      </c>
      <c r="J1351" s="13" t="str">
        <f t="shared" ref="J1351:J1414" si="42">L1350</f>
        <v>A6</v>
      </c>
      <c r="K1351" s="13" t="s">
        <v>1974</v>
      </c>
      <c r="L1351" s="13" t="str">
        <f t="shared" ref="L1351:L1414" si="43">E1352</f>
        <v>A6</v>
      </c>
    </row>
    <row r="1352" spans="2:12" ht="15.6" x14ac:dyDescent="0.3">
      <c r="B1352">
        <v>1348</v>
      </c>
      <c r="C1352" s="1" t="s">
        <v>1168</v>
      </c>
      <c r="D1352" s="2">
        <v>13305</v>
      </c>
      <c r="E1352" s="13" t="s">
        <v>1961</v>
      </c>
      <c r="J1352" s="13" t="str">
        <f t="shared" si="42"/>
        <v>A6</v>
      </c>
      <c r="K1352" s="13" t="s">
        <v>1974</v>
      </c>
      <c r="L1352" s="13" t="str">
        <f t="shared" si="43"/>
        <v>A6</v>
      </c>
    </row>
    <row r="1353" spans="2:12" ht="15.6" x14ac:dyDescent="0.3">
      <c r="B1353">
        <v>1349</v>
      </c>
      <c r="C1353" s="1" t="s">
        <v>1169</v>
      </c>
      <c r="D1353" s="2">
        <v>13327</v>
      </c>
      <c r="E1353" s="13" t="s">
        <v>1961</v>
      </c>
      <c r="J1353" s="13" t="str">
        <f t="shared" si="42"/>
        <v>A6</v>
      </c>
      <c r="K1353" s="13" t="s">
        <v>1974</v>
      </c>
      <c r="L1353" s="13" t="str">
        <f t="shared" si="43"/>
        <v>A6</v>
      </c>
    </row>
    <row r="1354" spans="2:12" ht="15.6" x14ac:dyDescent="0.3">
      <c r="B1354">
        <v>1350</v>
      </c>
      <c r="C1354" s="1" t="s">
        <v>1170</v>
      </c>
      <c r="D1354" s="2">
        <v>13327</v>
      </c>
      <c r="E1354" s="13" t="s">
        <v>1961</v>
      </c>
      <c r="J1354" s="13" t="str">
        <f t="shared" si="42"/>
        <v>A6</v>
      </c>
      <c r="K1354" s="13" t="s">
        <v>1974</v>
      </c>
      <c r="L1354" s="13" t="str">
        <f t="shared" si="43"/>
        <v>A6</v>
      </c>
    </row>
    <row r="1355" spans="2:12" ht="15.6" x14ac:dyDescent="0.3">
      <c r="B1355">
        <v>1351</v>
      </c>
      <c r="C1355" s="1" t="s">
        <v>1171</v>
      </c>
      <c r="D1355" s="2">
        <v>13327</v>
      </c>
      <c r="E1355" s="13" t="s">
        <v>1961</v>
      </c>
      <c r="J1355" s="13" t="str">
        <f t="shared" si="42"/>
        <v>A6</v>
      </c>
      <c r="K1355" s="13" t="s">
        <v>1974</v>
      </c>
      <c r="L1355" s="13" t="str">
        <f t="shared" si="43"/>
        <v>A6</v>
      </c>
    </row>
    <row r="1356" spans="2:12" ht="15.6" x14ac:dyDescent="0.3">
      <c r="B1356">
        <v>1352</v>
      </c>
      <c r="C1356" s="1" t="s">
        <v>1172</v>
      </c>
      <c r="D1356" s="2">
        <v>13304</v>
      </c>
      <c r="E1356" s="13" t="s">
        <v>1961</v>
      </c>
      <c r="J1356" s="13" t="str">
        <f t="shared" si="42"/>
        <v>A6</v>
      </c>
      <c r="K1356" s="13" t="s">
        <v>1974</v>
      </c>
      <c r="L1356" s="13" t="str">
        <f t="shared" si="43"/>
        <v>A6</v>
      </c>
    </row>
    <row r="1357" spans="2:12" ht="15.6" x14ac:dyDescent="0.3">
      <c r="B1357">
        <v>1353</v>
      </c>
      <c r="C1357" s="1" t="s">
        <v>1173</v>
      </c>
      <c r="D1357" s="2">
        <v>13324</v>
      </c>
      <c r="E1357" s="13" t="s">
        <v>1961</v>
      </c>
      <c r="J1357" s="13" t="str">
        <f t="shared" si="42"/>
        <v>A6</v>
      </c>
      <c r="K1357" s="13" t="s">
        <v>1974</v>
      </c>
      <c r="L1357" s="13" t="str">
        <f t="shared" si="43"/>
        <v>A7</v>
      </c>
    </row>
    <row r="1358" spans="2:12" ht="15.6" x14ac:dyDescent="0.3">
      <c r="B1358">
        <v>1354</v>
      </c>
      <c r="C1358" s="1" t="s">
        <v>1174</v>
      </c>
      <c r="D1358" s="2">
        <v>13336</v>
      </c>
      <c r="E1358" s="13" t="s">
        <v>1962</v>
      </c>
      <c r="J1358" s="13" t="str">
        <f t="shared" si="42"/>
        <v>A7</v>
      </c>
      <c r="K1358" s="13" t="s">
        <v>1974</v>
      </c>
      <c r="L1358" s="13" t="str">
        <f t="shared" si="43"/>
        <v>A7</v>
      </c>
    </row>
    <row r="1359" spans="2:12" ht="15.6" x14ac:dyDescent="0.3">
      <c r="B1359">
        <v>1355</v>
      </c>
      <c r="C1359" s="1" t="s">
        <v>1175</v>
      </c>
      <c r="D1359" s="2">
        <v>13336</v>
      </c>
      <c r="E1359" s="13" t="s">
        <v>1962</v>
      </c>
      <c r="J1359" s="13" t="str">
        <f t="shared" si="42"/>
        <v>A7</v>
      </c>
      <c r="K1359" s="13" t="s">
        <v>1974</v>
      </c>
      <c r="L1359" s="13" t="str">
        <f t="shared" si="43"/>
        <v>A7</v>
      </c>
    </row>
    <row r="1360" spans="2:12" ht="15.6" x14ac:dyDescent="0.3">
      <c r="B1360">
        <v>1356</v>
      </c>
      <c r="C1360" s="1" t="s">
        <v>1176</v>
      </c>
      <c r="D1360" s="2">
        <v>13392</v>
      </c>
      <c r="E1360" s="13" t="s">
        <v>1962</v>
      </c>
      <c r="J1360" s="13" t="str">
        <f t="shared" si="42"/>
        <v>A7</v>
      </c>
      <c r="K1360" s="13" t="s">
        <v>1974</v>
      </c>
      <c r="L1360" s="13" t="str">
        <f t="shared" si="43"/>
        <v>A7</v>
      </c>
    </row>
    <row r="1361" spans="2:12" ht="15.6" x14ac:dyDescent="0.3">
      <c r="B1361">
        <v>1357</v>
      </c>
      <c r="C1361" s="1" t="s">
        <v>1177</v>
      </c>
      <c r="D1361" s="2">
        <v>13392</v>
      </c>
      <c r="E1361" s="13" t="s">
        <v>1962</v>
      </c>
      <c r="J1361" s="13" t="str">
        <f t="shared" si="42"/>
        <v>A7</v>
      </c>
      <c r="K1361" s="13" t="s">
        <v>1974</v>
      </c>
      <c r="L1361" s="13" t="str">
        <f t="shared" si="43"/>
        <v>A7</v>
      </c>
    </row>
    <row r="1362" spans="2:12" ht="15.6" x14ac:dyDescent="0.3">
      <c r="B1362">
        <v>1358</v>
      </c>
      <c r="C1362" s="1" t="s">
        <v>1178</v>
      </c>
      <c r="D1362" s="2">
        <v>13392</v>
      </c>
      <c r="E1362" s="13" t="s">
        <v>1962</v>
      </c>
      <c r="J1362" s="13" t="str">
        <f t="shared" si="42"/>
        <v>A7</v>
      </c>
      <c r="K1362" s="13" t="s">
        <v>1974</v>
      </c>
      <c r="L1362" s="13" t="str">
        <f t="shared" si="43"/>
        <v>A7</v>
      </c>
    </row>
    <row r="1363" spans="2:12" ht="15.6" x14ac:dyDescent="0.3">
      <c r="B1363">
        <v>1359</v>
      </c>
      <c r="C1363" s="1" t="s">
        <v>1179</v>
      </c>
      <c r="D1363" s="2">
        <v>13372</v>
      </c>
      <c r="E1363" s="13" t="s">
        <v>1962</v>
      </c>
      <c r="J1363" s="13" t="str">
        <f t="shared" si="42"/>
        <v>A7</v>
      </c>
      <c r="K1363" s="13" t="s">
        <v>1974</v>
      </c>
      <c r="L1363" s="13" t="str">
        <f t="shared" si="43"/>
        <v>A7</v>
      </c>
    </row>
    <row r="1364" spans="2:12" ht="15.6" x14ac:dyDescent="0.3">
      <c r="B1364">
        <v>1360</v>
      </c>
      <c r="C1364" s="1" t="s">
        <v>1180</v>
      </c>
      <c r="D1364" s="2">
        <v>13415</v>
      </c>
      <c r="E1364" s="13" t="s">
        <v>1962</v>
      </c>
      <c r="J1364" s="13" t="str">
        <f t="shared" si="42"/>
        <v>A7</v>
      </c>
      <c r="K1364" s="13" t="s">
        <v>1974</v>
      </c>
      <c r="L1364" s="13" t="str">
        <f t="shared" si="43"/>
        <v>A7</v>
      </c>
    </row>
    <row r="1365" spans="2:12" ht="15.6" x14ac:dyDescent="0.3">
      <c r="B1365">
        <v>1361</v>
      </c>
      <c r="C1365" s="1" t="s">
        <v>1181</v>
      </c>
      <c r="D1365" s="2">
        <v>13451</v>
      </c>
      <c r="E1365" s="13" t="s">
        <v>1962</v>
      </c>
      <c r="J1365" s="13" t="str">
        <f t="shared" si="42"/>
        <v>A7</v>
      </c>
      <c r="K1365" s="13" t="s">
        <v>1974</v>
      </c>
      <c r="L1365" s="13" t="str">
        <f t="shared" si="43"/>
        <v>A7</v>
      </c>
    </row>
    <row r="1366" spans="2:12" ht="15.6" x14ac:dyDescent="0.3">
      <c r="B1366">
        <v>1362</v>
      </c>
      <c r="C1366" s="1" t="s">
        <v>1182</v>
      </c>
      <c r="D1366" s="2">
        <v>13531</v>
      </c>
      <c r="E1366" s="13" t="s">
        <v>1962</v>
      </c>
      <c r="J1366" s="13" t="str">
        <f t="shared" si="42"/>
        <v>A7</v>
      </c>
      <c r="K1366" s="13" t="s">
        <v>1974</v>
      </c>
      <c r="L1366" s="13" t="str">
        <f t="shared" si="43"/>
        <v>A7</v>
      </c>
    </row>
    <row r="1367" spans="2:12" ht="15.6" x14ac:dyDescent="0.3">
      <c r="B1367">
        <v>1363</v>
      </c>
      <c r="C1367" s="1" t="s">
        <v>1183</v>
      </c>
      <c r="D1367" s="2">
        <v>13559</v>
      </c>
      <c r="E1367" s="13" t="s">
        <v>1962</v>
      </c>
      <c r="J1367" s="13" t="str">
        <f t="shared" si="42"/>
        <v>A7</v>
      </c>
      <c r="K1367" s="13" t="s">
        <v>1974</v>
      </c>
      <c r="L1367" s="13" t="str">
        <f t="shared" si="43"/>
        <v>A7</v>
      </c>
    </row>
    <row r="1368" spans="2:12" ht="15.6" x14ac:dyDescent="0.3">
      <c r="B1368">
        <v>1364</v>
      </c>
      <c r="C1368" s="1" t="s">
        <v>1184</v>
      </c>
      <c r="D1368" s="2">
        <v>13559</v>
      </c>
      <c r="E1368" s="13" t="s">
        <v>1962</v>
      </c>
      <c r="J1368" s="13" t="str">
        <f t="shared" si="42"/>
        <v>A7</v>
      </c>
      <c r="K1368" s="13" t="s">
        <v>1974</v>
      </c>
      <c r="L1368" s="13" t="str">
        <f t="shared" si="43"/>
        <v>A7</v>
      </c>
    </row>
    <row r="1369" spans="2:12" ht="15.6" x14ac:dyDescent="0.3">
      <c r="B1369">
        <v>1365</v>
      </c>
      <c r="C1369" s="3">
        <v>42745</v>
      </c>
      <c r="D1369" s="2">
        <v>13559</v>
      </c>
      <c r="E1369" s="13" t="s">
        <v>1962</v>
      </c>
      <c r="J1369" s="13" t="str">
        <f t="shared" si="42"/>
        <v>A7</v>
      </c>
      <c r="K1369" s="13" t="s">
        <v>1974</v>
      </c>
      <c r="L1369" s="13" t="str">
        <f t="shared" si="43"/>
        <v>A7</v>
      </c>
    </row>
    <row r="1370" spans="2:12" ht="15.6" x14ac:dyDescent="0.3">
      <c r="B1370">
        <v>1366</v>
      </c>
      <c r="C1370" s="1" t="s">
        <v>1185</v>
      </c>
      <c r="D1370" s="2">
        <v>13566</v>
      </c>
      <c r="E1370" s="13" t="s">
        <v>1962</v>
      </c>
      <c r="J1370" s="13" t="str">
        <f t="shared" si="42"/>
        <v>A7</v>
      </c>
      <c r="K1370" s="13" t="s">
        <v>1974</v>
      </c>
      <c r="L1370" s="13" t="str">
        <f t="shared" si="43"/>
        <v>A7</v>
      </c>
    </row>
    <row r="1371" spans="2:12" ht="15.6" x14ac:dyDescent="0.3">
      <c r="B1371">
        <v>1367</v>
      </c>
      <c r="C1371" s="1" t="s">
        <v>1186</v>
      </c>
      <c r="D1371" s="2">
        <v>13650</v>
      </c>
      <c r="E1371" s="13" t="s">
        <v>1962</v>
      </c>
      <c r="J1371" s="13" t="str">
        <f t="shared" si="42"/>
        <v>A7</v>
      </c>
      <c r="K1371" s="13" t="s">
        <v>1974</v>
      </c>
      <c r="L1371" s="13" t="str">
        <f t="shared" si="43"/>
        <v>A7</v>
      </c>
    </row>
    <row r="1372" spans="2:12" ht="15.6" x14ac:dyDescent="0.3">
      <c r="B1372">
        <v>1368</v>
      </c>
      <c r="C1372" s="1" t="s">
        <v>1187</v>
      </c>
      <c r="D1372" s="2">
        <v>13556</v>
      </c>
      <c r="E1372" s="13" t="s">
        <v>1962</v>
      </c>
      <c r="J1372" s="13" t="str">
        <f t="shared" si="42"/>
        <v>A7</v>
      </c>
      <c r="K1372" s="13" t="s">
        <v>1974</v>
      </c>
      <c r="L1372" s="13" t="str">
        <f t="shared" si="43"/>
        <v>A7</v>
      </c>
    </row>
    <row r="1373" spans="2:12" ht="15.6" x14ac:dyDescent="0.3">
      <c r="B1373">
        <v>1369</v>
      </c>
      <c r="C1373" s="1" t="s">
        <v>1188</v>
      </c>
      <c r="D1373" s="2">
        <v>13550</v>
      </c>
      <c r="E1373" s="13" t="s">
        <v>1962</v>
      </c>
      <c r="J1373" s="13" t="str">
        <f t="shared" si="42"/>
        <v>A7</v>
      </c>
      <c r="K1373" s="13" t="s">
        <v>1974</v>
      </c>
      <c r="L1373" s="13" t="str">
        <f t="shared" si="43"/>
        <v>A7</v>
      </c>
    </row>
    <row r="1374" spans="2:12" ht="15.6" x14ac:dyDescent="0.3">
      <c r="B1374">
        <v>1370</v>
      </c>
      <c r="C1374" s="1" t="s">
        <v>1189</v>
      </c>
      <c r="D1374" s="2">
        <v>13552</v>
      </c>
      <c r="E1374" s="13" t="s">
        <v>1962</v>
      </c>
      <c r="J1374" s="13" t="str">
        <f t="shared" si="42"/>
        <v>A7</v>
      </c>
      <c r="K1374" s="13" t="s">
        <v>1974</v>
      </c>
      <c r="L1374" s="13" t="str">
        <f t="shared" si="43"/>
        <v>A7</v>
      </c>
    </row>
    <row r="1375" spans="2:12" ht="15.6" x14ac:dyDescent="0.3">
      <c r="B1375">
        <v>1371</v>
      </c>
      <c r="C1375" s="3">
        <v>42926</v>
      </c>
      <c r="D1375" s="2">
        <v>13552</v>
      </c>
      <c r="E1375" s="13" t="s">
        <v>1962</v>
      </c>
      <c r="J1375" s="13" t="str">
        <f t="shared" si="42"/>
        <v>A7</v>
      </c>
      <c r="K1375" s="13" t="s">
        <v>1974</v>
      </c>
      <c r="L1375" s="13" t="str">
        <f t="shared" si="43"/>
        <v>A7</v>
      </c>
    </row>
    <row r="1376" spans="2:12" ht="15.6" x14ac:dyDescent="0.3">
      <c r="B1376">
        <v>1372</v>
      </c>
      <c r="C1376" s="3">
        <v>42957</v>
      </c>
      <c r="D1376" s="2">
        <v>13552</v>
      </c>
      <c r="E1376" s="13" t="s">
        <v>1962</v>
      </c>
      <c r="J1376" s="13" t="str">
        <f t="shared" si="42"/>
        <v>A7</v>
      </c>
      <c r="K1376" s="13" t="s">
        <v>1974</v>
      </c>
      <c r="L1376" s="13" t="str">
        <f t="shared" si="43"/>
        <v>A7</v>
      </c>
    </row>
    <row r="1377" spans="2:12" ht="15.6" x14ac:dyDescent="0.3">
      <c r="B1377">
        <v>1373</v>
      </c>
      <c r="C1377" s="1" t="s">
        <v>1190</v>
      </c>
      <c r="D1377" s="2">
        <v>13572</v>
      </c>
      <c r="E1377" s="13" t="s">
        <v>1962</v>
      </c>
      <c r="J1377" s="13" t="str">
        <f t="shared" si="42"/>
        <v>A7</v>
      </c>
      <c r="K1377" s="13" t="s">
        <v>1974</v>
      </c>
      <c r="L1377" s="13" t="str">
        <f t="shared" si="43"/>
        <v>A7</v>
      </c>
    </row>
    <row r="1378" spans="2:12" ht="15.6" x14ac:dyDescent="0.3">
      <c r="B1378">
        <v>1374</v>
      </c>
      <c r="C1378" s="1" t="s">
        <v>1191</v>
      </c>
      <c r="D1378" s="2">
        <v>13558</v>
      </c>
      <c r="E1378" s="13" t="s">
        <v>1962</v>
      </c>
      <c r="J1378" s="13" t="str">
        <f t="shared" si="42"/>
        <v>A7</v>
      </c>
      <c r="K1378" s="13" t="s">
        <v>1974</v>
      </c>
      <c r="L1378" s="13" t="str">
        <f t="shared" si="43"/>
        <v>A7</v>
      </c>
    </row>
    <row r="1379" spans="2:12" ht="15.6" x14ac:dyDescent="0.3">
      <c r="B1379">
        <v>1375</v>
      </c>
      <c r="C1379" s="1" t="s">
        <v>1192</v>
      </c>
      <c r="D1379" s="2">
        <v>13577</v>
      </c>
      <c r="E1379" s="13" t="s">
        <v>1962</v>
      </c>
      <c r="J1379" s="13" t="str">
        <f t="shared" si="42"/>
        <v>A7</v>
      </c>
      <c r="K1379" s="13" t="s">
        <v>1974</v>
      </c>
      <c r="L1379" s="13" t="str">
        <f t="shared" si="43"/>
        <v>A7</v>
      </c>
    </row>
    <row r="1380" spans="2:12" ht="15.6" x14ac:dyDescent="0.3">
      <c r="B1380">
        <v>1376</v>
      </c>
      <c r="C1380" s="1" t="s">
        <v>1193</v>
      </c>
      <c r="D1380" s="2">
        <v>13589</v>
      </c>
      <c r="E1380" s="13" t="s">
        <v>1962</v>
      </c>
      <c r="J1380" s="13" t="str">
        <f t="shared" si="42"/>
        <v>A7</v>
      </c>
      <c r="K1380" s="13" t="s">
        <v>1974</v>
      </c>
      <c r="L1380" s="13" t="str">
        <f t="shared" si="43"/>
        <v>A7</v>
      </c>
    </row>
    <row r="1381" spans="2:12" ht="15.6" x14ac:dyDescent="0.3">
      <c r="B1381">
        <v>1377</v>
      </c>
      <c r="C1381" s="1" t="s">
        <v>1194</v>
      </c>
      <c r="D1381" s="2">
        <v>13576</v>
      </c>
      <c r="E1381" s="13" t="s">
        <v>1962</v>
      </c>
      <c r="J1381" s="13" t="str">
        <f t="shared" si="42"/>
        <v>A7</v>
      </c>
      <c r="K1381" s="13" t="s">
        <v>1974</v>
      </c>
      <c r="L1381" s="13" t="str">
        <f t="shared" si="43"/>
        <v>A7</v>
      </c>
    </row>
    <row r="1382" spans="2:12" ht="15.6" x14ac:dyDescent="0.3">
      <c r="B1382">
        <v>1378</v>
      </c>
      <c r="C1382" s="1" t="s">
        <v>1195</v>
      </c>
      <c r="D1382" s="2">
        <v>13576</v>
      </c>
      <c r="E1382" s="13" t="s">
        <v>1962</v>
      </c>
      <c r="J1382" s="13" t="str">
        <f t="shared" si="42"/>
        <v>A7</v>
      </c>
      <c r="K1382" s="13" t="s">
        <v>1974</v>
      </c>
      <c r="L1382" s="13" t="str">
        <f t="shared" si="43"/>
        <v>A7</v>
      </c>
    </row>
    <row r="1383" spans="2:12" ht="15.6" x14ac:dyDescent="0.3">
      <c r="B1383">
        <v>1379</v>
      </c>
      <c r="C1383" s="1" t="s">
        <v>1196</v>
      </c>
      <c r="D1383" s="2">
        <v>13576</v>
      </c>
      <c r="E1383" s="13" t="s">
        <v>1962</v>
      </c>
      <c r="J1383" s="13" t="str">
        <f t="shared" si="42"/>
        <v>A7</v>
      </c>
      <c r="K1383" s="13" t="s">
        <v>1974</v>
      </c>
      <c r="L1383" s="13" t="str">
        <f t="shared" si="43"/>
        <v>A7</v>
      </c>
    </row>
    <row r="1384" spans="2:12" ht="15.6" x14ac:dyDescent="0.3">
      <c r="B1384">
        <v>1380</v>
      </c>
      <c r="C1384" s="1" t="s">
        <v>1197</v>
      </c>
      <c r="D1384" s="2">
        <v>13550</v>
      </c>
      <c r="E1384" s="13" t="s">
        <v>1962</v>
      </c>
      <c r="J1384" s="13" t="str">
        <f t="shared" si="42"/>
        <v>A7</v>
      </c>
      <c r="K1384" s="13" t="s">
        <v>1974</v>
      </c>
      <c r="L1384" s="13" t="str">
        <f t="shared" si="43"/>
        <v>A7</v>
      </c>
    </row>
    <row r="1385" spans="2:12" ht="15.6" x14ac:dyDescent="0.3">
      <c r="B1385">
        <v>1381</v>
      </c>
      <c r="C1385" s="1" t="s">
        <v>1198</v>
      </c>
      <c r="D1385" s="2">
        <v>13557</v>
      </c>
      <c r="E1385" s="13" t="s">
        <v>1962</v>
      </c>
      <c r="J1385" s="13" t="str">
        <f t="shared" si="42"/>
        <v>A7</v>
      </c>
      <c r="K1385" s="13" t="s">
        <v>1974</v>
      </c>
      <c r="L1385" s="13" t="str">
        <f t="shared" si="43"/>
        <v>A7</v>
      </c>
    </row>
    <row r="1386" spans="2:12" ht="15.6" x14ac:dyDescent="0.3">
      <c r="B1386">
        <v>1382</v>
      </c>
      <c r="C1386" s="1" t="s">
        <v>1199</v>
      </c>
      <c r="D1386" s="2">
        <v>13582</v>
      </c>
      <c r="E1386" s="13" t="s">
        <v>1962</v>
      </c>
      <c r="J1386" s="13" t="str">
        <f t="shared" si="42"/>
        <v>A7</v>
      </c>
      <c r="K1386" s="13" t="s">
        <v>1974</v>
      </c>
      <c r="L1386" s="13" t="str">
        <f t="shared" si="43"/>
        <v>A7</v>
      </c>
    </row>
    <row r="1387" spans="2:12" ht="15.6" x14ac:dyDescent="0.3">
      <c r="B1387">
        <v>1383</v>
      </c>
      <c r="C1387" s="1" t="s">
        <v>1200</v>
      </c>
      <c r="D1387" s="2">
        <v>13589</v>
      </c>
      <c r="E1387" s="13" t="s">
        <v>1962</v>
      </c>
      <c r="J1387" s="13" t="str">
        <f t="shared" si="42"/>
        <v>A7</v>
      </c>
      <c r="K1387" s="13" t="s">
        <v>1974</v>
      </c>
      <c r="L1387" s="13" t="str">
        <f t="shared" si="43"/>
        <v>A7</v>
      </c>
    </row>
    <row r="1388" spans="2:12" ht="15.6" x14ac:dyDescent="0.3">
      <c r="B1388">
        <v>1384</v>
      </c>
      <c r="C1388" s="1" t="s">
        <v>1201</v>
      </c>
      <c r="D1388" s="2">
        <v>13585</v>
      </c>
      <c r="E1388" s="13" t="s">
        <v>1962</v>
      </c>
      <c r="J1388" s="13" t="str">
        <f t="shared" si="42"/>
        <v>A7</v>
      </c>
      <c r="K1388" s="13" t="s">
        <v>1974</v>
      </c>
      <c r="L1388" s="13" t="str">
        <f t="shared" si="43"/>
        <v>A7</v>
      </c>
    </row>
    <row r="1389" spans="2:12" ht="15.6" x14ac:dyDescent="0.3">
      <c r="B1389">
        <v>1385</v>
      </c>
      <c r="C1389" s="1" t="s">
        <v>1202</v>
      </c>
      <c r="D1389" s="2">
        <v>13585</v>
      </c>
      <c r="E1389" s="13" t="s">
        <v>1962</v>
      </c>
      <c r="J1389" s="13" t="str">
        <f t="shared" si="42"/>
        <v>A7</v>
      </c>
      <c r="K1389" s="13" t="s">
        <v>1974</v>
      </c>
      <c r="L1389" s="13" t="str">
        <f t="shared" si="43"/>
        <v>A7</v>
      </c>
    </row>
    <row r="1390" spans="2:12" ht="15.6" x14ac:dyDescent="0.3">
      <c r="B1390">
        <v>1386</v>
      </c>
      <c r="C1390" s="1" t="s">
        <v>1203</v>
      </c>
      <c r="D1390" s="2">
        <v>13585</v>
      </c>
      <c r="E1390" s="13" t="s">
        <v>1962</v>
      </c>
      <c r="J1390" s="13" t="str">
        <f t="shared" si="42"/>
        <v>A7</v>
      </c>
      <c r="K1390" s="13" t="s">
        <v>1974</v>
      </c>
      <c r="L1390" s="13" t="str">
        <f t="shared" si="43"/>
        <v>A7</v>
      </c>
    </row>
    <row r="1391" spans="2:12" ht="15.6" x14ac:dyDescent="0.3">
      <c r="B1391">
        <v>1387</v>
      </c>
      <c r="C1391" s="1" t="s">
        <v>1204</v>
      </c>
      <c r="D1391" s="2">
        <v>13603</v>
      </c>
      <c r="E1391" s="13" t="s">
        <v>1962</v>
      </c>
      <c r="J1391" s="13" t="str">
        <f t="shared" si="42"/>
        <v>A7</v>
      </c>
      <c r="K1391" s="13" t="s">
        <v>1974</v>
      </c>
      <c r="L1391" s="13" t="str">
        <f t="shared" si="43"/>
        <v>A7</v>
      </c>
    </row>
    <row r="1392" spans="2:12" ht="15.6" x14ac:dyDescent="0.3">
      <c r="B1392">
        <v>1388</v>
      </c>
      <c r="C1392" s="1" t="s">
        <v>1205</v>
      </c>
      <c r="D1392" s="2">
        <v>13597</v>
      </c>
      <c r="E1392" s="13" t="s">
        <v>1962</v>
      </c>
      <c r="J1392" s="13" t="str">
        <f t="shared" si="42"/>
        <v>A7</v>
      </c>
      <c r="K1392" s="13" t="s">
        <v>1974</v>
      </c>
      <c r="L1392" s="13" t="str">
        <f t="shared" si="43"/>
        <v>A7</v>
      </c>
    </row>
    <row r="1393" spans="2:12" ht="15.6" x14ac:dyDescent="0.3">
      <c r="B1393">
        <v>1389</v>
      </c>
      <c r="C1393" s="1" t="s">
        <v>1206</v>
      </c>
      <c r="D1393" s="2">
        <v>13638</v>
      </c>
      <c r="E1393" s="13" t="s">
        <v>1962</v>
      </c>
      <c r="J1393" s="13" t="str">
        <f t="shared" si="42"/>
        <v>A7</v>
      </c>
      <c r="K1393" s="13" t="s">
        <v>1974</v>
      </c>
      <c r="L1393" s="13" t="str">
        <f t="shared" si="43"/>
        <v>A7</v>
      </c>
    </row>
    <row r="1394" spans="2:12" ht="15.6" x14ac:dyDescent="0.3">
      <c r="B1394">
        <v>1390</v>
      </c>
      <c r="C1394" s="1" t="s">
        <v>1207</v>
      </c>
      <c r="D1394" s="2">
        <v>13628</v>
      </c>
      <c r="E1394" s="13" t="s">
        <v>1962</v>
      </c>
      <c r="J1394" s="13" t="str">
        <f t="shared" si="42"/>
        <v>A7</v>
      </c>
      <c r="K1394" s="13" t="s">
        <v>1974</v>
      </c>
      <c r="L1394" s="13" t="str">
        <f t="shared" si="43"/>
        <v>A8</v>
      </c>
    </row>
    <row r="1395" spans="2:12" ht="15.6" x14ac:dyDescent="0.3">
      <c r="B1395">
        <v>1391</v>
      </c>
      <c r="C1395" s="1" t="s">
        <v>1208</v>
      </c>
      <c r="D1395" s="2">
        <v>13698</v>
      </c>
      <c r="E1395" s="13" t="s">
        <v>1963</v>
      </c>
      <c r="J1395" s="13" t="str">
        <f t="shared" si="42"/>
        <v>A8</v>
      </c>
      <c r="K1395" s="13" t="s">
        <v>1974</v>
      </c>
      <c r="L1395" s="13" t="str">
        <f t="shared" si="43"/>
        <v>A8</v>
      </c>
    </row>
    <row r="1396" spans="2:12" ht="15.6" x14ac:dyDescent="0.3">
      <c r="B1396">
        <v>1392</v>
      </c>
      <c r="C1396" s="1" t="s">
        <v>1209</v>
      </c>
      <c r="D1396" s="2">
        <v>13698</v>
      </c>
      <c r="E1396" s="13" t="s">
        <v>1963</v>
      </c>
      <c r="J1396" s="13" t="str">
        <f t="shared" si="42"/>
        <v>A8</v>
      </c>
      <c r="K1396" s="13" t="s">
        <v>1974</v>
      </c>
      <c r="L1396" s="13" t="str">
        <f t="shared" si="43"/>
        <v>A8</v>
      </c>
    </row>
    <row r="1397" spans="2:12" ht="15.6" x14ac:dyDescent="0.3">
      <c r="B1397">
        <v>1393</v>
      </c>
      <c r="C1397" s="1" t="s">
        <v>1210</v>
      </c>
      <c r="D1397" s="2">
        <v>13698</v>
      </c>
      <c r="E1397" s="13" t="s">
        <v>1963</v>
      </c>
      <c r="J1397" s="13" t="str">
        <f t="shared" si="42"/>
        <v>A8</v>
      </c>
      <c r="K1397" s="13" t="s">
        <v>1974</v>
      </c>
      <c r="L1397" s="13" t="str">
        <f t="shared" si="43"/>
        <v>A7</v>
      </c>
    </row>
    <row r="1398" spans="2:12" ht="15.6" x14ac:dyDescent="0.3">
      <c r="B1398">
        <v>1394</v>
      </c>
      <c r="C1398" s="1" t="s">
        <v>1211</v>
      </c>
      <c r="D1398" s="2">
        <v>13648</v>
      </c>
      <c r="E1398" s="13" t="s">
        <v>1962</v>
      </c>
      <c r="J1398" s="13" t="str">
        <f t="shared" si="42"/>
        <v>A7</v>
      </c>
      <c r="K1398" s="13" t="s">
        <v>1974</v>
      </c>
      <c r="L1398" s="13" t="str">
        <f t="shared" si="43"/>
        <v>A7</v>
      </c>
    </row>
    <row r="1399" spans="2:12" ht="15.6" x14ac:dyDescent="0.3">
      <c r="B1399">
        <v>1395</v>
      </c>
      <c r="C1399" s="1" t="s">
        <v>1212</v>
      </c>
      <c r="D1399" s="2">
        <v>13640</v>
      </c>
      <c r="E1399" s="13" t="s">
        <v>1962</v>
      </c>
      <c r="J1399" s="13" t="str">
        <f t="shared" si="42"/>
        <v>A7</v>
      </c>
      <c r="K1399" s="13" t="s">
        <v>1974</v>
      </c>
      <c r="L1399" s="13" t="str">
        <f t="shared" si="43"/>
        <v>A7</v>
      </c>
    </row>
    <row r="1400" spans="2:12" ht="15.6" x14ac:dyDescent="0.3">
      <c r="B1400">
        <v>1396</v>
      </c>
      <c r="C1400" s="1" t="s">
        <v>1213</v>
      </c>
      <c r="D1400" s="2">
        <v>13660</v>
      </c>
      <c r="E1400" s="13" t="s">
        <v>1962</v>
      </c>
      <c r="J1400" s="13" t="str">
        <f t="shared" si="42"/>
        <v>A7</v>
      </c>
      <c r="K1400" s="13" t="s">
        <v>1974</v>
      </c>
      <c r="L1400" s="13" t="str">
        <f t="shared" si="43"/>
        <v>A7</v>
      </c>
    </row>
    <row r="1401" spans="2:12" ht="15.6" x14ac:dyDescent="0.3">
      <c r="B1401">
        <v>1397</v>
      </c>
      <c r="C1401" s="1" t="s">
        <v>1214</v>
      </c>
      <c r="D1401" s="2">
        <v>13630</v>
      </c>
      <c r="E1401" s="13" t="s">
        <v>1962</v>
      </c>
      <c r="J1401" s="13" t="str">
        <f t="shared" si="42"/>
        <v>A7</v>
      </c>
      <c r="K1401" s="13" t="s">
        <v>1974</v>
      </c>
      <c r="L1401" s="13" t="str">
        <f t="shared" si="43"/>
        <v>A7</v>
      </c>
    </row>
    <row r="1402" spans="2:12" ht="15.6" x14ac:dyDescent="0.3">
      <c r="B1402">
        <v>1398</v>
      </c>
      <c r="C1402" s="1" t="s">
        <v>1215</v>
      </c>
      <c r="D1402" s="2">
        <v>13568</v>
      </c>
      <c r="E1402" s="13" t="s">
        <v>1962</v>
      </c>
      <c r="J1402" s="13" t="str">
        <f t="shared" si="42"/>
        <v>A7</v>
      </c>
      <c r="K1402" s="13" t="s">
        <v>1974</v>
      </c>
      <c r="L1402" s="13" t="str">
        <f t="shared" si="43"/>
        <v>A7</v>
      </c>
    </row>
    <row r="1403" spans="2:12" ht="15.6" x14ac:dyDescent="0.3">
      <c r="B1403">
        <v>1399</v>
      </c>
      <c r="C1403" s="3">
        <v>42836</v>
      </c>
      <c r="D1403" s="2">
        <v>13568</v>
      </c>
      <c r="E1403" s="13" t="s">
        <v>1962</v>
      </c>
      <c r="J1403" s="13" t="str">
        <f t="shared" si="42"/>
        <v>A7</v>
      </c>
      <c r="K1403" s="13" t="s">
        <v>1974</v>
      </c>
      <c r="L1403" s="13" t="str">
        <f t="shared" si="43"/>
        <v>A7</v>
      </c>
    </row>
    <row r="1404" spans="2:12" ht="15.6" x14ac:dyDescent="0.3">
      <c r="B1404">
        <v>1400</v>
      </c>
      <c r="C1404" s="3">
        <v>42866</v>
      </c>
      <c r="D1404" s="2">
        <v>13568</v>
      </c>
      <c r="E1404" s="13" t="s">
        <v>1962</v>
      </c>
      <c r="J1404" s="13" t="str">
        <f t="shared" si="42"/>
        <v>A7</v>
      </c>
      <c r="K1404" s="13" t="s">
        <v>1974</v>
      </c>
      <c r="L1404" s="13" t="str">
        <f t="shared" si="43"/>
        <v>A7</v>
      </c>
    </row>
    <row r="1405" spans="2:12" ht="15.6" x14ac:dyDescent="0.3">
      <c r="B1405">
        <v>1401</v>
      </c>
      <c r="C1405" s="1" t="s">
        <v>1216</v>
      </c>
      <c r="D1405" s="2">
        <v>13597</v>
      </c>
      <c r="E1405" s="13" t="s">
        <v>1962</v>
      </c>
      <c r="J1405" s="13" t="str">
        <f t="shared" si="42"/>
        <v>A7</v>
      </c>
      <c r="K1405" s="13" t="s">
        <v>1974</v>
      </c>
      <c r="L1405" s="13" t="str">
        <f t="shared" si="43"/>
        <v>A7</v>
      </c>
    </row>
    <row r="1406" spans="2:12" ht="15.6" x14ac:dyDescent="0.3">
      <c r="B1406">
        <v>1402</v>
      </c>
      <c r="C1406" s="1" t="s">
        <v>1217</v>
      </c>
      <c r="D1406" s="2">
        <v>13572</v>
      </c>
      <c r="E1406" s="13" t="s">
        <v>1962</v>
      </c>
      <c r="J1406" s="13" t="str">
        <f t="shared" si="42"/>
        <v>A7</v>
      </c>
      <c r="K1406" s="13" t="s">
        <v>1974</v>
      </c>
      <c r="L1406" s="13" t="str">
        <f t="shared" si="43"/>
        <v>A7</v>
      </c>
    </row>
    <row r="1407" spans="2:12" ht="15.6" x14ac:dyDescent="0.3">
      <c r="B1407">
        <v>1403</v>
      </c>
      <c r="C1407" s="1" t="s">
        <v>1218</v>
      </c>
      <c r="D1407" s="2">
        <v>13592</v>
      </c>
      <c r="E1407" s="13" t="s">
        <v>1962</v>
      </c>
      <c r="J1407" s="13" t="str">
        <f t="shared" si="42"/>
        <v>A7</v>
      </c>
      <c r="K1407" s="13" t="s">
        <v>1974</v>
      </c>
      <c r="L1407" s="13" t="str">
        <f t="shared" si="43"/>
        <v>A7</v>
      </c>
    </row>
    <row r="1408" spans="2:12" ht="15.6" x14ac:dyDescent="0.3">
      <c r="B1408">
        <v>1404</v>
      </c>
      <c r="C1408" s="1" t="s">
        <v>1219</v>
      </c>
      <c r="D1408" s="2">
        <v>13582</v>
      </c>
      <c r="E1408" s="13" t="s">
        <v>1962</v>
      </c>
      <c r="J1408" s="13" t="str">
        <f t="shared" si="42"/>
        <v>A7</v>
      </c>
      <c r="K1408" s="13" t="s">
        <v>1974</v>
      </c>
      <c r="L1408" s="13" t="str">
        <f t="shared" si="43"/>
        <v>A7</v>
      </c>
    </row>
    <row r="1409" spans="2:12" ht="15.6" x14ac:dyDescent="0.3">
      <c r="B1409">
        <v>1405</v>
      </c>
      <c r="C1409" s="1" t="s">
        <v>1220</v>
      </c>
      <c r="D1409" s="2">
        <v>13582</v>
      </c>
      <c r="E1409" s="13" t="s">
        <v>1962</v>
      </c>
      <c r="J1409" s="13" t="str">
        <f t="shared" si="42"/>
        <v>A7</v>
      </c>
      <c r="K1409" s="13" t="s">
        <v>1974</v>
      </c>
      <c r="L1409" s="13" t="str">
        <f t="shared" si="43"/>
        <v>A7</v>
      </c>
    </row>
    <row r="1410" spans="2:12" ht="15.6" x14ac:dyDescent="0.3">
      <c r="B1410">
        <v>1406</v>
      </c>
      <c r="C1410" s="3">
        <v>43050</v>
      </c>
      <c r="D1410" s="2">
        <v>13582</v>
      </c>
      <c r="E1410" s="13" t="s">
        <v>1962</v>
      </c>
      <c r="J1410" s="13" t="str">
        <f t="shared" si="42"/>
        <v>A7</v>
      </c>
      <c r="K1410" s="13" t="s">
        <v>1974</v>
      </c>
      <c r="L1410" s="13" t="str">
        <f t="shared" si="43"/>
        <v>A7</v>
      </c>
    </row>
    <row r="1411" spans="2:12" ht="15.6" x14ac:dyDescent="0.3">
      <c r="B1411">
        <v>1407</v>
      </c>
      <c r="C1411" s="3">
        <v>43080</v>
      </c>
      <c r="D1411" s="2">
        <v>13582</v>
      </c>
      <c r="E1411" s="13" t="s">
        <v>1962</v>
      </c>
      <c r="J1411" s="13" t="str">
        <f t="shared" si="42"/>
        <v>A7</v>
      </c>
      <c r="K1411" s="13" t="s">
        <v>1974</v>
      </c>
      <c r="L1411" s="13" t="str">
        <f t="shared" si="43"/>
        <v>A7</v>
      </c>
    </row>
    <row r="1412" spans="2:12" ht="15.6" x14ac:dyDescent="0.3">
      <c r="B1412">
        <v>1408</v>
      </c>
      <c r="C1412" s="1" t="s">
        <v>1221</v>
      </c>
      <c r="D1412" s="2">
        <v>13623</v>
      </c>
      <c r="E1412" s="13" t="s">
        <v>1962</v>
      </c>
      <c r="J1412" s="13" t="str">
        <f t="shared" si="42"/>
        <v>A7</v>
      </c>
      <c r="K1412" s="13" t="s">
        <v>1974</v>
      </c>
      <c r="L1412" s="13" t="str">
        <f t="shared" si="43"/>
        <v>A7</v>
      </c>
    </row>
    <row r="1413" spans="2:12" ht="15.6" x14ac:dyDescent="0.3">
      <c r="B1413">
        <v>1409</v>
      </c>
      <c r="C1413" s="1" t="s">
        <v>1222</v>
      </c>
      <c r="D1413" s="2">
        <v>13610</v>
      </c>
      <c r="E1413" s="13" t="s">
        <v>1962</v>
      </c>
      <c r="J1413" s="13" t="str">
        <f t="shared" si="42"/>
        <v>A7</v>
      </c>
      <c r="K1413" s="13" t="s">
        <v>1974</v>
      </c>
      <c r="L1413" s="13" t="str">
        <f t="shared" si="43"/>
        <v>A7</v>
      </c>
    </row>
    <row r="1414" spans="2:12" ht="15.6" x14ac:dyDescent="0.3">
      <c r="B1414">
        <v>1410</v>
      </c>
      <c r="C1414" s="1" t="s">
        <v>1223</v>
      </c>
      <c r="D1414" s="2">
        <v>13607</v>
      </c>
      <c r="E1414" s="13" t="s">
        <v>1962</v>
      </c>
      <c r="J1414" s="13" t="str">
        <f t="shared" si="42"/>
        <v>A7</v>
      </c>
      <c r="K1414" s="13" t="s">
        <v>1974</v>
      </c>
      <c r="L1414" s="13" t="str">
        <f t="shared" si="43"/>
        <v>A7</v>
      </c>
    </row>
    <row r="1415" spans="2:12" ht="15.6" x14ac:dyDescent="0.3">
      <c r="B1415">
        <v>1411</v>
      </c>
      <c r="C1415" s="1" t="s">
        <v>1224</v>
      </c>
      <c r="D1415" s="2">
        <v>13606</v>
      </c>
      <c r="E1415" s="13" t="s">
        <v>1962</v>
      </c>
      <c r="J1415" s="13" t="str">
        <f t="shared" ref="J1415:J1478" si="44">L1414</f>
        <v>A7</v>
      </c>
      <c r="K1415" s="13" t="s">
        <v>1974</v>
      </c>
      <c r="L1415" s="13" t="str">
        <f t="shared" ref="L1415:L1478" si="45">E1416</f>
        <v>A7</v>
      </c>
    </row>
    <row r="1416" spans="2:12" ht="15.6" x14ac:dyDescent="0.3">
      <c r="B1416">
        <v>1412</v>
      </c>
      <c r="C1416" s="1" t="s">
        <v>1225</v>
      </c>
      <c r="D1416" s="2">
        <v>13585</v>
      </c>
      <c r="E1416" s="13" t="s">
        <v>1962</v>
      </c>
      <c r="J1416" s="13" t="str">
        <f t="shared" si="44"/>
        <v>A7</v>
      </c>
      <c r="K1416" s="13" t="s">
        <v>1974</v>
      </c>
      <c r="L1416" s="13" t="str">
        <f t="shared" si="45"/>
        <v>A7</v>
      </c>
    </row>
    <row r="1417" spans="2:12" ht="15.6" x14ac:dyDescent="0.3">
      <c r="B1417">
        <v>1413</v>
      </c>
      <c r="C1417" s="1" t="s">
        <v>1226</v>
      </c>
      <c r="D1417" s="2">
        <v>13585</v>
      </c>
      <c r="E1417" s="13" t="s">
        <v>1962</v>
      </c>
      <c r="J1417" s="13" t="str">
        <f t="shared" si="44"/>
        <v>A7</v>
      </c>
      <c r="K1417" s="13" t="s">
        <v>1974</v>
      </c>
      <c r="L1417" s="13" t="str">
        <f t="shared" si="45"/>
        <v>A7</v>
      </c>
    </row>
    <row r="1418" spans="2:12" ht="15.6" x14ac:dyDescent="0.3">
      <c r="B1418">
        <v>1414</v>
      </c>
      <c r="C1418" s="1" t="s">
        <v>1227</v>
      </c>
      <c r="D1418" s="2">
        <v>13585</v>
      </c>
      <c r="E1418" s="13" t="s">
        <v>1962</v>
      </c>
      <c r="J1418" s="13" t="str">
        <f t="shared" si="44"/>
        <v>A7</v>
      </c>
      <c r="K1418" s="13" t="s">
        <v>1974</v>
      </c>
      <c r="L1418" s="13" t="str">
        <f t="shared" si="45"/>
        <v>A7</v>
      </c>
    </row>
    <row r="1419" spans="2:12" ht="15.6" x14ac:dyDescent="0.3">
      <c r="B1419">
        <v>1415</v>
      </c>
      <c r="C1419" s="1" t="s">
        <v>1228</v>
      </c>
      <c r="D1419" s="2">
        <v>13597</v>
      </c>
      <c r="E1419" s="13" t="s">
        <v>1962</v>
      </c>
      <c r="J1419" s="13" t="str">
        <f t="shared" si="44"/>
        <v>A7</v>
      </c>
      <c r="K1419" s="13" t="s">
        <v>1974</v>
      </c>
      <c r="L1419" s="13" t="str">
        <f t="shared" si="45"/>
        <v>A7</v>
      </c>
    </row>
    <row r="1420" spans="2:12" ht="15.6" x14ac:dyDescent="0.3">
      <c r="B1420">
        <v>1416</v>
      </c>
      <c r="C1420" s="1" t="s">
        <v>1229</v>
      </c>
      <c r="D1420" s="2">
        <v>13612</v>
      </c>
      <c r="E1420" s="13" t="s">
        <v>1962</v>
      </c>
      <c r="J1420" s="13" t="str">
        <f t="shared" si="44"/>
        <v>A7</v>
      </c>
      <c r="K1420" s="13" t="s">
        <v>1974</v>
      </c>
      <c r="L1420" s="13" t="str">
        <f t="shared" si="45"/>
        <v>A7</v>
      </c>
    </row>
    <row r="1421" spans="2:12" ht="15.6" x14ac:dyDescent="0.3">
      <c r="B1421">
        <v>1417</v>
      </c>
      <c r="C1421" s="1" t="s">
        <v>1230</v>
      </c>
      <c r="D1421" s="2">
        <v>13591</v>
      </c>
      <c r="E1421" s="13" t="s">
        <v>1962</v>
      </c>
      <c r="J1421" s="13" t="str">
        <f t="shared" si="44"/>
        <v>A7</v>
      </c>
      <c r="K1421" s="13" t="s">
        <v>1974</v>
      </c>
      <c r="L1421" s="13" t="str">
        <f t="shared" si="45"/>
        <v>A7</v>
      </c>
    </row>
    <row r="1422" spans="2:12" ht="15.6" x14ac:dyDescent="0.3">
      <c r="B1422">
        <v>1418</v>
      </c>
      <c r="C1422" s="1" t="s">
        <v>1231</v>
      </c>
      <c r="D1422" s="2">
        <v>13571</v>
      </c>
      <c r="E1422" s="13" t="s">
        <v>1962</v>
      </c>
      <c r="J1422" s="13" t="str">
        <f t="shared" si="44"/>
        <v>A7</v>
      </c>
      <c r="K1422" s="13" t="s">
        <v>1974</v>
      </c>
      <c r="L1422" s="13" t="str">
        <f t="shared" si="45"/>
        <v>A7</v>
      </c>
    </row>
    <row r="1423" spans="2:12" ht="15.6" x14ac:dyDescent="0.3">
      <c r="B1423">
        <v>1419</v>
      </c>
      <c r="C1423" s="1" t="s">
        <v>1232</v>
      </c>
      <c r="D1423" s="2">
        <v>13574</v>
      </c>
      <c r="E1423" s="13" t="s">
        <v>1962</v>
      </c>
      <c r="J1423" s="13" t="str">
        <f t="shared" si="44"/>
        <v>A7</v>
      </c>
      <c r="K1423" s="13" t="s">
        <v>1974</v>
      </c>
      <c r="L1423" s="13" t="str">
        <f t="shared" si="45"/>
        <v>A7</v>
      </c>
    </row>
    <row r="1424" spans="2:12" ht="15.6" x14ac:dyDescent="0.3">
      <c r="B1424">
        <v>1420</v>
      </c>
      <c r="C1424" s="1" t="s">
        <v>1233</v>
      </c>
      <c r="D1424" s="2">
        <v>13574</v>
      </c>
      <c r="E1424" s="13" t="s">
        <v>1962</v>
      </c>
      <c r="J1424" s="13" t="str">
        <f t="shared" si="44"/>
        <v>A7</v>
      </c>
      <c r="K1424" s="13" t="s">
        <v>1974</v>
      </c>
      <c r="L1424" s="13" t="str">
        <f t="shared" si="45"/>
        <v>A7</v>
      </c>
    </row>
    <row r="1425" spans="2:12" ht="15.6" x14ac:dyDescent="0.3">
      <c r="B1425">
        <v>1421</v>
      </c>
      <c r="C1425" s="1" t="s">
        <v>1234</v>
      </c>
      <c r="D1425" s="2">
        <v>13574</v>
      </c>
      <c r="E1425" s="13" t="s">
        <v>1962</v>
      </c>
      <c r="J1425" s="13" t="str">
        <f t="shared" si="44"/>
        <v>A7</v>
      </c>
      <c r="K1425" s="13" t="s">
        <v>1974</v>
      </c>
      <c r="L1425" s="13" t="str">
        <f t="shared" si="45"/>
        <v>A7</v>
      </c>
    </row>
    <row r="1426" spans="2:12" ht="15.6" x14ac:dyDescent="0.3">
      <c r="B1426">
        <v>1422</v>
      </c>
      <c r="C1426" s="1" t="s">
        <v>1235</v>
      </c>
      <c r="D1426" s="2">
        <v>13579</v>
      </c>
      <c r="E1426" s="13" t="s">
        <v>1962</v>
      </c>
      <c r="J1426" s="13" t="str">
        <f t="shared" si="44"/>
        <v>A7</v>
      </c>
      <c r="K1426" s="13" t="s">
        <v>1974</v>
      </c>
      <c r="L1426" s="13" t="str">
        <f t="shared" si="45"/>
        <v>A7</v>
      </c>
    </row>
    <row r="1427" spans="2:12" ht="15.6" x14ac:dyDescent="0.3">
      <c r="B1427">
        <v>1423</v>
      </c>
      <c r="C1427" s="1" t="s">
        <v>1236</v>
      </c>
      <c r="D1427" s="2">
        <v>13595</v>
      </c>
      <c r="E1427" s="13" t="s">
        <v>1962</v>
      </c>
      <c r="J1427" s="13" t="str">
        <f t="shared" si="44"/>
        <v>A7</v>
      </c>
      <c r="K1427" s="13" t="s">
        <v>1974</v>
      </c>
      <c r="L1427" s="13" t="str">
        <f t="shared" si="45"/>
        <v>A7</v>
      </c>
    </row>
    <row r="1428" spans="2:12" ht="15.6" x14ac:dyDescent="0.3">
      <c r="B1428">
        <v>1424</v>
      </c>
      <c r="C1428" s="1" t="s">
        <v>1237</v>
      </c>
      <c r="D1428" s="2">
        <v>13583</v>
      </c>
      <c r="E1428" s="13" t="s">
        <v>1962</v>
      </c>
      <c r="J1428" s="13" t="str">
        <f t="shared" si="44"/>
        <v>A7</v>
      </c>
      <c r="K1428" s="13" t="s">
        <v>1974</v>
      </c>
      <c r="L1428" s="13" t="str">
        <f t="shared" si="45"/>
        <v>A7</v>
      </c>
    </row>
    <row r="1429" spans="2:12" ht="15.6" x14ac:dyDescent="0.3">
      <c r="B1429">
        <v>1425</v>
      </c>
      <c r="C1429" s="1" t="s">
        <v>1238</v>
      </c>
      <c r="D1429" s="2">
        <v>13582</v>
      </c>
      <c r="E1429" s="13" t="s">
        <v>1962</v>
      </c>
      <c r="J1429" s="13" t="str">
        <f t="shared" si="44"/>
        <v>A7</v>
      </c>
      <c r="K1429" s="13" t="s">
        <v>1974</v>
      </c>
      <c r="L1429" s="13" t="str">
        <f t="shared" si="45"/>
        <v>A7</v>
      </c>
    </row>
    <row r="1430" spans="2:12" ht="15.6" x14ac:dyDescent="0.3">
      <c r="B1430">
        <v>1426</v>
      </c>
      <c r="C1430" s="3">
        <v>42747</v>
      </c>
      <c r="D1430" s="2">
        <v>13582</v>
      </c>
      <c r="E1430" s="13" t="s">
        <v>1962</v>
      </c>
      <c r="J1430" s="13" t="str">
        <f t="shared" si="44"/>
        <v>A7</v>
      </c>
      <c r="K1430" s="13" t="s">
        <v>1974</v>
      </c>
      <c r="L1430" s="13" t="str">
        <f t="shared" si="45"/>
        <v>A7</v>
      </c>
    </row>
    <row r="1431" spans="2:12" ht="15.6" x14ac:dyDescent="0.3">
      <c r="B1431">
        <v>1427</v>
      </c>
      <c r="C1431" s="3">
        <v>42778</v>
      </c>
      <c r="D1431" s="2">
        <v>13582</v>
      </c>
      <c r="E1431" s="13" t="s">
        <v>1962</v>
      </c>
      <c r="J1431" s="13" t="str">
        <f t="shared" si="44"/>
        <v>A7</v>
      </c>
      <c r="K1431" s="13" t="s">
        <v>1974</v>
      </c>
      <c r="L1431" s="13" t="str">
        <f t="shared" si="45"/>
        <v>A7</v>
      </c>
    </row>
    <row r="1432" spans="2:12" ht="15.6" x14ac:dyDescent="0.3">
      <c r="B1432">
        <v>1428</v>
      </c>
      <c r="C1432" s="3">
        <v>42806</v>
      </c>
      <c r="D1432" s="2">
        <v>13582</v>
      </c>
      <c r="E1432" s="13" t="s">
        <v>1962</v>
      </c>
      <c r="J1432" s="13" t="str">
        <f t="shared" si="44"/>
        <v>A7</v>
      </c>
      <c r="K1432" s="13" t="s">
        <v>1974</v>
      </c>
      <c r="L1432" s="13" t="str">
        <f t="shared" si="45"/>
        <v>A7</v>
      </c>
    </row>
    <row r="1433" spans="2:12" ht="15.6" x14ac:dyDescent="0.3">
      <c r="B1433">
        <v>1429</v>
      </c>
      <c r="C1433" s="1" t="s">
        <v>1239</v>
      </c>
      <c r="D1433" s="2">
        <v>13595</v>
      </c>
      <c r="E1433" s="13" t="s">
        <v>1962</v>
      </c>
      <c r="J1433" s="13" t="str">
        <f t="shared" si="44"/>
        <v>A7</v>
      </c>
      <c r="K1433" s="13" t="s">
        <v>1974</v>
      </c>
      <c r="L1433" s="13" t="str">
        <f t="shared" si="45"/>
        <v>A7</v>
      </c>
    </row>
    <row r="1434" spans="2:12" ht="15.6" x14ac:dyDescent="0.3">
      <c r="B1434">
        <v>1430</v>
      </c>
      <c r="C1434" s="1" t="s">
        <v>1240</v>
      </c>
      <c r="D1434" s="2">
        <v>13583</v>
      </c>
      <c r="E1434" s="13" t="s">
        <v>1962</v>
      </c>
      <c r="J1434" s="13" t="str">
        <f t="shared" si="44"/>
        <v>A7</v>
      </c>
      <c r="K1434" s="13" t="s">
        <v>1974</v>
      </c>
      <c r="L1434" s="13" t="str">
        <f t="shared" si="45"/>
        <v>A7</v>
      </c>
    </row>
    <row r="1435" spans="2:12" ht="15.6" x14ac:dyDescent="0.3">
      <c r="B1435">
        <v>1431</v>
      </c>
      <c r="C1435" s="1" t="s">
        <v>1241</v>
      </c>
      <c r="D1435" s="2">
        <v>13592</v>
      </c>
      <c r="E1435" s="13" t="s">
        <v>1962</v>
      </c>
      <c r="J1435" s="13" t="str">
        <f t="shared" si="44"/>
        <v>A7</v>
      </c>
      <c r="K1435" s="13" t="s">
        <v>1974</v>
      </c>
      <c r="L1435" s="13" t="str">
        <f t="shared" si="45"/>
        <v>A7</v>
      </c>
    </row>
    <row r="1436" spans="2:12" ht="15.6" x14ac:dyDescent="0.3">
      <c r="B1436">
        <v>1432</v>
      </c>
      <c r="C1436" s="1" t="s">
        <v>1242</v>
      </c>
      <c r="D1436" s="2">
        <v>13620</v>
      </c>
      <c r="E1436" s="13" t="s">
        <v>1962</v>
      </c>
      <c r="J1436" s="13" t="str">
        <f t="shared" si="44"/>
        <v>A7</v>
      </c>
      <c r="K1436" s="13" t="s">
        <v>1974</v>
      </c>
      <c r="L1436" s="13" t="str">
        <f t="shared" si="45"/>
        <v>A7</v>
      </c>
    </row>
    <row r="1437" spans="2:12" ht="15.6" x14ac:dyDescent="0.3">
      <c r="B1437">
        <v>1433</v>
      </c>
      <c r="C1437" s="1" t="s">
        <v>1243</v>
      </c>
      <c r="D1437" s="2">
        <v>13624</v>
      </c>
      <c r="E1437" s="13" t="s">
        <v>1962</v>
      </c>
      <c r="J1437" s="13" t="str">
        <f t="shared" si="44"/>
        <v>A7</v>
      </c>
      <c r="K1437" s="13" t="s">
        <v>1974</v>
      </c>
      <c r="L1437" s="13" t="str">
        <f t="shared" si="45"/>
        <v>A7</v>
      </c>
    </row>
    <row r="1438" spans="2:12" ht="15.6" x14ac:dyDescent="0.3">
      <c r="B1438">
        <v>1434</v>
      </c>
      <c r="C1438" s="3">
        <v>42990</v>
      </c>
      <c r="D1438" s="2">
        <v>13624</v>
      </c>
      <c r="E1438" s="13" t="s">
        <v>1962</v>
      </c>
      <c r="J1438" s="13" t="str">
        <f t="shared" si="44"/>
        <v>A7</v>
      </c>
      <c r="K1438" s="13" t="s">
        <v>1974</v>
      </c>
      <c r="L1438" s="13" t="str">
        <f t="shared" si="45"/>
        <v>A7</v>
      </c>
    </row>
    <row r="1439" spans="2:12" ht="15.6" x14ac:dyDescent="0.3">
      <c r="B1439">
        <v>1435</v>
      </c>
      <c r="C1439" s="3">
        <v>43020</v>
      </c>
      <c r="D1439" s="2">
        <v>13624</v>
      </c>
      <c r="E1439" s="13" t="s">
        <v>1962</v>
      </c>
      <c r="J1439" s="13" t="str">
        <f t="shared" si="44"/>
        <v>A7</v>
      </c>
      <c r="K1439" s="13" t="s">
        <v>1974</v>
      </c>
      <c r="L1439" s="13" t="str">
        <f t="shared" si="45"/>
        <v>A7</v>
      </c>
    </row>
    <row r="1440" spans="2:12" ht="15.6" x14ac:dyDescent="0.3">
      <c r="B1440">
        <v>1436</v>
      </c>
      <c r="C1440" s="1" t="s">
        <v>1244</v>
      </c>
      <c r="D1440" s="2">
        <v>13614</v>
      </c>
      <c r="E1440" s="13" t="s">
        <v>1962</v>
      </c>
      <c r="J1440" s="13" t="str">
        <f t="shared" si="44"/>
        <v>A7</v>
      </c>
      <c r="K1440" s="13" t="s">
        <v>1974</v>
      </c>
      <c r="L1440" s="13" t="str">
        <f t="shared" si="45"/>
        <v>A7</v>
      </c>
    </row>
    <row r="1441" spans="2:12" ht="15.6" x14ac:dyDescent="0.3">
      <c r="B1441">
        <v>1437</v>
      </c>
      <c r="C1441" s="1" t="s">
        <v>1245</v>
      </c>
      <c r="D1441" s="2">
        <v>13618</v>
      </c>
      <c r="E1441" s="13" t="s">
        <v>1962</v>
      </c>
      <c r="J1441" s="13" t="str">
        <f t="shared" si="44"/>
        <v>A7</v>
      </c>
      <c r="K1441" s="13" t="s">
        <v>1974</v>
      </c>
      <c r="L1441" s="13" t="str">
        <f t="shared" si="45"/>
        <v>A7</v>
      </c>
    </row>
    <row r="1442" spans="2:12" ht="15.6" x14ac:dyDescent="0.3">
      <c r="B1442">
        <v>1438</v>
      </c>
      <c r="C1442" s="1" t="s">
        <v>1246</v>
      </c>
      <c r="D1442" s="2">
        <v>13657</v>
      </c>
      <c r="E1442" s="13" t="s">
        <v>1962</v>
      </c>
      <c r="J1442" s="13" t="str">
        <f t="shared" si="44"/>
        <v>A7</v>
      </c>
      <c r="K1442" s="13" t="s">
        <v>1974</v>
      </c>
      <c r="L1442" s="13" t="str">
        <f t="shared" si="45"/>
        <v>A7</v>
      </c>
    </row>
    <row r="1443" spans="2:12" ht="15.6" x14ac:dyDescent="0.3">
      <c r="B1443">
        <v>1439</v>
      </c>
      <c r="C1443" s="1" t="s">
        <v>1247</v>
      </c>
      <c r="D1443" s="2">
        <v>13633</v>
      </c>
      <c r="E1443" s="13" t="s">
        <v>1962</v>
      </c>
      <c r="J1443" s="13" t="str">
        <f t="shared" si="44"/>
        <v>A7</v>
      </c>
      <c r="K1443" s="13" t="s">
        <v>1974</v>
      </c>
      <c r="L1443" s="13" t="str">
        <f t="shared" si="45"/>
        <v>A7</v>
      </c>
    </row>
    <row r="1444" spans="2:12" ht="15.6" x14ac:dyDescent="0.3">
      <c r="B1444">
        <v>1440</v>
      </c>
      <c r="C1444" s="1" t="s">
        <v>1248</v>
      </c>
      <c r="D1444" s="2">
        <v>13641</v>
      </c>
      <c r="E1444" s="13" t="s">
        <v>1962</v>
      </c>
      <c r="J1444" s="13" t="str">
        <f t="shared" si="44"/>
        <v>A7</v>
      </c>
      <c r="K1444" s="13" t="s">
        <v>1974</v>
      </c>
      <c r="L1444" s="13" t="str">
        <f t="shared" si="45"/>
        <v>A7</v>
      </c>
    </row>
    <row r="1445" spans="2:12" ht="15.6" x14ac:dyDescent="0.3">
      <c r="B1445">
        <v>1441</v>
      </c>
      <c r="C1445" s="1" t="s">
        <v>1249</v>
      </c>
      <c r="D1445" s="2">
        <v>13641</v>
      </c>
      <c r="E1445" s="13" t="s">
        <v>1962</v>
      </c>
      <c r="J1445" s="13" t="str">
        <f t="shared" si="44"/>
        <v>A7</v>
      </c>
      <c r="K1445" s="13" t="s">
        <v>1974</v>
      </c>
      <c r="L1445" s="13" t="str">
        <f t="shared" si="45"/>
        <v>A7</v>
      </c>
    </row>
    <row r="1446" spans="2:12" ht="15.6" x14ac:dyDescent="0.3">
      <c r="B1446">
        <v>1442</v>
      </c>
      <c r="C1446" s="1" t="s">
        <v>1250</v>
      </c>
      <c r="D1446" s="2">
        <v>13641</v>
      </c>
      <c r="E1446" s="13" t="s">
        <v>1962</v>
      </c>
      <c r="J1446" s="13" t="str">
        <f t="shared" si="44"/>
        <v>A7</v>
      </c>
      <c r="K1446" s="13" t="s">
        <v>1974</v>
      </c>
      <c r="L1446" s="13" t="str">
        <f t="shared" si="45"/>
        <v>A7</v>
      </c>
    </row>
    <row r="1447" spans="2:12" ht="15.6" x14ac:dyDescent="0.3">
      <c r="B1447">
        <v>1443</v>
      </c>
      <c r="C1447" s="1" t="s">
        <v>1251</v>
      </c>
      <c r="D1447" s="2">
        <v>13652</v>
      </c>
      <c r="E1447" s="13" t="s">
        <v>1962</v>
      </c>
      <c r="J1447" s="13" t="str">
        <f t="shared" si="44"/>
        <v>A7</v>
      </c>
      <c r="K1447" s="13" t="s">
        <v>1974</v>
      </c>
      <c r="L1447" s="13" t="str">
        <f t="shared" si="45"/>
        <v>A7</v>
      </c>
    </row>
    <row r="1448" spans="2:12" ht="15.6" x14ac:dyDescent="0.3">
      <c r="B1448">
        <v>1444</v>
      </c>
      <c r="C1448" s="1" t="s">
        <v>1252</v>
      </c>
      <c r="D1448" s="2">
        <v>13655</v>
      </c>
      <c r="E1448" s="13" t="s">
        <v>1962</v>
      </c>
      <c r="J1448" s="13" t="str">
        <f t="shared" si="44"/>
        <v>A7</v>
      </c>
      <c r="K1448" s="13" t="s">
        <v>1974</v>
      </c>
      <c r="L1448" s="13" t="str">
        <f t="shared" si="45"/>
        <v>A7</v>
      </c>
    </row>
    <row r="1449" spans="2:12" ht="15.6" x14ac:dyDescent="0.3">
      <c r="B1449">
        <v>1445</v>
      </c>
      <c r="C1449" s="1" t="s">
        <v>1253</v>
      </c>
      <c r="D1449" s="2">
        <v>13647</v>
      </c>
      <c r="E1449" s="13" t="s">
        <v>1962</v>
      </c>
      <c r="J1449" s="13" t="str">
        <f t="shared" si="44"/>
        <v>A7</v>
      </c>
      <c r="K1449" s="13" t="s">
        <v>1974</v>
      </c>
      <c r="L1449" s="13" t="str">
        <f t="shared" si="45"/>
        <v>A7</v>
      </c>
    </row>
    <row r="1450" spans="2:12" ht="15.6" x14ac:dyDescent="0.3">
      <c r="B1450">
        <v>1446</v>
      </c>
      <c r="C1450" s="1" t="s">
        <v>1254</v>
      </c>
      <c r="D1450" s="2">
        <v>13613</v>
      </c>
      <c r="E1450" s="13" t="s">
        <v>1962</v>
      </c>
      <c r="J1450" s="13" t="str">
        <f t="shared" si="44"/>
        <v>A7</v>
      </c>
      <c r="K1450" s="13" t="s">
        <v>1974</v>
      </c>
      <c r="L1450" s="13" t="str">
        <f t="shared" si="45"/>
        <v>A7</v>
      </c>
    </row>
    <row r="1451" spans="2:12" ht="15.6" x14ac:dyDescent="0.3">
      <c r="B1451">
        <v>1447</v>
      </c>
      <c r="C1451" s="1" t="s">
        <v>1255</v>
      </c>
      <c r="D1451" s="2">
        <v>13626</v>
      </c>
      <c r="E1451" s="13" t="s">
        <v>1962</v>
      </c>
      <c r="J1451" s="13" t="str">
        <f t="shared" si="44"/>
        <v>A7</v>
      </c>
      <c r="K1451" s="13" t="s">
        <v>1974</v>
      </c>
      <c r="L1451" s="13" t="str">
        <f t="shared" si="45"/>
        <v>A7</v>
      </c>
    </row>
    <row r="1452" spans="2:12" ht="15.6" x14ac:dyDescent="0.3">
      <c r="B1452">
        <v>1448</v>
      </c>
      <c r="C1452" s="1" t="s">
        <v>1256</v>
      </c>
      <c r="D1452" s="2">
        <v>13626</v>
      </c>
      <c r="E1452" s="13" t="s">
        <v>1962</v>
      </c>
      <c r="J1452" s="13" t="str">
        <f t="shared" si="44"/>
        <v>A7</v>
      </c>
      <c r="K1452" s="13" t="s">
        <v>1974</v>
      </c>
      <c r="L1452" s="13" t="str">
        <f t="shared" si="45"/>
        <v>A7</v>
      </c>
    </row>
    <row r="1453" spans="2:12" ht="15.6" x14ac:dyDescent="0.3">
      <c r="B1453">
        <v>1449</v>
      </c>
      <c r="C1453" s="1" t="s">
        <v>1257</v>
      </c>
      <c r="D1453" s="2">
        <v>13626</v>
      </c>
      <c r="E1453" s="13" t="s">
        <v>1962</v>
      </c>
      <c r="J1453" s="13" t="str">
        <f t="shared" si="44"/>
        <v>A7</v>
      </c>
      <c r="K1453" s="13" t="s">
        <v>1974</v>
      </c>
      <c r="L1453" s="13" t="str">
        <f t="shared" si="45"/>
        <v>A7</v>
      </c>
    </row>
    <row r="1454" spans="2:12" ht="15.6" x14ac:dyDescent="0.3">
      <c r="B1454">
        <v>1450</v>
      </c>
      <c r="C1454" s="1" t="s">
        <v>1258</v>
      </c>
      <c r="D1454" s="2">
        <v>13626</v>
      </c>
      <c r="E1454" s="13" t="s">
        <v>1962</v>
      </c>
      <c r="J1454" s="13" t="str">
        <f t="shared" si="44"/>
        <v>A7</v>
      </c>
      <c r="K1454" s="13" t="s">
        <v>1974</v>
      </c>
      <c r="L1454" s="13" t="str">
        <f t="shared" si="45"/>
        <v>A7</v>
      </c>
    </row>
    <row r="1455" spans="2:12" ht="15.6" x14ac:dyDescent="0.3">
      <c r="B1455">
        <v>1451</v>
      </c>
      <c r="C1455" s="1" t="s">
        <v>1259</v>
      </c>
      <c r="D1455" s="2">
        <v>13626</v>
      </c>
      <c r="E1455" s="13" t="s">
        <v>1962</v>
      </c>
      <c r="J1455" s="13" t="str">
        <f t="shared" si="44"/>
        <v>A7</v>
      </c>
      <c r="K1455" s="13" t="s">
        <v>1974</v>
      </c>
      <c r="L1455" s="13" t="str">
        <f t="shared" si="45"/>
        <v>A7</v>
      </c>
    </row>
    <row r="1456" spans="2:12" ht="15.6" x14ac:dyDescent="0.3">
      <c r="B1456">
        <v>1452</v>
      </c>
      <c r="C1456" s="1" t="s">
        <v>1260</v>
      </c>
      <c r="D1456" s="2">
        <v>13630</v>
      </c>
      <c r="E1456" s="13" t="s">
        <v>1962</v>
      </c>
      <c r="J1456" s="13" t="str">
        <f t="shared" si="44"/>
        <v>A7</v>
      </c>
      <c r="K1456" s="13" t="s">
        <v>1974</v>
      </c>
      <c r="L1456" s="13" t="str">
        <f t="shared" si="45"/>
        <v>A7</v>
      </c>
    </row>
    <row r="1457" spans="2:12" ht="15.6" x14ac:dyDescent="0.3">
      <c r="B1457">
        <v>1453</v>
      </c>
      <c r="C1457" s="1" t="s">
        <v>1261</v>
      </c>
      <c r="D1457" s="2">
        <v>13628</v>
      </c>
      <c r="E1457" s="13" t="s">
        <v>1962</v>
      </c>
      <c r="J1457" s="13" t="str">
        <f t="shared" si="44"/>
        <v>A7</v>
      </c>
      <c r="K1457" s="13" t="s">
        <v>1974</v>
      </c>
      <c r="L1457" s="13" t="str">
        <f t="shared" si="45"/>
        <v>A7</v>
      </c>
    </row>
    <row r="1458" spans="2:12" ht="15.6" x14ac:dyDescent="0.3">
      <c r="B1458">
        <v>1454</v>
      </c>
      <c r="C1458" s="1" t="s">
        <v>1262</v>
      </c>
      <c r="D1458" s="2">
        <v>13616</v>
      </c>
      <c r="E1458" s="13" t="s">
        <v>1962</v>
      </c>
      <c r="J1458" s="13" t="str">
        <f t="shared" si="44"/>
        <v>A7</v>
      </c>
      <c r="K1458" s="13" t="s">
        <v>1974</v>
      </c>
      <c r="L1458" s="13" t="str">
        <f t="shared" si="45"/>
        <v>A7</v>
      </c>
    </row>
    <row r="1459" spans="2:12" ht="15.6" x14ac:dyDescent="0.3">
      <c r="B1459">
        <v>1455</v>
      </c>
      <c r="C1459" s="1" t="s">
        <v>1263</v>
      </c>
      <c r="D1459" s="2">
        <v>13616</v>
      </c>
      <c r="E1459" s="13" t="s">
        <v>1962</v>
      </c>
      <c r="J1459" s="13" t="str">
        <f t="shared" si="44"/>
        <v>A7</v>
      </c>
      <c r="K1459" s="13" t="s">
        <v>1974</v>
      </c>
      <c r="L1459" s="13" t="str">
        <f t="shared" si="45"/>
        <v>A7</v>
      </c>
    </row>
    <row r="1460" spans="2:12" ht="15.6" x14ac:dyDescent="0.3">
      <c r="B1460">
        <v>1456</v>
      </c>
      <c r="C1460" s="1" t="s">
        <v>1264</v>
      </c>
      <c r="D1460" s="2">
        <v>13616</v>
      </c>
      <c r="E1460" s="13" t="s">
        <v>1962</v>
      </c>
      <c r="J1460" s="13" t="str">
        <f t="shared" si="44"/>
        <v>A7</v>
      </c>
      <c r="K1460" s="13" t="s">
        <v>1974</v>
      </c>
      <c r="L1460" s="13" t="str">
        <f t="shared" si="45"/>
        <v>A7</v>
      </c>
    </row>
    <row r="1461" spans="2:12" ht="15.6" x14ac:dyDescent="0.3">
      <c r="B1461">
        <v>1457</v>
      </c>
      <c r="C1461" s="3">
        <v>43101</v>
      </c>
      <c r="D1461" s="2">
        <v>13616</v>
      </c>
      <c r="E1461" s="13" t="s">
        <v>1962</v>
      </c>
      <c r="J1461" s="13" t="str">
        <f t="shared" si="44"/>
        <v>A7</v>
      </c>
      <c r="K1461" s="13" t="s">
        <v>1974</v>
      </c>
      <c r="L1461" s="13" t="str">
        <f t="shared" si="45"/>
        <v>A7</v>
      </c>
    </row>
    <row r="1462" spans="2:12" ht="15.6" x14ac:dyDescent="0.3">
      <c r="B1462">
        <v>1458</v>
      </c>
      <c r="C1462" s="1" t="s">
        <v>1265</v>
      </c>
      <c r="D1462" s="2">
        <v>13610</v>
      </c>
      <c r="E1462" s="13" t="s">
        <v>1962</v>
      </c>
      <c r="J1462" s="13" t="str">
        <f t="shared" si="44"/>
        <v>A7</v>
      </c>
      <c r="K1462" s="13" t="s">
        <v>1974</v>
      </c>
      <c r="L1462" s="13" t="str">
        <f t="shared" si="45"/>
        <v>A7</v>
      </c>
    </row>
    <row r="1463" spans="2:12" ht="15.6" x14ac:dyDescent="0.3">
      <c r="B1463">
        <v>1459</v>
      </c>
      <c r="C1463" s="1" t="s">
        <v>1266</v>
      </c>
      <c r="D1463" s="2">
        <v>13565</v>
      </c>
      <c r="E1463" s="13" t="s">
        <v>1962</v>
      </c>
      <c r="J1463" s="13" t="str">
        <f t="shared" si="44"/>
        <v>A7</v>
      </c>
      <c r="K1463" s="13" t="s">
        <v>1974</v>
      </c>
      <c r="L1463" s="13" t="str">
        <f t="shared" si="45"/>
        <v>A7</v>
      </c>
    </row>
    <row r="1464" spans="2:12" ht="15.6" x14ac:dyDescent="0.3">
      <c r="B1464">
        <v>1460</v>
      </c>
      <c r="C1464" s="1" t="s">
        <v>1267</v>
      </c>
      <c r="D1464" s="2">
        <v>13541</v>
      </c>
      <c r="E1464" s="13" t="s">
        <v>1962</v>
      </c>
      <c r="J1464" s="13" t="str">
        <f t="shared" si="44"/>
        <v>A7</v>
      </c>
      <c r="K1464" s="13" t="s">
        <v>1974</v>
      </c>
      <c r="L1464" s="13" t="str">
        <f t="shared" si="45"/>
        <v>A7</v>
      </c>
    </row>
    <row r="1465" spans="2:12" ht="15.6" x14ac:dyDescent="0.3">
      <c r="B1465">
        <v>1461</v>
      </c>
      <c r="C1465" s="1" t="s">
        <v>1268</v>
      </c>
      <c r="D1465" s="2">
        <v>13472</v>
      </c>
      <c r="E1465" s="13" t="s">
        <v>1962</v>
      </c>
      <c r="J1465" s="13" t="str">
        <f t="shared" si="44"/>
        <v>A7</v>
      </c>
      <c r="K1465" s="13" t="s">
        <v>1974</v>
      </c>
      <c r="L1465" s="13" t="str">
        <f t="shared" si="45"/>
        <v>A7</v>
      </c>
    </row>
    <row r="1466" spans="2:12" ht="15.6" x14ac:dyDescent="0.3">
      <c r="B1466">
        <v>1462</v>
      </c>
      <c r="C1466" s="3">
        <v>43252</v>
      </c>
      <c r="D1466" s="2">
        <v>13472</v>
      </c>
      <c r="E1466" s="13" t="s">
        <v>1962</v>
      </c>
      <c r="J1466" s="13" t="str">
        <f t="shared" si="44"/>
        <v>A7</v>
      </c>
      <c r="K1466" s="13" t="s">
        <v>1974</v>
      </c>
      <c r="L1466" s="13" t="str">
        <f t="shared" si="45"/>
        <v>A7</v>
      </c>
    </row>
    <row r="1467" spans="2:12" ht="15.6" x14ac:dyDescent="0.3">
      <c r="B1467">
        <v>1463</v>
      </c>
      <c r="C1467" s="3">
        <v>43282</v>
      </c>
      <c r="D1467" s="2">
        <v>13472</v>
      </c>
      <c r="E1467" s="13" t="s">
        <v>1962</v>
      </c>
      <c r="J1467" s="13" t="str">
        <f t="shared" si="44"/>
        <v>A7</v>
      </c>
      <c r="K1467" s="13" t="s">
        <v>1974</v>
      </c>
      <c r="L1467" s="13" t="str">
        <f t="shared" si="45"/>
        <v>A7</v>
      </c>
    </row>
    <row r="1468" spans="2:12" ht="15.6" x14ac:dyDescent="0.3">
      <c r="B1468">
        <v>1464</v>
      </c>
      <c r="C1468" s="1" t="s">
        <v>1269</v>
      </c>
      <c r="D1468" s="2">
        <v>13464</v>
      </c>
      <c r="E1468" s="13" t="s">
        <v>1962</v>
      </c>
      <c r="J1468" s="13" t="str">
        <f t="shared" si="44"/>
        <v>A7</v>
      </c>
      <c r="K1468" s="13" t="s">
        <v>1974</v>
      </c>
      <c r="L1468" s="13" t="str">
        <f t="shared" si="45"/>
        <v>A7</v>
      </c>
    </row>
    <row r="1469" spans="2:12" ht="15.6" x14ac:dyDescent="0.3">
      <c r="B1469">
        <v>1465</v>
      </c>
      <c r="C1469" s="1" t="s">
        <v>1270</v>
      </c>
      <c r="D1469" s="2">
        <v>13495</v>
      </c>
      <c r="E1469" s="13" t="s">
        <v>1962</v>
      </c>
      <c r="J1469" s="13" t="str">
        <f t="shared" si="44"/>
        <v>A7</v>
      </c>
      <c r="K1469" s="13" t="s">
        <v>1974</v>
      </c>
      <c r="L1469" s="13" t="str">
        <f t="shared" si="45"/>
        <v>A7</v>
      </c>
    </row>
    <row r="1470" spans="2:12" ht="15.6" x14ac:dyDescent="0.3">
      <c r="B1470">
        <v>1466</v>
      </c>
      <c r="C1470" s="1" t="s">
        <v>1271</v>
      </c>
      <c r="D1470" s="2">
        <v>13516</v>
      </c>
      <c r="E1470" s="13" t="s">
        <v>1962</v>
      </c>
      <c r="J1470" s="13" t="str">
        <f t="shared" si="44"/>
        <v>A7</v>
      </c>
      <c r="K1470" s="13" t="s">
        <v>1974</v>
      </c>
      <c r="L1470" s="13" t="str">
        <f t="shared" si="45"/>
        <v>A7</v>
      </c>
    </row>
    <row r="1471" spans="2:12" ht="15.6" x14ac:dyDescent="0.3">
      <c r="B1471">
        <v>1467</v>
      </c>
      <c r="C1471" s="1" t="s">
        <v>1272</v>
      </c>
      <c r="D1471" s="2">
        <v>13494</v>
      </c>
      <c r="E1471" s="13" t="s">
        <v>1962</v>
      </c>
      <c r="J1471" s="13" t="str">
        <f t="shared" si="44"/>
        <v>A7</v>
      </c>
      <c r="K1471" s="13" t="s">
        <v>1974</v>
      </c>
      <c r="L1471" s="13" t="str">
        <f t="shared" si="45"/>
        <v>A7</v>
      </c>
    </row>
    <row r="1472" spans="2:12" ht="15.6" x14ac:dyDescent="0.3">
      <c r="B1472">
        <v>1468</v>
      </c>
      <c r="C1472" s="1" t="s">
        <v>1273</v>
      </c>
      <c r="D1472" s="2">
        <v>13429</v>
      </c>
      <c r="E1472" s="13" t="s">
        <v>1962</v>
      </c>
      <c r="J1472" s="13" t="str">
        <f t="shared" si="44"/>
        <v>A7</v>
      </c>
      <c r="K1472" s="13" t="s">
        <v>1974</v>
      </c>
      <c r="L1472" s="13" t="str">
        <f t="shared" si="45"/>
        <v>A7</v>
      </c>
    </row>
    <row r="1473" spans="2:12" ht="15.6" x14ac:dyDescent="0.3">
      <c r="B1473">
        <v>1469</v>
      </c>
      <c r="C1473" s="1" t="s">
        <v>1274</v>
      </c>
      <c r="D1473" s="2">
        <v>13429</v>
      </c>
      <c r="E1473" s="13" t="s">
        <v>1962</v>
      </c>
      <c r="J1473" s="13" t="str">
        <f t="shared" si="44"/>
        <v>A7</v>
      </c>
      <c r="K1473" s="13" t="s">
        <v>1974</v>
      </c>
      <c r="L1473" s="13" t="str">
        <f t="shared" si="45"/>
        <v>A7</v>
      </c>
    </row>
    <row r="1474" spans="2:12" ht="15.6" x14ac:dyDescent="0.3">
      <c r="B1474">
        <v>1470</v>
      </c>
      <c r="C1474" s="1" t="s">
        <v>1275</v>
      </c>
      <c r="D1474" s="2">
        <v>13429</v>
      </c>
      <c r="E1474" s="13" t="s">
        <v>1962</v>
      </c>
      <c r="J1474" s="13" t="str">
        <f t="shared" si="44"/>
        <v>A7</v>
      </c>
      <c r="K1474" s="13" t="s">
        <v>1974</v>
      </c>
      <c r="L1474" s="13" t="str">
        <f t="shared" si="45"/>
        <v>A7</v>
      </c>
    </row>
    <row r="1475" spans="2:12" ht="15.6" x14ac:dyDescent="0.3">
      <c r="B1475">
        <v>1471</v>
      </c>
      <c r="C1475" s="1" t="s">
        <v>1276</v>
      </c>
      <c r="D1475" s="2">
        <v>13397</v>
      </c>
      <c r="E1475" s="13" t="s">
        <v>1962</v>
      </c>
      <c r="J1475" s="13" t="str">
        <f t="shared" si="44"/>
        <v>A7</v>
      </c>
      <c r="K1475" s="13" t="s">
        <v>1974</v>
      </c>
      <c r="L1475" s="13" t="str">
        <f t="shared" si="45"/>
        <v>A7</v>
      </c>
    </row>
    <row r="1476" spans="2:12" ht="15.6" x14ac:dyDescent="0.3">
      <c r="B1476">
        <v>1472</v>
      </c>
      <c r="C1476" s="1" t="s">
        <v>1277</v>
      </c>
      <c r="D1476" s="2">
        <v>13400</v>
      </c>
      <c r="E1476" s="13" t="s">
        <v>1962</v>
      </c>
      <c r="J1476" s="13" t="str">
        <f t="shared" si="44"/>
        <v>A7</v>
      </c>
      <c r="K1476" s="13" t="s">
        <v>1974</v>
      </c>
      <c r="L1476" s="13" t="str">
        <f t="shared" si="45"/>
        <v>A7</v>
      </c>
    </row>
    <row r="1477" spans="2:12" ht="15.6" x14ac:dyDescent="0.3">
      <c r="B1477">
        <v>1473</v>
      </c>
      <c r="C1477" s="1" t="s">
        <v>1278</v>
      </c>
      <c r="D1477" s="2">
        <v>13390</v>
      </c>
      <c r="E1477" s="13" t="s">
        <v>1962</v>
      </c>
      <c r="J1477" s="13" t="str">
        <f t="shared" si="44"/>
        <v>A7</v>
      </c>
      <c r="K1477" s="13" t="s">
        <v>1974</v>
      </c>
      <c r="L1477" s="13" t="str">
        <f t="shared" si="45"/>
        <v>A7</v>
      </c>
    </row>
    <row r="1478" spans="2:12" ht="15.6" x14ac:dyDescent="0.3">
      <c r="B1478">
        <v>1474</v>
      </c>
      <c r="C1478" s="1" t="s">
        <v>1279</v>
      </c>
      <c r="D1478" s="2">
        <v>13432</v>
      </c>
      <c r="E1478" s="13" t="s">
        <v>1962</v>
      </c>
      <c r="J1478" s="13" t="str">
        <f t="shared" si="44"/>
        <v>A7</v>
      </c>
      <c r="K1478" s="13" t="s">
        <v>1974</v>
      </c>
      <c r="L1478" s="13" t="str">
        <f t="shared" si="45"/>
        <v>A7</v>
      </c>
    </row>
    <row r="1479" spans="2:12" ht="15.6" x14ac:dyDescent="0.3">
      <c r="B1479">
        <v>1475</v>
      </c>
      <c r="C1479" s="1" t="s">
        <v>1280</v>
      </c>
      <c r="D1479" s="2">
        <v>13398</v>
      </c>
      <c r="E1479" s="13" t="s">
        <v>1962</v>
      </c>
      <c r="J1479" s="13" t="str">
        <f t="shared" ref="J1479:J1542" si="46">L1478</f>
        <v>A7</v>
      </c>
      <c r="K1479" s="13" t="s">
        <v>1974</v>
      </c>
      <c r="L1479" s="13" t="str">
        <f t="shared" ref="L1479:L1542" si="47">E1480</f>
        <v>A7</v>
      </c>
    </row>
    <row r="1480" spans="2:12" ht="15.6" x14ac:dyDescent="0.3">
      <c r="B1480">
        <v>1476</v>
      </c>
      <c r="C1480" s="1" t="s">
        <v>1281</v>
      </c>
      <c r="D1480" s="2">
        <v>13398</v>
      </c>
      <c r="E1480" s="13" t="s">
        <v>1962</v>
      </c>
      <c r="J1480" s="13" t="str">
        <f t="shared" si="46"/>
        <v>A7</v>
      </c>
      <c r="K1480" s="13" t="s">
        <v>1974</v>
      </c>
      <c r="L1480" s="13" t="str">
        <f t="shared" si="47"/>
        <v>A7</v>
      </c>
    </row>
    <row r="1481" spans="2:12" ht="15.6" x14ac:dyDescent="0.3">
      <c r="B1481">
        <v>1477</v>
      </c>
      <c r="C1481" s="1" t="s">
        <v>1282</v>
      </c>
      <c r="D1481" s="2">
        <v>13398</v>
      </c>
      <c r="E1481" s="13" t="s">
        <v>1962</v>
      </c>
      <c r="J1481" s="13" t="str">
        <f t="shared" si="46"/>
        <v>A7</v>
      </c>
      <c r="K1481" s="13" t="s">
        <v>1974</v>
      </c>
      <c r="L1481" s="13" t="str">
        <f t="shared" si="47"/>
        <v>A7</v>
      </c>
    </row>
    <row r="1482" spans="2:12" ht="15.6" x14ac:dyDescent="0.3">
      <c r="B1482">
        <v>1478</v>
      </c>
      <c r="C1482" s="1" t="s">
        <v>1283</v>
      </c>
      <c r="D1482" s="2">
        <v>13401</v>
      </c>
      <c r="E1482" s="13" t="s">
        <v>1962</v>
      </c>
      <c r="J1482" s="13" t="str">
        <f t="shared" si="46"/>
        <v>A7</v>
      </c>
      <c r="K1482" s="13" t="s">
        <v>1974</v>
      </c>
      <c r="L1482" s="13" t="str">
        <f t="shared" si="47"/>
        <v>A7</v>
      </c>
    </row>
    <row r="1483" spans="2:12" ht="15.6" x14ac:dyDescent="0.3">
      <c r="B1483">
        <v>1479</v>
      </c>
      <c r="C1483" s="1" t="s">
        <v>1284</v>
      </c>
      <c r="D1483" s="2">
        <v>13385</v>
      </c>
      <c r="E1483" s="13" t="s">
        <v>1962</v>
      </c>
      <c r="J1483" s="13" t="str">
        <f t="shared" si="46"/>
        <v>A7</v>
      </c>
      <c r="K1483" s="13" t="s">
        <v>1974</v>
      </c>
      <c r="L1483" s="13" t="str">
        <f t="shared" si="47"/>
        <v>A7</v>
      </c>
    </row>
    <row r="1484" spans="2:12" ht="15.6" x14ac:dyDescent="0.3">
      <c r="B1484">
        <v>1480</v>
      </c>
      <c r="C1484" s="1" t="s">
        <v>1285</v>
      </c>
      <c r="D1484" s="2">
        <v>13388</v>
      </c>
      <c r="E1484" s="13" t="s">
        <v>1962</v>
      </c>
      <c r="J1484" s="13" t="str">
        <f t="shared" si="46"/>
        <v>A7</v>
      </c>
      <c r="K1484" s="13" t="s">
        <v>1974</v>
      </c>
      <c r="L1484" s="13" t="str">
        <f t="shared" si="47"/>
        <v>A7</v>
      </c>
    </row>
    <row r="1485" spans="2:12" ht="15.6" x14ac:dyDescent="0.3">
      <c r="B1485">
        <v>1481</v>
      </c>
      <c r="C1485" s="1" t="s">
        <v>1286</v>
      </c>
      <c r="D1485" s="2">
        <v>13356</v>
      </c>
      <c r="E1485" s="13" t="s">
        <v>1962</v>
      </c>
      <c r="J1485" s="13" t="str">
        <f t="shared" si="46"/>
        <v>A7</v>
      </c>
      <c r="K1485" s="13" t="s">
        <v>1974</v>
      </c>
      <c r="L1485" s="13" t="str">
        <f t="shared" si="47"/>
        <v>A7</v>
      </c>
    </row>
    <row r="1486" spans="2:12" ht="15.6" x14ac:dyDescent="0.3">
      <c r="B1486">
        <v>1482</v>
      </c>
      <c r="C1486" s="1" t="s">
        <v>1287</v>
      </c>
      <c r="D1486" s="2">
        <v>13370</v>
      </c>
      <c r="E1486" s="13" t="s">
        <v>1962</v>
      </c>
      <c r="J1486" s="13" t="str">
        <f t="shared" si="46"/>
        <v>A7</v>
      </c>
      <c r="K1486" s="13" t="s">
        <v>1974</v>
      </c>
      <c r="L1486" s="13" t="str">
        <f t="shared" si="47"/>
        <v>A7</v>
      </c>
    </row>
    <row r="1487" spans="2:12" ht="15.6" x14ac:dyDescent="0.3">
      <c r="B1487">
        <v>1483</v>
      </c>
      <c r="C1487" s="1" t="s">
        <v>1288</v>
      </c>
      <c r="D1487" s="2">
        <v>13370</v>
      </c>
      <c r="E1487" s="13" t="s">
        <v>1962</v>
      </c>
      <c r="J1487" s="13" t="str">
        <f t="shared" si="46"/>
        <v>A7</v>
      </c>
      <c r="K1487" s="13" t="s">
        <v>1974</v>
      </c>
      <c r="L1487" s="13" t="str">
        <f t="shared" si="47"/>
        <v>A7</v>
      </c>
    </row>
    <row r="1488" spans="2:12" ht="15.6" x14ac:dyDescent="0.3">
      <c r="B1488">
        <v>1484</v>
      </c>
      <c r="C1488" s="1" t="s">
        <v>1289</v>
      </c>
      <c r="D1488" s="2">
        <v>13370</v>
      </c>
      <c r="E1488" s="13" t="s">
        <v>1962</v>
      </c>
      <c r="J1488" s="13" t="str">
        <f t="shared" si="46"/>
        <v>A7</v>
      </c>
      <c r="K1488" s="13" t="s">
        <v>1974</v>
      </c>
      <c r="L1488" s="13" t="str">
        <f t="shared" si="47"/>
        <v>A7</v>
      </c>
    </row>
    <row r="1489" spans="2:12" ht="15.6" x14ac:dyDescent="0.3">
      <c r="B1489">
        <v>1485</v>
      </c>
      <c r="C1489" s="1" t="s">
        <v>1290</v>
      </c>
      <c r="D1489" s="2">
        <v>13394</v>
      </c>
      <c r="E1489" s="13" t="s">
        <v>1962</v>
      </c>
      <c r="J1489" s="13" t="str">
        <f t="shared" si="46"/>
        <v>A7</v>
      </c>
      <c r="K1489" s="13" t="s">
        <v>1974</v>
      </c>
      <c r="L1489" s="13" t="str">
        <f t="shared" si="47"/>
        <v>A7</v>
      </c>
    </row>
    <row r="1490" spans="2:12" ht="15.6" x14ac:dyDescent="0.3">
      <c r="B1490">
        <v>1486</v>
      </c>
      <c r="C1490" s="1" t="s">
        <v>1291</v>
      </c>
      <c r="D1490" s="2">
        <v>13465</v>
      </c>
      <c r="E1490" s="13" t="s">
        <v>1962</v>
      </c>
      <c r="J1490" s="13" t="str">
        <f t="shared" si="46"/>
        <v>A7</v>
      </c>
      <c r="K1490" s="13" t="s">
        <v>1974</v>
      </c>
      <c r="L1490" s="13" t="str">
        <f t="shared" si="47"/>
        <v>A7</v>
      </c>
    </row>
    <row r="1491" spans="2:12" ht="15.6" x14ac:dyDescent="0.3">
      <c r="B1491">
        <v>1487</v>
      </c>
      <c r="C1491" s="1" t="s">
        <v>1292</v>
      </c>
      <c r="D1491" s="2">
        <v>13480</v>
      </c>
      <c r="E1491" s="13" t="s">
        <v>1962</v>
      </c>
      <c r="J1491" s="13" t="str">
        <f t="shared" si="46"/>
        <v>A7</v>
      </c>
      <c r="K1491" s="13" t="s">
        <v>1974</v>
      </c>
      <c r="L1491" s="13" t="str">
        <f t="shared" si="47"/>
        <v>A7</v>
      </c>
    </row>
    <row r="1492" spans="2:12" ht="15.6" x14ac:dyDescent="0.3">
      <c r="B1492">
        <v>1488</v>
      </c>
      <c r="C1492" s="1" t="s">
        <v>1293</v>
      </c>
      <c r="D1492" s="2">
        <v>13469</v>
      </c>
      <c r="E1492" s="13" t="s">
        <v>1962</v>
      </c>
      <c r="J1492" s="13" t="str">
        <f t="shared" si="46"/>
        <v>A7</v>
      </c>
      <c r="K1492" s="13" t="s">
        <v>1974</v>
      </c>
      <c r="L1492" s="13" t="str">
        <f t="shared" si="47"/>
        <v>A7</v>
      </c>
    </row>
    <row r="1493" spans="2:12" ht="15.6" x14ac:dyDescent="0.3">
      <c r="B1493">
        <v>1489</v>
      </c>
      <c r="C1493" s="1" t="s">
        <v>1294</v>
      </c>
      <c r="D1493" s="2">
        <v>13495</v>
      </c>
      <c r="E1493" s="13" t="s">
        <v>1962</v>
      </c>
      <c r="J1493" s="13" t="str">
        <f t="shared" si="46"/>
        <v>A7</v>
      </c>
      <c r="K1493" s="13" t="s">
        <v>1974</v>
      </c>
      <c r="L1493" s="13" t="str">
        <f t="shared" si="47"/>
        <v>A7</v>
      </c>
    </row>
    <row r="1494" spans="2:12" ht="15.6" x14ac:dyDescent="0.3">
      <c r="B1494">
        <v>1490</v>
      </c>
      <c r="C1494" s="3">
        <v>43161</v>
      </c>
      <c r="D1494" s="2">
        <v>13495</v>
      </c>
      <c r="E1494" s="13" t="s">
        <v>1962</v>
      </c>
      <c r="J1494" s="13" t="str">
        <f t="shared" si="46"/>
        <v>A7</v>
      </c>
      <c r="K1494" s="13" t="s">
        <v>1974</v>
      </c>
      <c r="L1494" s="13" t="str">
        <f t="shared" si="47"/>
        <v>A7</v>
      </c>
    </row>
    <row r="1495" spans="2:12" ht="15.6" x14ac:dyDescent="0.3">
      <c r="B1495">
        <v>1491</v>
      </c>
      <c r="C1495" s="3">
        <v>43192</v>
      </c>
      <c r="D1495" s="2">
        <v>13495</v>
      </c>
      <c r="E1495" s="13" t="s">
        <v>1962</v>
      </c>
      <c r="J1495" s="13" t="str">
        <f t="shared" si="46"/>
        <v>A7</v>
      </c>
      <c r="K1495" s="13" t="s">
        <v>1974</v>
      </c>
      <c r="L1495" s="13" t="str">
        <f t="shared" si="47"/>
        <v>A7</v>
      </c>
    </row>
    <row r="1496" spans="2:12" ht="15.6" x14ac:dyDescent="0.3">
      <c r="B1496">
        <v>1492</v>
      </c>
      <c r="C1496" s="1" t="s">
        <v>1295</v>
      </c>
      <c r="D1496" s="2">
        <v>13565</v>
      </c>
      <c r="E1496" s="13" t="s">
        <v>1962</v>
      </c>
      <c r="J1496" s="13" t="str">
        <f t="shared" si="46"/>
        <v>A7</v>
      </c>
      <c r="K1496" s="13" t="s">
        <v>1974</v>
      </c>
      <c r="L1496" s="13" t="str">
        <f t="shared" si="47"/>
        <v>A7</v>
      </c>
    </row>
    <row r="1497" spans="2:12" ht="15.6" x14ac:dyDescent="0.3">
      <c r="B1497">
        <v>1493</v>
      </c>
      <c r="C1497" s="1" t="s">
        <v>1296</v>
      </c>
      <c r="D1497" s="2">
        <v>13646</v>
      </c>
      <c r="E1497" s="13" t="s">
        <v>1962</v>
      </c>
      <c r="J1497" s="13" t="str">
        <f t="shared" si="46"/>
        <v>A7</v>
      </c>
      <c r="K1497" s="13" t="s">
        <v>1974</v>
      </c>
      <c r="L1497" s="13" t="str">
        <f t="shared" si="47"/>
        <v>A7</v>
      </c>
    </row>
    <row r="1498" spans="2:12" ht="15.6" x14ac:dyDescent="0.3">
      <c r="B1498">
        <v>1494</v>
      </c>
      <c r="C1498" s="1" t="s">
        <v>1297</v>
      </c>
      <c r="D1498" s="2">
        <v>13601</v>
      </c>
      <c r="E1498" s="13" t="s">
        <v>1962</v>
      </c>
      <c r="J1498" s="13" t="str">
        <f t="shared" si="46"/>
        <v>A7</v>
      </c>
      <c r="K1498" s="13" t="s">
        <v>1974</v>
      </c>
      <c r="L1498" s="13" t="str">
        <f t="shared" si="47"/>
        <v>A8</v>
      </c>
    </row>
    <row r="1499" spans="2:12" ht="15.6" x14ac:dyDescent="0.3">
      <c r="B1499">
        <v>1495</v>
      </c>
      <c r="C1499" s="1" t="s">
        <v>1298</v>
      </c>
      <c r="D1499" s="2">
        <v>13670</v>
      </c>
      <c r="E1499" s="13" t="s">
        <v>1963</v>
      </c>
      <c r="J1499" s="13" t="str">
        <f t="shared" si="46"/>
        <v>A8</v>
      </c>
      <c r="K1499" s="13" t="s">
        <v>1974</v>
      </c>
      <c r="L1499" s="13" t="str">
        <f t="shared" si="47"/>
        <v>A8</v>
      </c>
    </row>
    <row r="1500" spans="2:12" ht="15.6" x14ac:dyDescent="0.3">
      <c r="B1500">
        <v>1496</v>
      </c>
      <c r="C1500" s="1" t="s">
        <v>1299</v>
      </c>
      <c r="D1500" s="2">
        <v>13711</v>
      </c>
      <c r="E1500" s="13" t="s">
        <v>1963</v>
      </c>
      <c r="J1500" s="13" t="str">
        <f t="shared" si="46"/>
        <v>A8</v>
      </c>
      <c r="K1500" s="13" t="s">
        <v>1974</v>
      </c>
      <c r="L1500" s="13" t="str">
        <f t="shared" si="47"/>
        <v>A8</v>
      </c>
    </row>
    <row r="1501" spans="2:12" ht="15.6" x14ac:dyDescent="0.3">
      <c r="B1501">
        <v>1497</v>
      </c>
      <c r="C1501" s="3">
        <v>43375</v>
      </c>
      <c r="D1501" s="2">
        <v>13711</v>
      </c>
      <c r="E1501" s="13" t="s">
        <v>1963</v>
      </c>
      <c r="J1501" s="13" t="str">
        <f t="shared" si="46"/>
        <v>A8</v>
      </c>
      <c r="K1501" s="13" t="s">
        <v>1974</v>
      </c>
      <c r="L1501" s="13" t="str">
        <f t="shared" si="47"/>
        <v>A8</v>
      </c>
    </row>
    <row r="1502" spans="2:12" ht="15.6" x14ac:dyDescent="0.3">
      <c r="B1502">
        <v>1498</v>
      </c>
      <c r="C1502" s="3">
        <v>43406</v>
      </c>
      <c r="D1502" s="2">
        <v>13711</v>
      </c>
      <c r="E1502" s="13" t="s">
        <v>1963</v>
      </c>
      <c r="J1502" s="13" t="str">
        <f t="shared" si="46"/>
        <v>A8</v>
      </c>
      <c r="K1502" s="13" t="s">
        <v>1974</v>
      </c>
      <c r="L1502" s="13" t="str">
        <f t="shared" si="47"/>
        <v>A8</v>
      </c>
    </row>
    <row r="1503" spans="2:12" ht="15.6" x14ac:dyDescent="0.3">
      <c r="B1503">
        <v>1499</v>
      </c>
      <c r="C1503" s="1" t="s">
        <v>1300</v>
      </c>
      <c r="D1503" s="2">
        <v>13677</v>
      </c>
      <c r="E1503" s="13" t="s">
        <v>1963</v>
      </c>
      <c r="J1503" s="13" t="str">
        <f t="shared" si="46"/>
        <v>A8</v>
      </c>
      <c r="K1503" s="13" t="s">
        <v>1974</v>
      </c>
      <c r="L1503" s="13" t="str">
        <f t="shared" si="47"/>
        <v>A8</v>
      </c>
    </row>
    <row r="1504" spans="2:12" ht="15.6" x14ac:dyDescent="0.3">
      <c r="B1504">
        <v>1500</v>
      </c>
      <c r="C1504" s="1" t="s">
        <v>1301</v>
      </c>
      <c r="D1504" s="2">
        <v>13712</v>
      </c>
      <c r="E1504" s="13" t="s">
        <v>1963</v>
      </c>
      <c r="J1504" s="13" t="str">
        <f t="shared" si="46"/>
        <v>A8</v>
      </c>
      <c r="K1504" s="13" t="s">
        <v>1974</v>
      </c>
      <c r="L1504" s="13" t="str">
        <f t="shared" si="47"/>
        <v>A8</v>
      </c>
    </row>
    <row r="1505" spans="2:12" ht="15.6" x14ac:dyDescent="0.3">
      <c r="B1505">
        <v>1501</v>
      </c>
      <c r="C1505" s="1" t="s">
        <v>1302</v>
      </c>
      <c r="D1505" s="2">
        <v>13725</v>
      </c>
      <c r="E1505" s="13" t="s">
        <v>1963</v>
      </c>
      <c r="J1505" s="13" t="str">
        <f t="shared" si="46"/>
        <v>A8</v>
      </c>
      <c r="K1505" s="13" t="s">
        <v>1974</v>
      </c>
      <c r="L1505" s="13" t="str">
        <f t="shared" si="47"/>
        <v>A7</v>
      </c>
    </row>
    <row r="1506" spans="2:12" ht="15.6" x14ac:dyDescent="0.3">
      <c r="B1506">
        <v>1502</v>
      </c>
      <c r="C1506" s="1" t="s">
        <v>1303</v>
      </c>
      <c r="D1506" s="2">
        <v>13638</v>
      </c>
      <c r="E1506" s="13" t="s">
        <v>1962</v>
      </c>
      <c r="J1506" s="13" t="str">
        <f t="shared" si="46"/>
        <v>A7</v>
      </c>
      <c r="K1506" s="13" t="s">
        <v>1974</v>
      </c>
      <c r="L1506" s="13" t="str">
        <f t="shared" si="47"/>
        <v>A7</v>
      </c>
    </row>
    <row r="1507" spans="2:12" ht="15.6" x14ac:dyDescent="0.3">
      <c r="B1507">
        <v>1503</v>
      </c>
      <c r="C1507" s="1" t="s">
        <v>1304</v>
      </c>
      <c r="D1507" s="2">
        <v>13638</v>
      </c>
      <c r="E1507" s="13" t="s">
        <v>1962</v>
      </c>
      <c r="J1507" s="13" t="str">
        <f t="shared" si="46"/>
        <v>A7</v>
      </c>
      <c r="K1507" s="13" t="s">
        <v>1974</v>
      </c>
      <c r="L1507" s="13" t="str">
        <f t="shared" si="47"/>
        <v>A7</v>
      </c>
    </row>
    <row r="1508" spans="2:12" ht="15.6" x14ac:dyDescent="0.3">
      <c r="B1508">
        <v>1504</v>
      </c>
      <c r="C1508" s="1" t="s">
        <v>1305</v>
      </c>
      <c r="D1508" s="2">
        <v>13638</v>
      </c>
      <c r="E1508" s="13" t="s">
        <v>1962</v>
      </c>
      <c r="J1508" s="13" t="str">
        <f t="shared" si="46"/>
        <v>A7</v>
      </c>
      <c r="K1508" s="13" t="s">
        <v>1974</v>
      </c>
      <c r="L1508" s="13" t="str">
        <f t="shared" si="47"/>
        <v>A7</v>
      </c>
    </row>
    <row r="1509" spans="2:12" ht="15.6" x14ac:dyDescent="0.3">
      <c r="B1509">
        <v>1505</v>
      </c>
      <c r="C1509" s="1" t="s">
        <v>1306</v>
      </c>
      <c r="D1509" s="2">
        <v>13638</v>
      </c>
      <c r="E1509" s="13" t="s">
        <v>1962</v>
      </c>
      <c r="J1509" s="13" t="str">
        <f t="shared" si="46"/>
        <v>A7</v>
      </c>
      <c r="K1509" s="13" t="s">
        <v>1974</v>
      </c>
      <c r="L1509" s="13" t="str">
        <f t="shared" si="47"/>
        <v>A7</v>
      </c>
    </row>
    <row r="1510" spans="2:12" ht="15.6" x14ac:dyDescent="0.3">
      <c r="B1510">
        <v>1506</v>
      </c>
      <c r="C1510" s="1" t="s">
        <v>1307</v>
      </c>
      <c r="D1510" s="2">
        <v>13609</v>
      </c>
      <c r="E1510" s="13" t="s">
        <v>1962</v>
      </c>
      <c r="J1510" s="13" t="str">
        <f t="shared" si="46"/>
        <v>A7</v>
      </c>
      <c r="K1510" s="13" t="s">
        <v>1974</v>
      </c>
      <c r="L1510" s="13" t="str">
        <f t="shared" si="47"/>
        <v>A7</v>
      </c>
    </row>
    <row r="1511" spans="2:12" ht="15.6" x14ac:dyDescent="0.3">
      <c r="B1511">
        <v>1507</v>
      </c>
      <c r="C1511" s="1" t="s">
        <v>1308</v>
      </c>
      <c r="D1511" s="2">
        <v>13641</v>
      </c>
      <c r="E1511" s="13" t="s">
        <v>1962</v>
      </c>
      <c r="J1511" s="13" t="str">
        <f t="shared" si="46"/>
        <v>A7</v>
      </c>
      <c r="K1511" s="13" t="s">
        <v>1974</v>
      </c>
      <c r="L1511" s="13" t="str">
        <f t="shared" si="47"/>
        <v>A7</v>
      </c>
    </row>
    <row r="1512" spans="2:12" ht="15.6" x14ac:dyDescent="0.3">
      <c r="B1512">
        <v>1508</v>
      </c>
      <c r="C1512" s="1" t="s">
        <v>1309</v>
      </c>
      <c r="D1512" s="2">
        <v>13650</v>
      </c>
      <c r="E1512" s="13" t="s">
        <v>1962</v>
      </c>
      <c r="J1512" s="13" t="str">
        <f t="shared" si="46"/>
        <v>A7</v>
      </c>
      <c r="K1512" s="13" t="s">
        <v>1974</v>
      </c>
      <c r="L1512" s="13" t="str">
        <f t="shared" si="47"/>
        <v>A8</v>
      </c>
    </row>
    <row r="1513" spans="2:12" ht="15.6" x14ac:dyDescent="0.3">
      <c r="B1513">
        <v>1509</v>
      </c>
      <c r="C1513" s="1" t="s">
        <v>1310</v>
      </c>
      <c r="D1513" s="2">
        <v>13733</v>
      </c>
      <c r="E1513" s="13" t="s">
        <v>1963</v>
      </c>
      <c r="J1513" s="13" t="str">
        <f t="shared" si="46"/>
        <v>A8</v>
      </c>
      <c r="K1513" s="13" t="s">
        <v>1974</v>
      </c>
      <c r="L1513" s="13" t="str">
        <f t="shared" si="47"/>
        <v>A8</v>
      </c>
    </row>
    <row r="1514" spans="2:12" ht="15.6" x14ac:dyDescent="0.3">
      <c r="B1514">
        <v>1510</v>
      </c>
      <c r="C1514" s="1" t="s">
        <v>1311</v>
      </c>
      <c r="D1514" s="2">
        <v>13738</v>
      </c>
      <c r="E1514" s="13" t="s">
        <v>1963</v>
      </c>
      <c r="J1514" s="13" t="str">
        <f t="shared" si="46"/>
        <v>A8</v>
      </c>
      <c r="K1514" s="13" t="s">
        <v>1974</v>
      </c>
      <c r="L1514" s="13" t="str">
        <f t="shared" si="47"/>
        <v>A8</v>
      </c>
    </row>
    <row r="1515" spans="2:12" ht="15.6" x14ac:dyDescent="0.3">
      <c r="B1515">
        <v>1511</v>
      </c>
      <c r="C1515" s="1" t="s">
        <v>1312</v>
      </c>
      <c r="D1515" s="2">
        <v>13738</v>
      </c>
      <c r="E1515" s="13" t="s">
        <v>1963</v>
      </c>
      <c r="J1515" s="13" t="str">
        <f t="shared" si="46"/>
        <v>A8</v>
      </c>
      <c r="K1515" s="13" t="s">
        <v>1974</v>
      </c>
      <c r="L1515" s="13" t="str">
        <f t="shared" si="47"/>
        <v>A8</v>
      </c>
    </row>
    <row r="1516" spans="2:12" ht="15.6" x14ac:dyDescent="0.3">
      <c r="B1516">
        <v>1512</v>
      </c>
      <c r="C1516" s="1" t="s">
        <v>1313</v>
      </c>
      <c r="D1516" s="2">
        <v>13738</v>
      </c>
      <c r="E1516" s="13" t="s">
        <v>1963</v>
      </c>
      <c r="J1516" s="13" t="str">
        <f t="shared" si="46"/>
        <v>A8</v>
      </c>
      <c r="K1516" s="13" t="s">
        <v>1974</v>
      </c>
      <c r="L1516" s="13" t="str">
        <f t="shared" si="47"/>
        <v>A8</v>
      </c>
    </row>
    <row r="1517" spans="2:12" ht="15.6" x14ac:dyDescent="0.3">
      <c r="B1517">
        <v>1513</v>
      </c>
      <c r="C1517" s="1" t="s">
        <v>1314</v>
      </c>
      <c r="D1517" s="2">
        <v>13727</v>
      </c>
      <c r="E1517" s="13" t="s">
        <v>1963</v>
      </c>
      <c r="J1517" s="13" t="str">
        <f t="shared" si="46"/>
        <v>A8</v>
      </c>
      <c r="K1517" s="13" t="s">
        <v>1974</v>
      </c>
      <c r="L1517" s="13" t="str">
        <f t="shared" si="47"/>
        <v>A8</v>
      </c>
    </row>
    <row r="1518" spans="2:12" ht="15.6" x14ac:dyDescent="0.3">
      <c r="B1518">
        <v>1514</v>
      </c>
      <c r="C1518" s="1" t="s">
        <v>1315</v>
      </c>
      <c r="D1518" s="2">
        <v>13718</v>
      </c>
      <c r="E1518" s="13" t="s">
        <v>1963</v>
      </c>
      <c r="J1518" s="13" t="str">
        <f t="shared" si="46"/>
        <v>A8</v>
      </c>
      <c r="K1518" s="13" t="s">
        <v>1974</v>
      </c>
      <c r="L1518" s="13" t="str">
        <f t="shared" si="47"/>
        <v>A8</v>
      </c>
    </row>
    <row r="1519" spans="2:12" ht="15.6" x14ac:dyDescent="0.3">
      <c r="B1519">
        <v>1515</v>
      </c>
      <c r="C1519" s="1" t="s">
        <v>1316</v>
      </c>
      <c r="D1519" s="2">
        <v>13776</v>
      </c>
      <c r="E1519" s="13" t="s">
        <v>1963</v>
      </c>
      <c r="J1519" s="13" t="str">
        <f t="shared" si="46"/>
        <v>A8</v>
      </c>
      <c r="K1519" s="13" t="s">
        <v>1974</v>
      </c>
      <c r="L1519" s="13" t="str">
        <f t="shared" si="47"/>
        <v>A8</v>
      </c>
    </row>
    <row r="1520" spans="2:12" ht="15.6" x14ac:dyDescent="0.3">
      <c r="B1520">
        <v>1516</v>
      </c>
      <c r="C1520" s="1" t="s">
        <v>1317</v>
      </c>
      <c r="D1520" s="2">
        <v>13862</v>
      </c>
      <c r="E1520" s="13" t="s">
        <v>1963</v>
      </c>
      <c r="J1520" s="13" t="str">
        <f t="shared" si="46"/>
        <v>A8</v>
      </c>
      <c r="K1520" s="13" t="s">
        <v>1974</v>
      </c>
      <c r="L1520" s="13" t="str">
        <f t="shared" si="47"/>
        <v>A8</v>
      </c>
    </row>
    <row r="1521" spans="2:12" ht="15.6" x14ac:dyDescent="0.3">
      <c r="B1521">
        <v>1517</v>
      </c>
      <c r="C1521" s="1" t="s">
        <v>1318</v>
      </c>
      <c r="D1521" s="2">
        <v>13815</v>
      </c>
      <c r="E1521" s="13" t="s">
        <v>1963</v>
      </c>
      <c r="J1521" s="13" t="str">
        <f t="shared" si="46"/>
        <v>A8</v>
      </c>
      <c r="K1521" s="13" t="s">
        <v>1974</v>
      </c>
      <c r="L1521" s="13" t="str">
        <f t="shared" si="47"/>
        <v>A8</v>
      </c>
    </row>
    <row r="1522" spans="2:12" ht="15.6" x14ac:dyDescent="0.3">
      <c r="B1522">
        <v>1518</v>
      </c>
      <c r="C1522" s="3">
        <v>43162</v>
      </c>
      <c r="D1522" s="2">
        <v>13815</v>
      </c>
      <c r="E1522" s="13" t="s">
        <v>1963</v>
      </c>
      <c r="J1522" s="13" t="str">
        <f t="shared" si="46"/>
        <v>A8</v>
      </c>
      <c r="K1522" s="13" t="s">
        <v>1974</v>
      </c>
      <c r="L1522" s="13" t="str">
        <f t="shared" si="47"/>
        <v>A8</v>
      </c>
    </row>
    <row r="1523" spans="2:12" ht="15.6" x14ac:dyDescent="0.3">
      <c r="B1523">
        <v>1519</v>
      </c>
      <c r="C1523" s="3">
        <v>43193</v>
      </c>
      <c r="D1523" s="2">
        <v>13815</v>
      </c>
      <c r="E1523" s="13" t="s">
        <v>1963</v>
      </c>
      <c r="J1523" s="13" t="str">
        <f t="shared" si="46"/>
        <v>A8</v>
      </c>
      <c r="K1523" s="13" t="s">
        <v>1974</v>
      </c>
      <c r="L1523" s="13" t="str">
        <f t="shared" si="47"/>
        <v>A8</v>
      </c>
    </row>
    <row r="1524" spans="2:12" ht="15.6" x14ac:dyDescent="0.3">
      <c r="B1524">
        <v>1520</v>
      </c>
      <c r="C1524" s="1" t="s">
        <v>1319</v>
      </c>
      <c r="D1524" s="2">
        <v>13809</v>
      </c>
      <c r="E1524" s="13" t="s">
        <v>1963</v>
      </c>
      <c r="J1524" s="13" t="str">
        <f t="shared" si="46"/>
        <v>A8</v>
      </c>
      <c r="K1524" s="13" t="s">
        <v>1974</v>
      </c>
      <c r="L1524" s="13" t="str">
        <f t="shared" si="47"/>
        <v>A8</v>
      </c>
    </row>
    <row r="1525" spans="2:12" ht="15.6" x14ac:dyDescent="0.3">
      <c r="B1525">
        <v>1521</v>
      </c>
      <c r="C1525" s="1" t="s">
        <v>1320</v>
      </c>
      <c r="D1525" s="2">
        <v>13819</v>
      </c>
      <c r="E1525" s="13" t="s">
        <v>1963</v>
      </c>
      <c r="J1525" s="13" t="str">
        <f t="shared" si="46"/>
        <v>A8</v>
      </c>
      <c r="K1525" s="13" t="s">
        <v>1974</v>
      </c>
      <c r="L1525" s="13" t="str">
        <f t="shared" si="47"/>
        <v>A8</v>
      </c>
    </row>
    <row r="1526" spans="2:12" ht="15.6" x14ac:dyDescent="0.3">
      <c r="B1526">
        <v>1522</v>
      </c>
      <c r="C1526" s="1" t="s">
        <v>1321</v>
      </c>
      <c r="D1526" s="2">
        <v>13832</v>
      </c>
      <c r="E1526" s="13" t="s">
        <v>1963</v>
      </c>
      <c r="J1526" s="13" t="str">
        <f t="shared" si="46"/>
        <v>A8</v>
      </c>
      <c r="K1526" s="13" t="s">
        <v>1974</v>
      </c>
      <c r="L1526" s="13" t="str">
        <f t="shared" si="47"/>
        <v>A8</v>
      </c>
    </row>
    <row r="1527" spans="2:12" ht="15.6" x14ac:dyDescent="0.3">
      <c r="B1527">
        <v>1523</v>
      </c>
      <c r="C1527" s="1" t="s">
        <v>1322</v>
      </c>
      <c r="D1527" s="2">
        <v>13843</v>
      </c>
      <c r="E1527" s="13" t="s">
        <v>1963</v>
      </c>
      <c r="J1527" s="13" t="str">
        <f t="shared" si="46"/>
        <v>A8</v>
      </c>
      <c r="K1527" s="13" t="s">
        <v>1974</v>
      </c>
      <c r="L1527" s="13" t="str">
        <f t="shared" si="47"/>
        <v>A8</v>
      </c>
    </row>
    <row r="1528" spans="2:12" ht="15.6" x14ac:dyDescent="0.3">
      <c r="B1528">
        <v>1524</v>
      </c>
      <c r="C1528" s="1" t="s">
        <v>1323</v>
      </c>
      <c r="D1528" s="2">
        <v>13863</v>
      </c>
      <c r="E1528" s="13" t="s">
        <v>1963</v>
      </c>
      <c r="J1528" s="13" t="str">
        <f t="shared" si="46"/>
        <v>A8</v>
      </c>
      <c r="K1528" s="13" t="s">
        <v>1974</v>
      </c>
      <c r="L1528" s="13" t="str">
        <f t="shared" si="47"/>
        <v>A8</v>
      </c>
    </row>
    <row r="1529" spans="2:12" ht="15.6" x14ac:dyDescent="0.3">
      <c r="B1529">
        <v>1525</v>
      </c>
      <c r="C1529" s="3">
        <v>43376</v>
      </c>
      <c r="D1529" s="2">
        <v>13863</v>
      </c>
      <c r="E1529" s="13" t="s">
        <v>1963</v>
      </c>
      <c r="J1529" s="13" t="str">
        <f t="shared" si="46"/>
        <v>A8</v>
      </c>
      <c r="K1529" s="13" t="s">
        <v>1974</v>
      </c>
      <c r="L1529" s="13" t="str">
        <f t="shared" si="47"/>
        <v>A8</v>
      </c>
    </row>
    <row r="1530" spans="2:12" ht="15.6" x14ac:dyDescent="0.3">
      <c r="B1530">
        <v>1526</v>
      </c>
      <c r="C1530" s="3">
        <v>43407</v>
      </c>
      <c r="D1530" s="2">
        <v>13863</v>
      </c>
      <c r="E1530" s="13" t="s">
        <v>1963</v>
      </c>
      <c r="J1530" s="13" t="str">
        <f t="shared" si="46"/>
        <v>A8</v>
      </c>
      <c r="K1530" s="13" t="s">
        <v>1974</v>
      </c>
      <c r="L1530" s="13" t="str">
        <f t="shared" si="47"/>
        <v>A8</v>
      </c>
    </row>
    <row r="1531" spans="2:12" ht="15.6" x14ac:dyDescent="0.3">
      <c r="B1531">
        <v>1527</v>
      </c>
      <c r="C1531" s="1" t="s">
        <v>1324</v>
      </c>
      <c r="D1531" s="2">
        <v>13837</v>
      </c>
      <c r="E1531" s="13" t="s">
        <v>1963</v>
      </c>
      <c r="J1531" s="13" t="str">
        <f t="shared" si="46"/>
        <v>A8</v>
      </c>
      <c r="K1531" s="13" t="s">
        <v>1974</v>
      </c>
      <c r="L1531" s="13" t="str">
        <f t="shared" si="47"/>
        <v>A8</v>
      </c>
    </row>
    <row r="1532" spans="2:12" ht="15.6" x14ac:dyDescent="0.3">
      <c r="B1532">
        <v>1528</v>
      </c>
      <c r="C1532" s="1" t="s">
        <v>1325</v>
      </c>
      <c r="D1532" s="2">
        <v>13826</v>
      </c>
      <c r="E1532" s="13" t="s">
        <v>1963</v>
      </c>
      <c r="J1532" s="13" t="str">
        <f t="shared" si="46"/>
        <v>A8</v>
      </c>
      <c r="K1532" s="13" t="s">
        <v>1974</v>
      </c>
      <c r="L1532" s="13" t="str">
        <f t="shared" si="47"/>
        <v>A8</v>
      </c>
    </row>
    <row r="1533" spans="2:12" ht="15.6" x14ac:dyDescent="0.3">
      <c r="B1533">
        <v>1529</v>
      </c>
      <c r="C1533" s="1" t="s">
        <v>1326</v>
      </c>
      <c r="D1533" s="2">
        <v>13808</v>
      </c>
      <c r="E1533" s="13" t="s">
        <v>1963</v>
      </c>
      <c r="J1533" s="13" t="str">
        <f t="shared" si="46"/>
        <v>A8</v>
      </c>
      <c r="K1533" s="13" t="s">
        <v>1974</v>
      </c>
      <c r="L1533" s="13" t="str">
        <f t="shared" si="47"/>
        <v>A8</v>
      </c>
    </row>
    <row r="1534" spans="2:12" ht="15.6" x14ac:dyDescent="0.3">
      <c r="B1534">
        <v>1530</v>
      </c>
      <c r="C1534" s="1" t="s">
        <v>1327</v>
      </c>
      <c r="D1534" s="2">
        <v>13817</v>
      </c>
      <c r="E1534" s="13" t="s">
        <v>1963</v>
      </c>
      <c r="J1534" s="13" t="str">
        <f t="shared" si="46"/>
        <v>A8</v>
      </c>
      <c r="K1534" s="13" t="s">
        <v>1974</v>
      </c>
      <c r="L1534" s="13" t="str">
        <f t="shared" si="47"/>
        <v>A8</v>
      </c>
    </row>
    <row r="1535" spans="2:12" ht="15.6" x14ac:dyDescent="0.3">
      <c r="B1535">
        <v>1531</v>
      </c>
      <c r="C1535" s="1" t="s">
        <v>1328</v>
      </c>
      <c r="D1535" s="2">
        <v>13834</v>
      </c>
      <c r="E1535" s="13" t="s">
        <v>1963</v>
      </c>
      <c r="J1535" s="13" t="str">
        <f t="shared" si="46"/>
        <v>A8</v>
      </c>
      <c r="K1535" s="13" t="s">
        <v>1974</v>
      </c>
      <c r="L1535" s="13" t="str">
        <f t="shared" si="47"/>
        <v>A8</v>
      </c>
    </row>
    <row r="1536" spans="2:12" ht="15.6" x14ac:dyDescent="0.3">
      <c r="B1536">
        <v>1532</v>
      </c>
      <c r="C1536" s="1" t="s">
        <v>1329</v>
      </c>
      <c r="D1536" s="2">
        <v>13834</v>
      </c>
      <c r="E1536" s="13" t="s">
        <v>1963</v>
      </c>
      <c r="J1536" s="13" t="str">
        <f t="shared" si="46"/>
        <v>A8</v>
      </c>
      <c r="K1536" s="13" t="s">
        <v>1974</v>
      </c>
      <c r="L1536" s="13" t="str">
        <f t="shared" si="47"/>
        <v>A8</v>
      </c>
    </row>
    <row r="1537" spans="2:12" ht="15.6" x14ac:dyDescent="0.3">
      <c r="B1537">
        <v>1533</v>
      </c>
      <c r="C1537" s="1" t="s">
        <v>1330</v>
      </c>
      <c r="D1537" s="2">
        <v>13834</v>
      </c>
      <c r="E1537" s="13" t="s">
        <v>1963</v>
      </c>
      <c r="J1537" s="13" t="str">
        <f t="shared" si="46"/>
        <v>A8</v>
      </c>
      <c r="K1537" s="13" t="s">
        <v>1974</v>
      </c>
      <c r="L1537" s="13" t="str">
        <f t="shared" si="47"/>
        <v>A8</v>
      </c>
    </row>
    <row r="1538" spans="2:12" ht="15.6" x14ac:dyDescent="0.3">
      <c r="B1538">
        <v>1534</v>
      </c>
      <c r="C1538" s="1" t="s">
        <v>1331</v>
      </c>
      <c r="D1538" s="2">
        <v>13834</v>
      </c>
      <c r="E1538" s="13" t="s">
        <v>1963</v>
      </c>
      <c r="J1538" s="13" t="str">
        <f t="shared" si="46"/>
        <v>A8</v>
      </c>
      <c r="K1538" s="13" t="s">
        <v>1974</v>
      </c>
      <c r="L1538" s="13" t="str">
        <f t="shared" si="47"/>
        <v>A8</v>
      </c>
    </row>
    <row r="1539" spans="2:12" ht="15.6" x14ac:dyDescent="0.3">
      <c r="B1539">
        <v>1535</v>
      </c>
      <c r="C1539" s="1" t="s">
        <v>1332</v>
      </c>
      <c r="D1539" s="2">
        <v>13830</v>
      </c>
      <c r="E1539" s="13" t="s">
        <v>1963</v>
      </c>
      <c r="J1539" s="13" t="str">
        <f t="shared" si="46"/>
        <v>A8</v>
      </c>
      <c r="K1539" s="13" t="s">
        <v>1974</v>
      </c>
      <c r="L1539" s="13" t="str">
        <f t="shared" si="47"/>
        <v>A8</v>
      </c>
    </row>
    <row r="1540" spans="2:12" ht="15.6" x14ac:dyDescent="0.3">
      <c r="B1540">
        <v>1536</v>
      </c>
      <c r="C1540" s="1" t="s">
        <v>1333</v>
      </c>
      <c r="D1540" s="2">
        <v>13828</v>
      </c>
      <c r="E1540" s="13" t="s">
        <v>1963</v>
      </c>
      <c r="J1540" s="13" t="str">
        <f t="shared" si="46"/>
        <v>A8</v>
      </c>
      <c r="K1540" s="13" t="s">
        <v>1974</v>
      </c>
      <c r="L1540" s="13" t="str">
        <f t="shared" si="47"/>
        <v>A8</v>
      </c>
    </row>
    <row r="1541" spans="2:12" ht="15.6" x14ac:dyDescent="0.3">
      <c r="B1541">
        <v>1537</v>
      </c>
      <c r="C1541" s="1" t="s">
        <v>1334</v>
      </c>
      <c r="D1541" s="2">
        <v>13806</v>
      </c>
      <c r="E1541" s="13" t="s">
        <v>1963</v>
      </c>
      <c r="J1541" s="13" t="str">
        <f t="shared" si="46"/>
        <v>A8</v>
      </c>
      <c r="K1541" s="13" t="s">
        <v>1974</v>
      </c>
      <c r="L1541" s="13" t="str">
        <f t="shared" si="47"/>
        <v>A8</v>
      </c>
    </row>
    <row r="1542" spans="2:12" ht="15.6" x14ac:dyDescent="0.3">
      <c r="B1542">
        <v>1538</v>
      </c>
      <c r="C1542" s="1" t="s">
        <v>1335</v>
      </c>
      <c r="D1542" s="2">
        <v>13849</v>
      </c>
      <c r="E1542" s="13" t="s">
        <v>1963</v>
      </c>
      <c r="J1542" s="13" t="str">
        <f t="shared" si="46"/>
        <v>A8</v>
      </c>
      <c r="K1542" s="13" t="s">
        <v>1974</v>
      </c>
      <c r="L1542" s="13" t="str">
        <f t="shared" si="47"/>
        <v>A8</v>
      </c>
    </row>
    <row r="1543" spans="2:12" ht="15.6" x14ac:dyDescent="0.3">
      <c r="B1543">
        <v>1539</v>
      </c>
      <c r="C1543" s="1" t="s">
        <v>1336</v>
      </c>
      <c r="D1543" s="2">
        <v>13849</v>
      </c>
      <c r="E1543" s="13" t="s">
        <v>1963</v>
      </c>
      <c r="J1543" s="13" t="str">
        <f t="shared" ref="J1543:J1606" si="48">L1542</f>
        <v>A8</v>
      </c>
      <c r="K1543" s="13" t="s">
        <v>1974</v>
      </c>
      <c r="L1543" s="13" t="str">
        <f t="shared" ref="L1543:L1606" si="49">E1544</f>
        <v>A8</v>
      </c>
    </row>
    <row r="1544" spans="2:12" ht="15.6" x14ac:dyDescent="0.3">
      <c r="B1544">
        <v>1540</v>
      </c>
      <c r="C1544" s="1" t="s">
        <v>1337</v>
      </c>
      <c r="D1544" s="2">
        <v>13849</v>
      </c>
      <c r="E1544" s="13" t="s">
        <v>1963</v>
      </c>
      <c r="J1544" s="13" t="str">
        <f t="shared" si="48"/>
        <v>A8</v>
      </c>
      <c r="K1544" s="13" t="s">
        <v>1974</v>
      </c>
      <c r="L1544" s="13" t="str">
        <f t="shared" si="49"/>
        <v>A8</v>
      </c>
    </row>
    <row r="1545" spans="2:12" ht="15.6" x14ac:dyDescent="0.3">
      <c r="B1545">
        <v>1541</v>
      </c>
      <c r="C1545" s="1" t="s">
        <v>1338</v>
      </c>
      <c r="D1545" s="2">
        <v>13845</v>
      </c>
      <c r="E1545" s="13" t="s">
        <v>1963</v>
      </c>
      <c r="J1545" s="13" t="str">
        <f t="shared" si="48"/>
        <v>A8</v>
      </c>
      <c r="K1545" s="13" t="s">
        <v>1974</v>
      </c>
      <c r="L1545" s="13" t="str">
        <f t="shared" si="49"/>
        <v>A8</v>
      </c>
    </row>
    <row r="1546" spans="2:12" ht="15.6" x14ac:dyDescent="0.3">
      <c r="B1546">
        <v>1542</v>
      </c>
      <c r="C1546" s="1" t="s">
        <v>1339</v>
      </c>
      <c r="D1546" s="2">
        <v>13777</v>
      </c>
      <c r="E1546" s="13" t="s">
        <v>1963</v>
      </c>
      <c r="J1546" s="13" t="str">
        <f t="shared" si="48"/>
        <v>A8</v>
      </c>
      <c r="K1546" s="13" t="s">
        <v>1974</v>
      </c>
      <c r="L1546" s="13" t="str">
        <f t="shared" si="49"/>
        <v>A8</v>
      </c>
    </row>
    <row r="1547" spans="2:12" ht="15.6" x14ac:dyDescent="0.3">
      <c r="B1547">
        <v>1543</v>
      </c>
      <c r="C1547" s="1" t="s">
        <v>1340</v>
      </c>
      <c r="D1547" s="2">
        <v>13814</v>
      </c>
      <c r="E1547" s="13" t="s">
        <v>1963</v>
      </c>
      <c r="J1547" s="13" t="str">
        <f t="shared" si="48"/>
        <v>A8</v>
      </c>
      <c r="K1547" s="13" t="s">
        <v>1974</v>
      </c>
      <c r="L1547" s="13" t="str">
        <f t="shared" si="49"/>
        <v>A8</v>
      </c>
    </row>
    <row r="1548" spans="2:12" ht="15.6" x14ac:dyDescent="0.3">
      <c r="B1548">
        <v>1544</v>
      </c>
      <c r="C1548" s="1" t="s">
        <v>1341</v>
      </c>
      <c r="D1548" s="2">
        <v>13825</v>
      </c>
      <c r="E1548" s="13" t="s">
        <v>1963</v>
      </c>
      <c r="J1548" s="13" t="str">
        <f t="shared" si="48"/>
        <v>A8</v>
      </c>
      <c r="K1548" s="13" t="s">
        <v>1974</v>
      </c>
      <c r="L1548" s="13" t="str">
        <f t="shared" si="49"/>
        <v>A8</v>
      </c>
    </row>
    <row r="1549" spans="2:12" ht="15.6" x14ac:dyDescent="0.3">
      <c r="B1549">
        <v>1545</v>
      </c>
      <c r="C1549" s="1" t="s">
        <v>1342</v>
      </c>
      <c r="D1549" s="2">
        <v>13825</v>
      </c>
      <c r="E1549" s="13" t="s">
        <v>1963</v>
      </c>
      <c r="J1549" s="13" t="str">
        <f t="shared" si="48"/>
        <v>A8</v>
      </c>
      <c r="K1549" s="13" t="s">
        <v>1974</v>
      </c>
      <c r="L1549" s="13" t="str">
        <f t="shared" si="49"/>
        <v>A8</v>
      </c>
    </row>
    <row r="1550" spans="2:12" ht="15.6" x14ac:dyDescent="0.3">
      <c r="B1550">
        <v>1546</v>
      </c>
      <c r="C1550" s="1" t="s">
        <v>1343</v>
      </c>
      <c r="D1550" s="2">
        <v>13825</v>
      </c>
      <c r="E1550" s="13" t="s">
        <v>1963</v>
      </c>
      <c r="J1550" s="13" t="str">
        <f t="shared" si="48"/>
        <v>A8</v>
      </c>
      <c r="K1550" s="13" t="s">
        <v>1974</v>
      </c>
      <c r="L1550" s="13" t="str">
        <f t="shared" si="49"/>
        <v>A8</v>
      </c>
    </row>
    <row r="1551" spans="2:12" ht="15.6" x14ac:dyDescent="0.3">
      <c r="B1551">
        <v>1547</v>
      </c>
      <c r="C1551" s="3">
        <v>43104</v>
      </c>
      <c r="D1551" s="2">
        <v>13825</v>
      </c>
      <c r="E1551" s="13" t="s">
        <v>1963</v>
      </c>
      <c r="J1551" s="13" t="str">
        <f t="shared" si="48"/>
        <v>A8</v>
      </c>
      <c r="K1551" s="13" t="s">
        <v>1974</v>
      </c>
      <c r="L1551" s="13" t="str">
        <f t="shared" si="49"/>
        <v>A8</v>
      </c>
    </row>
    <row r="1552" spans="2:12" ht="15.6" x14ac:dyDescent="0.3">
      <c r="B1552">
        <v>1548</v>
      </c>
      <c r="C1552" s="1" t="s">
        <v>1344</v>
      </c>
      <c r="D1552" s="2">
        <v>13819</v>
      </c>
      <c r="E1552" s="13" t="s">
        <v>1963</v>
      </c>
      <c r="J1552" s="13" t="str">
        <f t="shared" si="48"/>
        <v>A8</v>
      </c>
      <c r="K1552" s="13" t="s">
        <v>1974</v>
      </c>
      <c r="L1552" s="13" t="str">
        <f t="shared" si="49"/>
        <v>A8</v>
      </c>
    </row>
    <row r="1553" spans="2:12" ht="15.6" x14ac:dyDescent="0.3">
      <c r="B1553">
        <v>1549</v>
      </c>
      <c r="C1553" s="1" t="s">
        <v>1345</v>
      </c>
      <c r="D1553" s="2">
        <v>13834</v>
      </c>
      <c r="E1553" s="13" t="s">
        <v>1963</v>
      </c>
      <c r="J1553" s="13" t="str">
        <f t="shared" si="48"/>
        <v>A8</v>
      </c>
      <c r="K1553" s="13" t="s">
        <v>1974</v>
      </c>
      <c r="L1553" s="13" t="str">
        <f t="shared" si="49"/>
        <v>A8</v>
      </c>
    </row>
    <row r="1554" spans="2:12" ht="15.6" x14ac:dyDescent="0.3">
      <c r="B1554">
        <v>1550</v>
      </c>
      <c r="C1554" s="1" t="s">
        <v>1346</v>
      </c>
      <c r="D1554" s="2">
        <v>13829</v>
      </c>
      <c r="E1554" s="13" t="s">
        <v>1963</v>
      </c>
      <c r="J1554" s="13" t="str">
        <f t="shared" si="48"/>
        <v>A8</v>
      </c>
      <c r="K1554" s="13" t="s">
        <v>1974</v>
      </c>
      <c r="L1554" s="13" t="str">
        <f t="shared" si="49"/>
        <v>A8</v>
      </c>
    </row>
    <row r="1555" spans="2:12" ht="15.6" x14ac:dyDescent="0.3">
      <c r="B1555">
        <v>1551</v>
      </c>
      <c r="C1555" s="1" t="s">
        <v>1347</v>
      </c>
      <c r="D1555" s="2">
        <v>13836</v>
      </c>
      <c r="E1555" s="13" t="s">
        <v>1963</v>
      </c>
      <c r="J1555" s="13" t="str">
        <f t="shared" si="48"/>
        <v>A8</v>
      </c>
      <c r="K1555" s="13" t="s">
        <v>1974</v>
      </c>
      <c r="L1555" s="13" t="str">
        <f t="shared" si="49"/>
        <v>A8</v>
      </c>
    </row>
    <row r="1556" spans="2:12" ht="15.6" x14ac:dyDescent="0.3">
      <c r="B1556">
        <v>1552</v>
      </c>
      <c r="C1556" s="1" t="s">
        <v>1348</v>
      </c>
      <c r="D1556" s="2">
        <v>13840</v>
      </c>
      <c r="E1556" s="13" t="s">
        <v>1963</v>
      </c>
      <c r="J1556" s="13" t="str">
        <f t="shared" si="48"/>
        <v>A8</v>
      </c>
      <c r="K1556" s="13" t="s">
        <v>1974</v>
      </c>
      <c r="L1556" s="13" t="str">
        <f t="shared" si="49"/>
        <v>A8</v>
      </c>
    </row>
    <row r="1557" spans="2:12" ht="15.6" x14ac:dyDescent="0.3">
      <c r="B1557">
        <v>1553</v>
      </c>
      <c r="C1557" s="3">
        <v>43285</v>
      </c>
      <c r="D1557" s="2">
        <v>13840</v>
      </c>
      <c r="E1557" s="13" t="s">
        <v>1963</v>
      </c>
      <c r="J1557" s="13" t="str">
        <f t="shared" si="48"/>
        <v>A8</v>
      </c>
      <c r="K1557" s="13" t="s">
        <v>1974</v>
      </c>
      <c r="L1557" s="13" t="str">
        <f t="shared" si="49"/>
        <v>A8</v>
      </c>
    </row>
    <row r="1558" spans="2:12" ht="15.6" x14ac:dyDescent="0.3">
      <c r="B1558">
        <v>1554</v>
      </c>
      <c r="C1558" s="3">
        <v>43316</v>
      </c>
      <c r="D1558" s="2">
        <v>13840</v>
      </c>
      <c r="E1558" s="13" t="s">
        <v>1963</v>
      </c>
      <c r="J1558" s="13" t="str">
        <f t="shared" si="48"/>
        <v>A8</v>
      </c>
      <c r="K1558" s="13" t="s">
        <v>1974</v>
      </c>
      <c r="L1558" s="13" t="str">
        <f t="shared" si="49"/>
        <v>A8</v>
      </c>
    </row>
    <row r="1559" spans="2:12" ht="15.6" x14ac:dyDescent="0.3">
      <c r="B1559">
        <v>1555</v>
      </c>
      <c r="C1559" s="1" t="s">
        <v>1349</v>
      </c>
      <c r="D1559" s="2">
        <v>13840</v>
      </c>
      <c r="E1559" s="13" t="s">
        <v>1963</v>
      </c>
      <c r="J1559" s="13" t="str">
        <f t="shared" si="48"/>
        <v>A8</v>
      </c>
      <c r="K1559" s="13" t="s">
        <v>1974</v>
      </c>
      <c r="L1559" s="13" t="str">
        <f t="shared" si="49"/>
        <v>A8</v>
      </c>
    </row>
    <row r="1560" spans="2:12" ht="15.6" x14ac:dyDescent="0.3">
      <c r="B1560">
        <v>1556</v>
      </c>
      <c r="C1560" s="1" t="s">
        <v>1350</v>
      </c>
      <c r="D1560" s="2">
        <v>13828</v>
      </c>
      <c r="E1560" s="13" t="s">
        <v>1963</v>
      </c>
      <c r="J1560" s="13" t="str">
        <f t="shared" si="48"/>
        <v>A8</v>
      </c>
      <c r="K1560" s="13" t="s">
        <v>1974</v>
      </c>
      <c r="L1560" s="13" t="str">
        <f t="shared" si="49"/>
        <v>A8</v>
      </c>
    </row>
    <row r="1561" spans="2:12" ht="15.6" x14ac:dyDescent="0.3">
      <c r="B1561">
        <v>1557</v>
      </c>
      <c r="C1561" s="1" t="s">
        <v>1351</v>
      </c>
      <c r="D1561" s="2">
        <v>13816</v>
      </c>
      <c r="E1561" s="13" t="s">
        <v>1963</v>
      </c>
      <c r="J1561" s="13" t="str">
        <f t="shared" si="48"/>
        <v>A8</v>
      </c>
      <c r="K1561" s="13" t="s">
        <v>1974</v>
      </c>
      <c r="L1561" s="13" t="str">
        <f t="shared" si="49"/>
        <v>A8</v>
      </c>
    </row>
    <row r="1562" spans="2:12" ht="15.6" x14ac:dyDescent="0.3">
      <c r="B1562">
        <v>1558</v>
      </c>
      <c r="C1562" s="1" t="s">
        <v>1352</v>
      </c>
      <c r="D1562" s="2">
        <v>13832</v>
      </c>
      <c r="E1562" s="13" t="s">
        <v>1963</v>
      </c>
      <c r="J1562" s="13" t="str">
        <f t="shared" si="48"/>
        <v>A8</v>
      </c>
      <c r="K1562" s="13" t="s">
        <v>1974</v>
      </c>
      <c r="L1562" s="13" t="str">
        <f t="shared" si="49"/>
        <v>A8</v>
      </c>
    </row>
    <row r="1563" spans="2:12" ht="15.6" x14ac:dyDescent="0.3">
      <c r="B1563">
        <v>1559</v>
      </c>
      <c r="C1563" s="1" t="s">
        <v>1353</v>
      </c>
      <c r="D1563" s="2">
        <v>13822</v>
      </c>
      <c r="E1563" s="13" t="s">
        <v>1963</v>
      </c>
      <c r="J1563" s="13" t="str">
        <f t="shared" si="48"/>
        <v>A8</v>
      </c>
      <c r="K1563" s="13" t="s">
        <v>1974</v>
      </c>
      <c r="L1563" s="13" t="str">
        <f t="shared" si="49"/>
        <v>A8</v>
      </c>
    </row>
    <row r="1564" spans="2:12" ht="15.6" x14ac:dyDescent="0.3">
      <c r="B1564">
        <v>1560</v>
      </c>
      <c r="C1564" s="1" t="s">
        <v>1354</v>
      </c>
      <c r="D1564" s="2">
        <v>13822</v>
      </c>
      <c r="E1564" s="13" t="s">
        <v>1963</v>
      </c>
      <c r="J1564" s="13" t="str">
        <f t="shared" si="48"/>
        <v>A8</v>
      </c>
      <c r="K1564" s="13" t="s">
        <v>1974</v>
      </c>
      <c r="L1564" s="13" t="str">
        <f t="shared" si="49"/>
        <v>A8</v>
      </c>
    </row>
    <row r="1565" spans="2:12" ht="15.6" x14ac:dyDescent="0.3">
      <c r="B1565">
        <v>1561</v>
      </c>
      <c r="C1565" s="1" t="s">
        <v>1355</v>
      </c>
      <c r="D1565" s="2">
        <v>13822</v>
      </c>
      <c r="E1565" s="13" t="s">
        <v>1963</v>
      </c>
      <c r="J1565" s="13" t="str">
        <f t="shared" si="48"/>
        <v>A8</v>
      </c>
      <c r="K1565" s="13" t="s">
        <v>1974</v>
      </c>
      <c r="L1565" s="13" t="str">
        <f t="shared" si="49"/>
        <v>A8</v>
      </c>
    </row>
    <row r="1566" spans="2:12" ht="15.6" x14ac:dyDescent="0.3">
      <c r="B1566">
        <v>1562</v>
      </c>
      <c r="C1566" s="1" t="s">
        <v>1356</v>
      </c>
      <c r="D1566" s="2">
        <v>13835</v>
      </c>
      <c r="E1566" s="13" t="s">
        <v>1963</v>
      </c>
      <c r="J1566" s="13" t="str">
        <f t="shared" si="48"/>
        <v>A8</v>
      </c>
      <c r="K1566" s="13" t="s">
        <v>1974</v>
      </c>
      <c r="L1566" s="13" t="str">
        <f t="shared" si="49"/>
        <v>A8</v>
      </c>
    </row>
    <row r="1567" spans="2:12" ht="15.6" x14ac:dyDescent="0.3">
      <c r="B1567">
        <v>1563</v>
      </c>
      <c r="C1567" s="1" t="s">
        <v>1357</v>
      </c>
      <c r="D1567" s="2">
        <v>13839</v>
      </c>
      <c r="E1567" s="13" t="s">
        <v>1963</v>
      </c>
      <c r="J1567" s="13" t="str">
        <f t="shared" si="48"/>
        <v>A8</v>
      </c>
      <c r="K1567" s="13" t="s">
        <v>1974</v>
      </c>
      <c r="L1567" s="13" t="str">
        <f t="shared" si="49"/>
        <v>A8</v>
      </c>
    </row>
    <row r="1568" spans="2:12" ht="15.6" x14ac:dyDescent="0.3">
      <c r="B1568">
        <v>1564</v>
      </c>
      <c r="C1568" s="1" t="s">
        <v>1358</v>
      </c>
      <c r="D1568" s="2">
        <v>13839</v>
      </c>
      <c r="E1568" s="13" t="s">
        <v>1963</v>
      </c>
      <c r="J1568" s="13" t="str">
        <f t="shared" si="48"/>
        <v>A8</v>
      </c>
      <c r="K1568" s="13" t="s">
        <v>1974</v>
      </c>
      <c r="L1568" s="13" t="str">
        <f t="shared" si="49"/>
        <v>A8</v>
      </c>
    </row>
    <row r="1569" spans="2:12" ht="15.6" x14ac:dyDescent="0.3">
      <c r="B1569">
        <v>1565</v>
      </c>
      <c r="C1569" s="1" t="s">
        <v>1359</v>
      </c>
      <c r="D1569" s="2">
        <v>13847</v>
      </c>
      <c r="E1569" s="13" t="s">
        <v>1963</v>
      </c>
      <c r="J1569" s="13" t="str">
        <f t="shared" si="48"/>
        <v>A8</v>
      </c>
      <c r="K1569" s="13" t="s">
        <v>1974</v>
      </c>
      <c r="L1569" s="13" t="str">
        <f t="shared" si="49"/>
        <v>A8</v>
      </c>
    </row>
    <row r="1570" spans="2:12" ht="15.6" x14ac:dyDescent="0.3">
      <c r="B1570">
        <v>1566</v>
      </c>
      <c r="C1570" s="1" t="s">
        <v>1360</v>
      </c>
      <c r="D1570" s="2">
        <v>13873</v>
      </c>
      <c r="E1570" s="13" t="s">
        <v>1963</v>
      </c>
      <c r="J1570" s="13" t="str">
        <f t="shared" si="48"/>
        <v>A8</v>
      </c>
      <c r="K1570" s="13" t="s">
        <v>1974</v>
      </c>
      <c r="L1570" s="13" t="str">
        <f t="shared" si="49"/>
        <v>A8</v>
      </c>
    </row>
    <row r="1571" spans="2:12" ht="15.6" x14ac:dyDescent="0.3">
      <c r="B1571">
        <v>1567</v>
      </c>
      <c r="C1571" s="1" t="s">
        <v>1361</v>
      </c>
      <c r="D1571" s="2">
        <v>13873</v>
      </c>
      <c r="E1571" s="13" t="s">
        <v>1963</v>
      </c>
      <c r="J1571" s="13" t="str">
        <f t="shared" si="48"/>
        <v>A8</v>
      </c>
      <c r="K1571" s="13" t="s">
        <v>1974</v>
      </c>
      <c r="L1571" s="13" t="str">
        <f t="shared" si="49"/>
        <v>A8</v>
      </c>
    </row>
    <row r="1572" spans="2:12" ht="15.6" x14ac:dyDescent="0.3">
      <c r="B1572">
        <v>1568</v>
      </c>
      <c r="C1572" s="1" t="s">
        <v>1362</v>
      </c>
      <c r="D1572" s="2">
        <v>13873</v>
      </c>
      <c r="E1572" s="13" t="s">
        <v>1963</v>
      </c>
      <c r="J1572" s="13" t="str">
        <f t="shared" si="48"/>
        <v>A8</v>
      </c>
      <c r="K1572" s="13" t="s">
        <v>1974</v>
      </c>
      <c r="L1572" s="13" t="str">
        <f t="shared" si="49"/>
        <v>A8</v>
      </c>
    </row>
    <row r="1573" spans="2:12" ht="15.6" x14ac:dyDescent="0.3">
      <c r="B1573">
        <v>1569</v>
      </c>
      <c r="C1573" s="1" t="s">
        <v>1363</v>
      </c>
      <c r="D1573" s="2">
        <v>13963</v>
      </c>
      <c r="E1573" s="13" t="s">
        <v>1963</v>
      </c>
      <c r="J1573" s="13" t="str">
        <f t="shared" si="48"/>
        <v>A8</v>
      </c>
      <c r="K1573" s="13" t="s">
        <v>1974</v>
      </c>
      <c r="L1573" s="13" t="str">
        <f t="shared" si="49"/>
        <v>A8</v>
      </c>
    </row>
    <row r="1574" spans="2:12" ht="15.6" x14ac:dyDescent="0.3">
      <c r="B1574">
        <v>1570</v>
      </c>
      <c r="C1574" s="1" t="s">
        <v>1364</v>
      </c>
      <c r="D1574" s="2">
        <v>13970</v>
      </c>
      <c r="E1574" s="13" t="s">
        <v>1963</v>
      </c>
      <c r="J1574" s="13" t="str">
        <f t="shared" si="48"/>
        <v>A8</v>
      </c>
      <c r="K1574" s="13" t="s">
        <v>1974</v>
      </c>
      <c r="L1574" s="13" t="str">
        <f t="shared" si="49"/>
        <v>A8</v>
      </c>
    </row>
    <row r="1575" spans="2:12" ht="15.6" x14ac:dyDescent="0.3">
      <c r="B1575">
        <v>1571</v>
      </c>
      <c r="C1575" s="1" t="s">
        <v>1365</v>
      </c>
      <c r="D1575" s="2">
        <v>13957</v>
      </c>
      <c r="E1575" s="13" t="s">
        <v>1963</v>
      </c>
      <c r="J1575" s="13" t="str">
        <f t="shared" si="48"/>
        <v>A8</v>
      </c>
      <c r="K1575" s="13" t="s">
        <v>1974</v>
      </c>
      <c r="L1575" s="13" t="str">
        <f t="shared" si="49"/>
        <v>A8</v>
      </c>
    </row>
    <row r="1576" spans="2:12" ht="15.6" x14ac:dyDescent="0.3">
      <c r="B1576">
        <v>1572</v>
      </c>
      <c r="C1576" s="1" t="s">
        <v>1366</v>
      </c>
      <c r="D1576" s="2">
        <v>14000</v>
      </c>
      <c r="E1576" s="13" t="s">
        <v>1963</v>
      </c>
      <c r="J1576" s="13" t="str">
        <f t="shared" si="48"/>
        <v>A8</v>
      </c>
      <c r="K1576" s="13" t="s">
        <v>1974</v>
      </c>
      <c r="L1576" s="13" t="str">
        <f t="shared" si="49"/>
        <v>A8</v>
      </c>
    </row>
    <row r="1577" spans="2:12" ht="15.6" x14ac:dyDescent="0.3">
      <c r="B1577">
        <v>1573</v>
      </c>
      <c r="C1577" s="1" t="s">
        <v>1367</v>
      </c>
      <c r="D1577" s="2">
        <v>13948</v>
      </c>
      <c r="E1577" s="13" t="s">
        <v>1963</v>
      </c>
      <c r="J1577" s="13" t="str">
        <f t="shared" si="48"/>
        <v>A8</v>
      </c>
      <c r="K1577" s="13" t="s">
        <v>1974</v>
      </c>
      <c r="L1577" s="13" t="str">
        <f t="shared" si="49"/>
        <v>A8</v>
      </c>
    </row>
    <row r="1578" spans="2:12" ht="15.6" x14ac:dyDescent="0.3">
      <c r="B1578">
        <v>1574</v>
      </c>
      <c r="C1578" s="1" t="s">
        <v>1368</v>
      </c>
      <c r="D1578" s="2">
        <v>13948</v>
      </c>
      <c r="E1578" s="13" t="s">
        <v>1963</v>
      </c>
      <c r="J1578" s="13" t="str">
        <f t="shared" si="48"/>
        <v>A8</v>
      </c>
      <c r="K1578" s="13" t="s">
        <v>1974</v>
      </c>
      <c r="L1578" s="13" t="str">
        <f t="shared" si="49"/>
        <v>A8</v>
      </c>
    </row>
    <row r="1579" spans="2:12" ht="15.6" x14ac:dyDescent="0.3">
      <c r="B1579">
        <v>1575</v>
      </c>
      <c r="C1579" s="1" t="s">
        <v>1369</v>
      </c>
      <c r="D1579" s="2">
        <v>13948</v>
      </c>
      <c r="E1579" s="13" t="s">
        <v>1963</v>
      </c>
      <c r="J1579" s="13" t="str">
        <f t="shared" si="48"/>
        <v>A8</v>
      </c>
      <c r="K1579" s="13" t="s">
        <v>1974</v>
      </c>
      <c r="L1579" s="13" t="str">
        <f t="shared" si="49"/>
        <v>A8</v>
      </c>
    </row>
    <row r="1580" spans="2:12" ht="15.6" x14ac:dyDescent="0.3">
      <c r="B1580">
        <v>1576</v>
      </c>
      <c r="C1580" s="1" t="s">
        <v>1370</v>
      </c>
      <c r="D1580" s="2">
        <v>13946</v>
      </c>
      <c r="E1580" s="13" t="s">
        <v>1963</v>
      </c>
      <c r="J1580" s="13" t="str">
        <f t="shared" si="48"/>
        <v>A8</v>
      </c>
      <c r="K1580" s="13" t="s">
        <v>1974</v>
      </c>
      <c r="L1580" s="13" t="str">
        <f t="shared" si="49"/>
        <v>A8</v>
      </c>
    </row>
    <row r="1581" spans="2:12" ht="15.6" x14ac:dyDescent="0.3">
      <c r="B1581">
        <v>1577</v>
      </c>
      <c r="C1581" s="3">
        <v>43105</v>
      </c>
      <c r="D1581" s="2">
        <v>13946</v>
      </c>
      <c r="E1581" s="13" t="s">
        <v>1963</v>
      </c>
      <c r="J1581" s="13" t="str">
        <f t="shared" si="48"/>
        <v>A8</v>
      </c>
      <c r="K1581" s="13" t="s">
        <v>1974</v>
      </c>
      <c r="L1581" s="13" t="str">
        <f t="shared" si="49"/>
        <v>A9</v>
      </c>
    </row>
    <row r="1582" spans="2:12" ht="15.6" x14ac:dyDescent="0.3">
      <c r="B1582">
        <v>1578</v>
      </c>
      <c r="C1582" s="1" t="s">
        <v>1371</v>
      </c>
      <c r="D1582" s="2">
        <v>14006</v>
      </c>
      <c r="E1582" s="13" t="s">
        <v>1964</v>
      </c>
      <c r="J1582" s="13" t="str">
        <f t="shared" si="48"/>
        <v>A9</v>
      </c>
      <c r="K1582" s="13" t="s">
        <v>1974</v>
      </c>
      <c r="L1582" s="13" t="str">
        <f t="shared" si="49"/>
        <v>A9</v>
      </c>
    </row>
    <row r="1583" spans="2:12" ht="15.6" x14ac:dyDescent="0.3">
      <c r="B1583">
        <v>1579</v>
      </c>
      <c r="C1583" s="1" t="s">
        <v>1372</v>
      </c>
      <c r="D1583" s="2">
        <v>14035</v>
      </c>
      <c r="E1583" s="13" t="s">
        <v>1964</v>
      </c>
      <c r="J1583" s="13" t="str">
        <f t="shared" si="48"/>
        <v>A9</v>
      </c>
      <c r="K1583" s="13" t="s">
        <v>1974</v>
      </c>
      <c r="L1583" s="13" t="str">
        <f t="shared" si="49"/>
        <v>A9</v>
      </c>
    </row>
    <row r="1584" spans="2:12" ht="15.6" x14ac:dyDescent="0.3">
      <c r="B1584">
        <v>1580</v>
      </c>
      <c r="C1584" s="1" t="s">
        <v>1373</v>
      </c>
      <c r="D1584" s="2">
        <v>14013</v>
      </c>
      <c r="E1584" s="13" t="s">
        <v>1964</v>
      </c>
      <c r="J1584" s="13" t="str">
        <f t="shared" si="48"/>
        <v>A9</v>
      </c>
      <c r="K1584" s="13" t="s">
        <v>1974</v>
      </c>
      <c r="L1584" s="13" t="str">
        <f t="shared" si="49"/>
        <v>A9</v>
      </c>
    </row>
    <row r="1585" spans="2:12" ht="15.6" x14ac:dyDescent="0.3">
      <c r="B1585">
        <v>1581</v>
      </c>
      <c r="C1585" s="3">
        <v>43225</v>
      </c>
      <c r="D1585" s="2">
        <v>14013</v>
      </c>
      <c r="E1585" s="13" t="s">
        <v>1964</v>
      </c>
      <c r="J1585" s="13" t="str">
        <f t="shared" si="48"/>
        <v>A9</v>
      </c>
      <c r="K1585" s="13" t="s">
        <v>1974</v>
      </c>
      <c r="L1585" s="13" t="str">
        <f t="shared" si="49"/>
        <v>A9</v>
      </c>
    </row>
    <row r="1586" spans="2:12" ht="15.6" x14ac:dyDescent="0.3">
      <c r="B1586">
        <v>1582</v>
      </c>
      <c r="C1586" s="3">
        <v>43256</v>
      </c>
      <c r="D1586" s="2">
        <v>14013</v>
      </c>
      <c r="E1586" s="13" t="s">
        <v>1964</v>
      </c>
      <c r="J1586" s="13" t="str">
        <f t="shared" si="48"/>
        <v>A9</v>
      </c>
      <c r="K1586" s="13" t="s">
        <v>1974</v>
      </c>
      <c r="L1586" s="13" t="str">
        <f t="shared" si="49"/>
        <v>A9</v>
      </c>
    </row>
    <row r="1587" spans="2:12" ht="15.6" x14ac:dyDescent="0.3">
      <c r="B1587">
        <v>1583</v>
      </c>
      <c r="C1587" s="1" t="s">
        <v>1374</v>
      </c>
      <c r="D1587" s="2">
        <v>14026</v>
      </c>
      <c r="E1587" s="13" t="s">
        <v>1964</v>
      </c>
      <c r="J1587" s="13" t="str">
        <f t="shared" si="48"/>
        <v>A9</v>
      </c>
      <c r="K1587" s="13" t="s">
        <v>1974</v>
      </c>
      <c r="L1587" s="13" t="str">
        <f t="shared" si="49"/>
        <v>A9</v>
      </c>
    </row>
    <row r="1588" spans="2:12" ht="15.6" x14ac:dyDescent="0.3">
      <c r="B1588">
        <v>1584</v>
      </c>
      <c r="C1588" s="1" t="s">
        <v>1375</v>
      </c>
      <c r="D1588" s="2">
        <v>14106</v>
      </c>
      <c r="E1588" s="13" t="s">
        <v>1964</v>
      </c>
      <c r="J1588" s="13" t="str">
        <f t="shared" si="48"/>
        <v>A9</v>
      </c>
      <c r="K1588" s="13" t="s">
        <v>1974</v>
      </c>
      <c r="L1588" s="13" t="str">
        <f t="shared" si="49"/>
        <v>A9</v>
      </c>
    </row>
    <row r="1589" spans="2:12" ht="15.6" x14ac:dyDescent="0.3">
      <c r="B1589">
        <v>1585</v>
      </c>
      <c r="C1589" s="1" t="s">
        <v>1376</v>
      </c>
      <c r="D1589" s="2">
        <v>14144</v>
      </c>
      <c r="E1589" s="13" t="s">
        <v>1964</v>
      </c>
      <c r="J1589" s="13" t="str">
        <f t="shared" si="48"/>
        <v>A9</v>
      </c>
      <c r="K1589" s="13" t="s">
        <v>1974</v>
      </c>
      <c r="L1589" s="13" t="str">
        <f t="shared" si="49"/>
        <v>A9</v>
      </c>
    </row>
    <row r="1590" spans="2:12" ht="15.6" x14ac:dyDescent="0.3">
      <c r="B1590">
        <v>1586</v>
      </c>
      <c r="C1590" s="3">
        <v>43378</v>
      </c>
      <c r="D1590" s="2">
        <v>14144</v>
      </c>
      <c r="E1590" s="13" t="s">
        <v>1964</v>
      </c>
      <c r="J1590" s="13" t="str">
        <f t="shared" si="48"/>
        <v>A9</v>
      </c>
      <c r="K1590" s="13" t="s">
        <v>1974</v>
      </c>
      <c r="L1590" s="13" t="str">
        <f t="shared" si="49"/>
        <v>A9</v>
      </c>
    </row>
    <row r="1591" spans="2:12" ht="15.6" x14ac:dyDescent="0.3">
      <c r="B1591">
        <v>1587</v>
      </c>
      <c r="C1591" s="1" t="s">
        <v>1377</v>
      </c>
      <c r="D1591" s="2">
        <v>14118</v>
      </c>
      <c r="E1591" s="13" t="s">
        <v>1964</v>
      </c>
      <c r="J1591" s="13" t="str">
        <f t="shared" si="48"/>
        <v>A9</v>
      </c>
      <c r="K1591" s="13" t="s">
        <v>1974</v>
      </c>
      <c r="L1591" s="13" t="str">
        <f t="shared" si="49"/>
        <v>A9</v>
      </c>
    </row>
    <row r="1592" spans="2:12" ht="15.6" x14ac:dyDescent="0.3">
      <c r="B1592">
        <v>1588</v>
      </c>
      <c r="C1592" s="3">
        <v>43439</v>
      </c>
      <c r="D1592" s="2">
        <v>14118</v>
      </c>
      <c r="E1592" s="13" t="s">
        <v>1964</v>
      </c>
      <c r="J1592" s="13" t="str">
        <f t="shared" si="48"/>
        <v>A9</v>
      </c>
      <c r="K1592" s="13" t="s">
        <v>1974</v>
      </c>
      <c r="L1592" s="13" t="str">
        <f t="shared" si="49"/>
        <v>A9</v>
      </c>
    </row>
    <row r="1593" spans="2:12" ht="15.6" x14ac:dyDescent="0.3">
      <c r="B1593">
        <v>1589</v>
      </c>
      <c r="C1593" s="1" t="s">
        <v>1378</v>
      </c>
      <c r="D1593" s="2">
        <v>14118</v>
      </c>
      <c r="E1593" s="13" t="s">
        <v>1964</v>
      </c>
      <c r="J1593" s="13" t="str">
        <f t="shared" si="48"/>
        <v>A9</v>
      </c>
      <c r="K1593" s="13" t="s">
        <v>1974</v>
      </c>
      <c r="L1593" s="13" t="str">
        <f t="shared" si="49"/>
        <v>A9</v>
      </c>
    </row>
    <row r="1594" spans="2:12" ht="15.6" x14ac:dyDescent="0.3">
      <c r="B1594">
        <v>1590</v>
      </c>
      <c r="C1594" s="1" t="s">
        <v>1379</v>
      </c>
      <c r="D1594" s="2">
        <v>14046</v>
      </c>
      <c r="E1594" s="13" t="s">
        <v>1964</v>
      </c>
      <c r="J1594" s="13" t="str">
        <f t="shared" si="48"/>
        <v>A9</v>
      </c>
      <c r="K1594" s="13" t="s">
        <v>1974</v>
      </c>
      <c r="L1594" s="13" t="str">
        <f t="shared" si="49"/>
        <v>A9</v>
      </c>
    </row>
    <row r="1595" spans="2:12" ht="15.6" x14ac:dyDescent="0.3">
      <c r="B1595">
        <v>1591</v>
      </c>
      <c r="C1595" s="1" t="s">
        <v>1380</v>
      </c>
      <c r="D1595" s="2">
        <v>14090</v>
      </c>
      <c r="E1595" s="13" t="s">
        <v>1964</v>
      </c>
      <c r="J1595" s="13" t="str">
        <f t="shared" si="48"/>
        <v>A9</v>
      </c>
      <c r="K1595" s="13" t="s">
        <v>1974</v>
      </c>
      <c r="L1595" s="13" t="str">
        <f t="shared" si="49"/>
        <v>A9</v>
      </c>
    </row>
    <row r="1596" spans="2:12" ht="15.6" x14ac:dyDescent="0.3">
      <c r="B1596">
        <v>1592</v>
      </c>
      <c r="C1596" s="1" t="s">
        <v>1381</v>
      </c>
      <c r="D1596" s="2">
        <v>14164</v>
      </c>
      <c r="E1596" s="13" t="s">
        <v>1964</v>
      </c>
      <c r="J1596" s="13" t="str">
        <f t="shared" si="48"/>
        <v>A9</v>
      </c>
      <c r="K1596" s="13" t="s">
        <v>1974</v>
      </c>
      <c r="L1596" s="13" t="str">
        <f t="shared" si="49"/>
        <v>A9</v>
      </c>
    </row>
    <row r="1597" spans="2:12" ht="15.6" x14ac:dyDescent="0.3">
      <c r="B1597">
        <v>1593</v>
      </c>
      <c r="C1597" s="1" t="s">
        <v>1382</v>
      </c>
      <c r="D1597" s="2">
        <v>14144</v>
      </c>
      <c r="E1597" s="13" t="s">
        <v>1964</v>
      </c>
      <c r="J1597" s="13" t="str">
        <f t="shared" si="48"/>
        <v>A9</v>
      </c>
      <c r="K1597" s="13" t="s">
        <v>1974</v>
      </c>
      <c r="L1597" s="13" t="str">
        <f t="shared" si="49"/>
        <v>A9</v>
      </c>
    </row>
    <row r="1598" spans="2:12" ht="15.6" x14ac:dyDescent="0.3">
      <c r="B1598">
        <v>1594</v>
      </c>
      <c r="C1598" s="1" t="s">
        <v>1383</v>
      </c>
      <c r="D1598" s="2">
        <v>14178</v>
      </c>
      <c r="E1598" s="13" t="s">
        <v>1964</v>
      </c>
      <c r="J1598" s="13" t="str">
        <f t="shared" si="48"/>
        <v>A9</v>
      </c>
      <c r="K1598" s="13" t="s">
        <v>1974</v>
      </c>
      <c r="L1598" s="13" t="str">
        <f t="shared" si="49"/>
        <v>A9</v>
      </c>
    </row>
    <row r="1599" spans="2:12" ht="15.6" x14ac:dyDescent="0.3">
      <c r="B1599">
        <v>1595</v>
      </c>
      <c r="C1599" s="1" t="s">
        <v>1384</v>
      </c>
      <c r="D1599" s="2">
        <v>14178</v>
      </c>
      <c r="E1599" s="13" t="s">
        <v>1964</v>
      </c>
      <c r="J1599" s="13" t="str">
        <f t="shared" si="48"/>
        <v>A9</v>
      </c>
      <c r="K1599" s="13" t="s">
        <v>1974</v>
      </c>
      <c r="L1599" s="13" t="str">
        <f t="shared" si="49"/>
        <v>A9</v>
      </c>
    </row>
    <row r="1600" spans="2:12" ht="15.6" x14ac:dyDescent="0.3">
      <c r="B1600">
        <v>1596</v>
      </c>
      <c r="C1600" s="1" t="s">
        <v>1385</v>
      </c>
      <c r="D1600" s="2">
        <v>14178</v>
      </c>
      <c r="E1600" s="13" t="s">
        <v>1964</v>
      </c>
      <c r="J1600" s="13" t="str">
        <f t="shared" si="48"/>
        <v>A9</v>
      </c>
      <c r="K1600" s="13" t="s">
        <v>1974</v>
      </c>
      <c r="L1600" s="13" t="str">
        <f t="shared" si="49"/>
        <v>A9</v>
      </c>
    </row>
    <row r="1601" spans="2:12" ht="15.6" x14ac:dyDescent="0.3">
      <c r="B1601">
        <v>1597</v>
      </c>
      <c r="C1601" s="1" t="s">
        <v>1386</v>
      </c>
      <c r="D1601" s="2">
        <v>14247</v>
      </c>
      <c r="E1601" s="13" t="s">
        <v>1964</v>
      </c>
      <c r="J1601" s="13" t="str">
        <f t="shared" si="48"/>
        <v>A9</v>
      </c>
      <c r="K1601" s="13" t="s">
        <v>1974</v>
      </c>
      <c r="L1601" s="13" t="str">
        <f t="shared" si="49"/>
        <v>A9</v>
      </c>
    </row>
    <row r="1602" spans="2:12" ht="15.6" x14ac:dyDescent="0.3">
      <c r="B1602">
        <v>1598</v>
      </c>
      <c r="C1602" s="1" t="s">
        <v>1387</v>
      </c>
      <c r="D1602" s="2">
        <v>14249</v>
      </c>
      <c r="E1602" s="13" t="s">
        <v>1964</v>
      </c>
      <c r="J1602" s="13" t="str">
        <f t="shared" si="48"/>
        <v>A9</v>
      </c>
      <c r="K1602" s="13" t="s">
        <v>1974</v>
      </c>
      <c r="L1602" s="13" t="str">
        <f t="shared" si="49"/>
        <v>A9</v>
      </c>
    </row>
    <row r="1603" spans="2:12" ht="15.6" x14ac:dyDescent="0.3">
      <c r="B1603">
        <v>1599</v>
      </c>
      <c r="C1603" s="1" t="s">
        <v>1388</v>
      </c>
      <c r="D1603" s="2">
        <v>14263</v>
      </c>
      <c r="E1603" s="13" t="s">
        <v>1964</v>
      </c>
      <c r="J1603" s="13" t="str">
        <f t="shared" si="48"/>
        <v>A9</v>
      </c>
      <c r="K1603" s="13" t="s">
        <v>1974</v>
      </c>
      <c r="L1603" s="13" t="str">
        <f t="shared" si="49"/>
        <v>A9</v>
      </c>
    </row>
    <row r="1604" spans="2:12" ht="15.6" x14ac:dyDescent="0.3">
      <c r="B1604">
        <v>1600</v>
      </c>
      <c r="C1604" s="1" t="s">
        <v>1389</v>
      </c>
      <c r="D1604" s="2">
        <v>14276</v>
      </c>
      <c r="E1604" s="13" t="s">
        <v>1964</v>
      </c>
      <c r="J1604" s="13" t="str">
        <f t="shared" si="48"/>
        <v>A9</v>
      </c>
      <c r="K1604" s="13" t="s">
        <v>1974</v>
      </c>
      <c r="L1604" s="13" t="str">
        <f t="shared" si="49"/>
        <v>A9</v>
      </c>
    </row>
    <row r="1605" spans="2:12" ht="15.6" x14ac:dyDescent="0.3">
      <c r="B1605">
        <v>1601</v>
      </c>
      <c r="C1605" s="1" t="s">
        <v>1390</v>
      </c>
      <c r="D1605" s="2">
        <v>14237</v>
      </c>
      <c r="E1605" s="13" t="s">
        <v>1964</v>
      </c>
      <c r="J1605" s="13" t="str">
        <f t="shared" si="48"/>
        <v>A9</v>
      </c>
      <c r="K1605" s="13" t="s">
        <v>1974</v>
      </c>
      <c r="L1605" s="13" t="str">
        <f t="shared" si="49"/>
        <v>A9</v>
      </c>
    </row>
    <row r="1606" spans="2:12" ht="15.6" x14ac:dyDescent="0.3">
      <c r="B1606">
        <v>1602</v>
      </c>
      <c r="C1606" s="1" t="s">
        <v>1391</v>
      </c>
      <c r="D1606" s="2">
        <v>14237</v>
      </c>
      <c r="E1606" s="13" t="s">
        <v>1964</v>
      </c>
      <c r="J1606" s="13" t="str">
        <f t="shared" si="48"/>
        <v>A9</v>
      </c>
      <c r="K1606" s="13" t="s">
        <v>1974</v>
      </c>
      <c r="L1606" s="13" t="str">
        <f t="shared" si="49"/>
        <v>A9</v>
      </c>
    </row>
    <row r="1607" spans="2:12" ht="15.6" x14ac:dyDescent="0.3">
      <c r="B1607">
        <v>1603</v>
      </c>
      <c r="C1607" s="1" t="s">
        <v>1392</v>
      </c>
      <c r="D1607" s="2">
        <v>14237</v>
      </c>
      <c r="E1607" s="13" t="s">
        <v>1964</v>
      </c>
      <c r="J1607" s="13" t="str">
        <f t="shared" ref="J1607:J1670" si="50">L1606</f>
        <v>A9</v>
      </c>
      <c r="K1607" s="13" t="s">
        <v>1974</v>
      </c>
      <c r="L1607" s="13" t="str">
        <f t="shared" ref="L1607:L1670" si="51">E1608</f>
        <v>A9</v>
      </c>
    </row>
    <row r="1608" spans="2:12" ht="15.6" x14ac:dyDescent="0.3">
      <c r="B1608">
        <v>1604</v>
      </c>
      <c r="C1608" s="1" t="s">
        <v>1393</v>
      </c>
      <c r="D1608" s="2">
        <v>14135</v>
      </c>
      <c r="E1608" s="13" t="s">
        <v>1964</v>
      </c>
      <c r="J1608" s="13" t="str">
        <f t="shared" si="50"/>
        <v>A9</v>
      </c>
      <c r="K1608" s="13" t="s">
        <v>1974</v>
      </c>
      <c r="L1608" s="13" t="str">
        <f t="shared" si="51"/>
        <v>A9</v>
      </c>
    </row>
    <row r="1609" spans="2:12" ht="15.6" x14ac:dyDescent="0.3">
      <c r="B1609">
        <v>1605</v>
      </c>
      <c r="C1609" s="1" t="s">
        <v>1394</v>
      </c>
      <c r="D1609" s="2">
        <v>14135</v>
      </c>
      <c r="E1609" s="13" t="s">
        <v>1964</v>
      </c>
      <c r="J1609" s="13" t="str">
        <f t="shared" si="50"/>
        <v>A9</v>
      </c>
      <c r="K1609" s="13" t="s">
        <v>1974</v>
      </c>
      <c r="L1609" s="13" t="str">
        <f t="shared" si="51"/>
        <v>A9</v>
      </c>
    </row>
    <row r="1610" spans="2:12" ht="15.6" x14ac:dyDescent="0.3">
      <c r="B1610">
        <v>1606</v>
      </c>
      <c r="C1610" s="1" t="s">
        <v>1395</v>
      </c>
      <c r="D1610" s="2">
        <v>14102</v>
      </c>
      <c r="E1610" s="13" t="s">
        <v>1964</v>
      </c>
      <c r="J1610" s="13" t="str">
        <f t="shared" si="50"/>
        <v>A9</v>
      </c>
      <c r="K1610" s="13" t="s">
        <v>1974</v>
      </c>
      <c r="L1610" s="13" t="str">
        <f t="shared" si="51"/>
        <v>A9</v>
      </c>
    </row>
    <row r="1611" spans="2:12" ht="15.6" x14ac:dyDescent="0.3">
      <c r="B1611">
        <v>1607</v>
      </c>
      <c r="C1611" s="1" t="s">
        <v>1396</v>
      </c>
      <c r="D1611" s="2">
        <v>14021</v>
      </c>
      <c r="E1611" s="13" t="s">
        <v>1964</v>
      </c>
      <c r="J1611" s="13" t="str">
        <f t="shared" si="50"/>
        <v>A9</v>
      </c>
      <c r="K1611" s="13" t="s">
        <v>1974</v>
      </c>
      <c r="L1611" s="13" t="str">
        <f t="shared" si="51"/>
        <v>A9</v>
      </c>
    </row>
    <row r="1612" spans="2:12" ht="15.6" x14ac:dyDescent="0.3">
      <c r="B1612">
        <v>1608</v>
      </c>
      <c r="C1612" s="3">
        <v>43106</v>
      </c>
      <c r="D1612" s="2">
        <v>14021</v>
      </c>
      <c r="E1612" s="13" t="s">
        <v>1964</v>
      </c>
      <c r="J1612" s="13" t="str">
        <f t="shared" si="50"/>
        <v>A9</v>
      </c>
      <c r="K1612" s="13" t="s">
        <v>1974</v>
      </c>
      <c r="L1612" s="13" t="str">
        <f t="shared" si="51"/>
        <v>A9</v>
      </c>
    </row>
    <row r="1613" spans="2:12" ht="15.6" x14ac:dyDescent="0.3">
      <c r="B1613">
        <v>1609</v>
      </c>
      <c r="C1613" s="3">
        <v>43137</v>
      </c>
      <c r="D1613" s="2">
        <v>14021</v>
      </c>
      <c r="E1613" s="13" t="s">
        <v>1964</v>
      </c>
      <c r="J1613" s="13" t="str">
        <f t="shared" si="50"/>
        <v>A9</v>
      </c>
      <c r="K1613" s="13" t="s">
        <v>1974</v>
      </c>
      <c r="L1613" s="13" t="str">
        <f t="shared" si="51"/>
        <v>A9</v>
      </c>
    </row>
    <row r="1614" spans="2:12" ht="15.6" x14ac:dyDescent="0.3">
      <c r="B1614">
        <v>1610</v>
      </c>
      <c r="C1614" s="3">
        <v>43165</v>
      </c>
      <c r="D1614" s="2">
        <v>14021</v>
      </c>
      <c r="E1614" s="13" t="s">
        <v>1964</v>
      </c>
      <c r="J1614" s="13" t="str">
        <f t="shared" si="50"/>
        <v>A9</v>
      </c>
      <c r="K1614" s="13" t="s">
        <v>1974</v>
      </c>
      <c r="L1614" s="13" t="str">
        <f t="shared" si="51"/>
        <v>A8</v>
      </c>
    </row>
    <row r="1615" spans="2:12" ht="15.6" x14ac:dyDescent="0.3">
      <c r="B1615">
        <v>1611</v>
      </c>
      <c r="C1615" s="1" t="s">
        <v>1397</v>
      </c>
      <c r="D1615" s="2">
        <v>13941</v>
      </c>
      <c r="E1615" s="13" t="s">
        <v>1963</v>
      </c>
      <c r="J1615" s="13" t="str">
        <f t="shared" si="50"/>
        <v>A8</v>
      </c>
      <c r="K1615" s="13" t="s">
        <v>1974</v>
      </c>
      <c r="L1615" s="13" t="str">
        <f t="shared" si="51"/>
        <v>A8</v>
      </c>
    </row>
    <row r="1616" spans="2:12" ht="15.6" x14ac:dyDescent="0.3">
      <c r="B1616">
        <v>1612</v>
      </c>
      <c r="C1616" s="1" t="s">
        <v>1398</v>
      </c>
      <c r="D1616" s="2">
        <v>13956</v>
      </c>
      <c r="E1616" s="13" t="s">
        <v>1963</v>
      </c>
      <c r="J1616" s="13" t="str">
        <f t="shared" si="50"/>
        <v>A8</v>
      </c>
      <c r="K1616" s="13" t="s">
        <v>1974</v>
      </c>
      <c r="L1616" s="13" t="str">
        <f t="shared" si="51"/>
        <v>A8</v>
      </c>
    </row>
    <row r="1617" spans="2:12" ht="15.6" x14ac:dyDescent="0.3">
      <c r="B1617">
        <v>1613</v>
      </c>
      <c r="C1617" s="1" t="s">
        <v>1399</v>
      </c>
      <c r="D1617" s="2">
        <v>13944</v>
      </c>
      <c r="E1617" s="13" t="s">
        <v>1963</v>
      </c>
      <c r="J1617" s="13" t="str">
        <f t="shared" si="50"/>
        <v>A8</v>
      </c>
      <c r="K1617" s="13" t="s">
        <v>1974</v>
      </c>
      <c r="L1617" s="13" t="str">
        <f t="shared" si="51"/>
        <v>A8</v>
      </c>
    </row>
    <row r="1618" spans="2:12" ht="15.6" x14ac:dyDescent="0.3">
      <c r="B1618">
        <v>1614</v>
      </c>
      <c r="C1618" s="1" t="s">
        <v>1400</v>
      </c>
      <c r="D1618" s="2">
        <v>13937</v>
      </c>
      <c r="E1618" s="13" t="s">
        <v>1963</v>
      </c>
      <c r="J1618" s="13" t="str">
        <f t="shared" si="50"/>
        <v>A8</v>
      </c>
      <c r="K1618" s="13" t="s">
        <v>1974</v>
      </c>
      <c r="L1618" s="13" t="str">
        <f t="shared" si="51"/>
        <v>A8</v>
      </c>
    </row>
    <row r="1619" spans="2:12" ht="15.6" x14ac:dyDescent="0.3">
      <c r="B1619">
        <v>1615</v>
      </c>
      <c r="C1619" s="1" t="s">
        <v>1401</v>
      </c>
      <c r="D1619" s="2">
        <v>13972</v>
      </c>
      <c r="E1619" s="13" t="s">
        <v>1963</v>
      </c>
      <c r="J1619" s="13" t="str">
        <f t="shared" si="50"/>
        <v>A8</v>
      </c>
      <c r="K1619" s="13" t="s">
        <v>1974</v>
      </c>
      <c r="L1619" s="13" t="str">
        <f t="shared" si="51"/>
        <v>A8</v>
      </c>
    </row>
    <row r="1620" spans="2:12" ht="15.6" x14ac:dyDescent="0.3">
      <c r="B1620">
        <v>1616</v>
      </c>
      <c r="C1620" s="3">
        <v>43349</v>
      </c>
      <c r="D1620" s="2">
        <v>13972</v>
      </c>
      <c r="E1620" s="13" t="s">
        <v>1963</v>
      </c>
      <c r="J1620" s="13" t="str">
        <f t="shared" si="50"/>
        <v>A8</v>
      </c>
      <c r="K1620" s="13" t="s">
        <v>1974</v>
      </c>
      <c r="L1620" s="13" t="str">
        <f t="shared" si="51"/>
        <v>A8</v>
      </c>
    </row>
    <row r="1621" spans="2:12" ht="15.6" x14ac:dyDescent="0.3">
      <c r="B1621">
        <v>1617</v>
      </c>
      <c r="C1621" s="3">
        <v>43379</v>
      </c>
      <c r="D1621" s="2">
        <v>13972</v>
      </c>
      <c r="E1621" s="13" t="s">
        <v>1963</v>
      </c>
      <c r="J1621" s="13" t="str">
        <f t="shared" si="50"/>
        <v>A8</v>
      </c>
      <c r="K1621" s="13" t="s">
        <v>1974</v>
      </c>
      <c r="L1621" s="13" t="str">
        <f t="shared" si="51"/>
        <v>A8</v>
      </c>
    </row>
    <row r="1622" spans="2:12" ht="15.6" x14ac:dyDescent="0.3">
      <c r="B1622">
        <v>1618</v>
      </c>
      <c r="C1622" s="3">
        <v>43410</v>
      </c>
      <c r="D1622" s="2">
        <v>13972</v>
      </c>
      <c r="E1622" s="13" t="s">
        <v>1963</v>
      </c>
      <c r="J1622" s="13" t="str">
        <f t="shared" si="50"/>
        <v>A8</v>
      </c>
      <c r="K1622" s="13" t="s">
        <v>1974</v>
      </c>
      <c r="L1622" s="13" t="str">
        <f t="shared" si="51"/>
        <v>A8</v>
      </c>
    </row>
    <row r="1623" spans="2:12" ht="15.6" x14ac:dyDescent="0.3">
      <c r="B1623">
        <v>1619</v>
      </c>
      <c r="C1623" s="3">
        <v>43440</v>
      </c>
      <c r="D1623" s="2">
        <v>13972</v>
      </c>
      <c r="E1623" s="13" t="s">
        <v>1963</v>
      </c>
      <c r="J1623" s="13" t="str">
        <f t="shared" si="50"/>
        <v>A8</v>
      </c>
      <c r="K1623" s="13" t="s">
        <v>1974</v>
      </c>
      <c r="L1623" s="13" t="str">
        <f t="shared" si="51"/>
        <v>A8</v>
      </c>
    </row>
    <row r="1624" spans="2:12" ht="15.6" x14ac:dyDescent="0.3">
      <c r="B1624">
        <v>1620</v>
      </c>
      <c r="C1624" s="1" t="s">
        <v>1402</v>
      </c>
      <c r="D1624" s="2">
        <v>13972</v>
      </c>
      <c r="E1624" s="13" t="s">
        <v>1963</v>
      </c>
      <c r="J1624" s="13" t="str">
        <f t="shared" si="50"/>
        <v>A8</v>
      </c>
      <c r="K1624" s="13" t="s">
        <v>1974</v>
      </c>
      <c r="L1624" s="13" t="str">
        <f t="shared" si="51"/>
        <v>A8</v>
      </c>
    </row>
    <row r="1625" spans="2:12" ht="15.6" x14ac:dyDescent="0.3">
      <c r="B1625">
        <v>1621</v>
      </c>
      <c r="C1625" s="1" t="s">
        <v>1403</v>
      </c>
      <c r="D1625" s="2">
        <v>13972</v>
      </c>
      <c r="E1625" s="13" t="s">
        <v>1963</v>
      </c>
      <c r="J1625" s="13" t="str">
        <f t="shared" si="50"/>
        <v>A8</v>
      </c>
      <c r="K1625" s="13" t="s">
        <v>1974</v>
      </c>
      <c r="L1625" s="13" t="str">
        <f t="shared" si="51"/>
        <v>A8</v>
      </c>
    </row>
    <row r="1626" spans="2:12" ht="15.6" x14ac:dyDescent="0.3">
      <c r="B1626">
        <v>1622</v>
      </c>
      <c r="C1626" s="1" t="s">
        <v>1404</v>
      </c>
      <c r="D1626" s="2">
        <v>13972</v>
      </c>
      <c r="E1626" s="13" t="s">
        <v>1963</v>
      </c>
      <c r="J1626" s="13" t="str">
        <f t="shared" si="50"/>
        <v>A8</v>
      </c>
      <c r="K1626" s="13" t="s">
        <v>1974</v>
      </c>
      <c r="L1626" s="13" t="str">
        <f t="shared" si="51"/>
        <v>A8</v>
      </c>
    </row>
    <row r="1627" spans="2:12" ht="15.6" x14ac:dyDescent="0.3">
      <c r="B1627">
        <v>1623</v>
      </c>
      <c r="C1627" s="1" t="s">
        <v>1405</v>
      </c>
      <c r="D1627" s="2">
        <v>13972</v>
      </c>
      <c r="E1627" s="13" t="s">
        <v>1963</v>
      </c>
      <c r="J1627" s="13" t="str">
        <f t="shared" si="50"/>
        <v>A8</v>
      </c>
      <c r="K1627" s="13" t="s">
        <v>1974</v>
      </c>
      <c r="L1627" s="13" t="str">
        <f t="shared" si="51"/>
        <v>A8</v>
      </c>
    </row>
    <row r="1628" spans="2:12" ht="15.6" x14ac:dyDescent="0.3">
      <c r="B1628">
        <v>1624</v>
      </c>
      <c r="C1628" s="1" t="s">
        <v>1406</v>
      </c>
      <c r="D1628" s="2">
        <v>13972</v>
      </c>
      <c r="E1628" s="13" t="s">
        <v>1963</v>
      </c>
      <c r="J1628" s="13" t="str">
        <f t="shared" si="50"/>
        <v>A8</v>
      </c>
      <c r="K1628" s="13" t="s">
        <v>1974</v>
      </c>
      <c r="L1628" s="13" t="str">
        <f t="shared" si="51"/>
        <v>A8</v>
      </c>
    </row>
    <row r="1629" spans="2:12" ht="15.6" x14ac:dyDescent="0.3">
      <c r="B1629">
        <v>1625</v>
      </c>
      <c r="C1629" s="1" t="s">
        <v>1407</v>
      </c>
      <c r="D1629" s="2">
        <v>13972</v>
      </c>
      <c r="E1629" s="13" t="s">
        <v>1963</v>
      </c>
      <c r="J1629" s="13" t="str">
        <f t="shared" si="50"/>
        <v>A8</v>
      </c>
      <c r="K1629" s="13" t="s">
        <v>1974</v>
      </c>
      <c r="L1629" s="13" t="str">
        <f t="shared" si="51"/>
        <v>A8</v>
      </c>
    </row>
    <row r="1630" spans="2:12" ht="15.6" x14ac:dyDescent="0.3">
      <c r="B1630">
        <v>1626</v>
      </c>
      <c r="C1630" s="1" t="s">
        <v>1408</v>
      </c>
      <c r="D1630" s="2">
        <v>13972</v>
      </c>
      <c r="E1630" s="13" t="s">
        <v>1963</v>
      </c>
      <c r="J1630" s="13" t="str">
        <f t="shared" si="50"/>
        <v>A8</v>
      </c>
      <c r="K1630" s="13" t="s">
        <v>1974</v>
      </c>
      <c r="L1630" s="13" t="str">
        <f t="shared" si="51"/>
        <v>A8</v>
      </c>
    </row>
    <row r="1631" spans="2:12" ht="15.6" x14ac:dyDescent="0.3">
      <c r="B1631">
        <v>1627</v>
      </c>
      <c r="C1631" s="1" t="s">
        <v>1409</v>
      </c>
      <c r="D1631" s="2">
        <v>13972</v>
      </c>
      <c r="E1631" s="13" t="s">
        <v>1963</v>
      </c>
      <c r="J1631" s="13" t="str">
        <f t="shared" si="50"/>
        <v>A8</v>
      </c>
      <c r="K1631" s="13" t="s">
        <v>1974</v>
      </c>
      <c r="L1631" s="13" t="str">
        <f t="shared" si="51"/>
        <v>A9</v>
      </c>
    </row>
    <row r="1632" spans="2:12" ht="15.6" x14ac:dyDescent="0.3">
      <c r="B1632">
        <v>1628</v>
      </c>
      <c r="C1632" s="1" t="s">
        <v>1410</v>
      </c>
      <c r="D1632" s="2">
        <v>14160</v>
      </c>
      <c r="E1632" s="13" t="s">
        <v>1964</v>
      </c>
      <c r="J1632" s="13" t="str">
        <f t="shared" si="50"/>
        <v>A9</v>
      </c>
      <c r="K1632" s="13" t="s">
        <v>1974</v>
      </c>
      <c r="L1632" s="13" t="str">
        <f t="shared" si="51"/>
        <v>A9</v>
      </c>
    </row>
    <row r="1633" spans="2:12" ht="15.6" x14ac:dyDescent="0.3">
      <c r="B1633">
        <v>1629</v>
      </c>
      <c r="C1633" s="1" t="s">
        <v>1411</v>
      </c>
      <c r="D1633" s="2">
        <v>14173</v>
      </c>
      <c r="E1633" s="13" t="s">
        <v>1964</v>
      </c>
      <c r="J1633" s="13" t="str">
        <f t="shared" si="50"/>
        <v>A9</v>
      </c>
      <c r="K1633" s="13" t="s">
        <v>1974</v>
      </c>
      <c r="L1633" s="13" t="str">
        <f t="shared" si="51"/>
        <v>A9</v>
      </c>
    </row>
    <row r="1634" spans="2:12" ht="15.6" x14ac:dyDescent="0.3">
      <c r="B1634">
        <v>1630</v>
      </c>
      <c r="C1634" s="1" t="s">
        <v>1412</v>
      </c>
      <c r="D1634" s="2">
        <v>14173</v>
      </c>
      <c r="E1634" s="13" t="s">
        <v>1964</v>
      </c>
      <c r="J1634" s="13" t="str">
        <f t="shared" si="50"/>
        <v>A9</v>
      </c>
      <c r="K1634" s="13" t="s">
        <v>1974</v>
      </c>
      <c r="L1634" s="13" t="str">
        <f t="shared" si="51"/>
        <v>A9</v>
      </c>
    </row>
    <row r="1635" spans="2:12" ht="15.6" x14ac:dyDescent="0.3">
      <c r="B1635">
        <v>1631</v>
      </c>
      <c r="C1635" s="1" t="s">
        <v>1413</v>
      </c>
      <c r="D1635" s="2">
        <v>14173</v>
      </c>
      <c r="E1635" s="13" t="s">
        <v>1964</v>
      </c>
      <c r="J1635" s="13" t="str">
        <f t="shared" si="50"/>
        <v>A9</v>
      </c>
      <c r="K1635" s="13" t="s">
        <v>1974</v>
      </c>
      <c r="L1635" s="13" t="str">
        <f t="shared" si="51"/>
        <v>A9</v>
      </c>
    </row>
    <row r="1636" spans="2:12" ht="15.6" x14ac:dyDescent="0.3">
      <c r="B1636">
        <v>1632</v>
      </c>
      <c r="C1636" s="1" t="s">
        <v>1414</v>
      </c>
      <c r="D1636" s="2">
        <v>14176</v>
      </c>
      <c r="E1636" s="13" t="s">
        <v>1964</v>
      </c>
      <c r="J1636" s="13" t="str">
        <f t="shared" si="50"/>
        <v>A9</v>
      </c>
      <c r="K1636" s="13" t="s">
        <v>1974</v>
      </c>
      <c r="L1636" s="13" t="str">
        <f t="shared" si="51"/>
        <v>A9</v>
      </c>
    </row>
    <row r="1637" spans="2:12" ht="15.6" x14ac:dyDescent="0.3">
      <c r="B1637">
        <v>1633</v>
      </c>
      <c r="C1637" s="1" t="s">
        <v>1415</v>
      </c>
      <c r="D1637" s="2">
        <v>14234</v>
      </c>
      <c r="E1637" s="13" t="s">
        <v>1964</v>
      </c>
      <c r="J1637" s="13" t="str">
        <f t="shared" si="50"/>
        <v>A9</v>
      </c>
      <c r="K1637" s="13" t="s">
        <v>1974</v>
      </c>
      <c r="L1637" s="13" t="str">
        <f t="shared" si="51"/>
        <v>A9</v>
      </c>
    </row>
    <row r="1638" spans="2:12" ht="15.6" x14ac:dyDescent="0.3">
      <c r="B1638">
        <v>1634</v>
      </c>
      <c r="C1638" s="1" t="s">
        <v>1416</v>
      </c>
      <c r="D1638" s="2">
        <v>14234</v>
      </c>
      <c r="E1638" s="13" t="s">
        <v>1964</v>
      </c>
      <c r="J1638" s="13" t="str">
        <f t="shared" si="50"/>
        <v>A9</v>
      </c>
      <c r="K1638" s="13" t="s">
        <v>1974</v>
      </c>
      <c r="L1638" s="13" t="str">
        <f t="shared" si="51"/>
        <v>A10</v>
      </c>
    </row>
    <row r="1639" spans="2:12" ht="15.6" x14ac:dyDescent="0.3">
      <c r="B1639">
        <v>1635</v>
      </c>
      <c r="C1639" s="1" t="s">
        <v>1417</v>
      </c>
      <c r="D1639" s="2">
        <v>14342</v>
      </c>
      <c r="E1639" s="13" t="s">
        <v>1965</v>
      </c>
      <c r="J1639" s="13" t="str">
        <f t="shared" si="50"/>
        <v>A10</v>
      </c>
      <c r="K1639" s="13" t="s">
        <v>1974</v>
      </c>
      <c r="L1639" s="13" t="str">
        <f t="shared" si="51"/>
        <v>A10</v>
      </c>
    </row>
    <row r="1640" spans="2:12" ht="15.6" x14ac:dyDescent="0.3">
      <c r="B1640">
        <v>1636</v>
      </c>
      <c r="C1640" s="1" t="s">
        <v>1418</v>
      </c>
      <c r="D1640" s="2">
        <v>14476</v>
      </c>
      <c r="E1640" s="13" t="s">
        <v>1965</v>
      </c>
      <c r="J1640" s="13" t="str">
        <f t="shared" si="50"/>
        <v>A10</v>
      </c>
      <c r="K1640" s="13" t="s">
        <v>1974</v>
      </c>
      <c r="L1640" s="13" t="str">
        <f t="shared" si="51"/>
        <v>A10</v>
      </c>
    </row>
    <row r="1641" spans="2:12" ht="15.6" x14ac:dyDescent="0.3">
      <c r="B1641">
        <v>1637</v>
      </c>
      <c r="C1641" s="1" t="s">
        <v>1419</v>
      </c>
      <c r="D1641" s="2">
        <v>14476</v>
      </c>
      <c r="E1641" s="13" t="s">
        <v>1965</v>
      </c>
      <c r="J1641" s="13" t="str">
        <f t="shared" si="50"/>
        <v>A10</v>
      </c>
      <c r="K1641" s="13" t="s">
        <v>1974</v>
      </c>
      <c r="L1641" s="13" t="str">
        <f t="shared" si="51"/>
        <v>A10</v>
      </c>
    </row>
    <row r="1642" spans="2:12" ht="15.6" x14ac:dyDescent="0.3">
      <c r="B1642">
        <v>1638</v>
      </c>
      <c r="C1642" s="3">
        <v>43107</v>
      </c>
      <c r="D1642" s="2">
        <v>14476</v>
      </c>
      <c r="E1642" s="13" t="s">
        <v>1965</v>
      </c>
      <c r="J1642" s="13" t="str">
        <f t="shared" si="50"/>
        <v>A10</v>
      </c>
      <c r="K1642" s="13" t="s">
        <v>1974</v>
      </c>
      <c r="L1642" s="13" t="str">
        <f t="shared" si="51"/>
        <v>A10</v>
      </c>
    </row>
    <row r="1643" spans="2:12" ht="15.6" x14ac:dyDescent="0.3">
      <c r="B1643">
        <v>1639</v>
      </c>
      <c r="C1643" s="1" t="s">
        <v>1420</v>
      </c>
      <c r="D1643" s="2">
        <v>14403</v>
      </c>
      <c r="E1643" s="13" t="s">
        <v>1965</v>
      </c>
      <c r="J1643" s="13" t="str">
        <f t="shared" si="50"/>
        <v>A10</v>
      </c>
      <c r="K1643" s="13" t="s">
        <v>1974</v>
      </c>
      <c r="L1643" s="13" t="str">
        <f t="shared" si="51"/>
        <v>A10</v>
      </c>
    </row>
    <row r="1644" spans="2:12" ht="15.6" x14ac:dyDescent="0.3">
      <c r="B1644">
        <v>1640</v>
      </c>
      <c r="C1644" s="1" t="s">
        <v>1421</v>
      </c>
      <c r="D1644" s="2">
        <v>14490</v>
      </c>
      <c r="E1644" s="13" t="s">
        <v>1965</v>
      </c>
      <c r="J1644" s="13" t="str">
        <f t="shared" si="50"/>
        <v>A10</v>
      </c>
      <c r="K1644" s="13" t="s">
        <v>1974</v>
      </c>
      <c r="L1644" s="13" t="str">
        <f t="shared" si="51"/>
        <v>A10</v>
      </c>
    </row>
    <row r="1645" spans="2:12" ht="15.6" x14ac:dyDescent="0.3">
      <c r="B1645">
        <v>1641</v>
      </c>
      <c r="C1645" s="1" t="s">
        <v>1422</v>
      </c>
      <c r="D1645" s="2">
        <v>14415</v>
      </c>
      <c r="E1645" s="13" t="s">
        <v>1965</v>
      </c>
      <c r="J1645" s="13" t="str">
        <f t="shared" si="50"/>
        <v>A10</v>
      </c>
      <c r="K1645" s="13" t="s">
        <v>1974</v>
      </c>
      <c r="L1645" s="13" t="str">
        <f t="shared" si="51"/>
        <v>A10</v>
      </c>
    </row>
    <row r="1646" spans="2:12" ht="15.6" x14ac:dyDescent="0.3">
      <c r="B1646">
        <v>1642</v>
      </c>
      <c r="C1646" s="1" t="s">
        <v>1423</v>
      </c>
      <c r="D1646" s="2">
        <v>14459</v>
      </c>
      <c r="E1646" s="13" t="s">
        <v>1965</v>
      </c>
      <c r="J1646" s="13" t="str">
        <f t="shared" si="50"/>
        <v>A10</v>
      </c>
      <c r="K1646" s="13" t="s">
        <v>1974</v>
      </c>
      <c r="L1646" s="13" t="str">
        <f t="shared" si="51"/>
        <v>A10</v>
      </c>
    </row>
    <row r="1647" spans="2:12" ht="15.6" x14ac:dyDescent="0.3">
      <c r="B1647">
        <v>1643</v>
      </c>
      <c r="C1647" s="1" t="s">
        <v>1424</v>
      </c>
      <c r="D1647" s="2">
        <v>14481</v>
      </c>
      <c r="E1647" s="13" t="s">
        <v>1965</v>
      </c>
      <c r="J1647" s="13" t="str">
        <f t="shared" si="50"/>
        <v>A10</v>
      </c>
      <c r="K1647" s="13" t="s">
        <v>1974</v>
      </c>
      <c r="L1647" s="13" t="str">
        <f t="shared" si="51"/>
        <v>A10</v>
      </c>
    </row>
    <row r="1648" spans="2:12" ht="15.6" x14ac:dyDescent="0.3">
      <c r="B1648">
        <v>1644</v>
      </c>
      <c r="C1648" s="3">
        <v>43288</v>
      </c>
      <c r="D1648" s="2">
        <v>14481</v>
      </c>
      <c r="E1648" s="13" t="s">
        <v>1965</v>
      </c>
      <c r="J1648" s="13" t="str">
        <f t="shared" si="50"/>
        <v>A10</v>
      </c>
      <c r="K1648" s="13" t="s">
        <v>1974</v>
      </c>
      <c r="L1648" s="13" t="str">
        <f t="shared" si="51"/>
        <v>A10</v>
      </c>
    </row>
    <row r="1649" spans="2:12" ht="15.6" x14ac:dyDescent="0.3">
      <c r="B1649">
        <v>1645</v>
      </c>
      <c r="C1649" s="3">
        <v>43319</v>
      </c>
      <c r="D1649" s="2">
        <v>14481</v>
      </c>
      <c r="E1649" s="13" t="s">
        <v>1965</v>
      </c>
      <c r="J1649" s="13" t="str">
        <f t="shared" si="50"/>
        <v>A10</v>
      </c>
      <c r="K1649" s="13" t="s">
        <v>1974</v>
      </c>
      <c r="L1649" s="13" t="str">
        <f t="shared" si="51"/>
        <v>A10</v>
      </c>
    </row>
    <row r="1650" spans="2:12" ht="15.6" x14ac:dyDescent="0.3">
      <c r="B1650">
        <v>1646</v>
      </c>
      <c r="C1650" s="1" t="s">
        <v>1425</v>
      </c>
      <c r="D1650" s="2">
        <v>14404</v>
      </c>
      <c r="E1650" s="13" t="s">
        <v>1965</v>
      </c>
      <c r="J1650" s="13" t="str">
        <f t="shared" si="50"/>
        <v>A10</v>
      </c>
      <c r="K1650" s="13" t="s">
        <v>1974</v>
      </c>
      <c r="L1650" s="13" t="str">
        <f t="shared" si="51"/>
        <v>A10</v>
      </c>
    </row>
    <row r="1651" spans="2:12" ht="15.6" x14ac:dyDescent="0.3">
      <c r="B1651">
        <v>1647</v>
      </c>
      <c r="C1651" s="1" t="s">
        <v>1426</v>
      </c>
      <c r="D1651" s="2">
        <v>14398</v>
      </c>
      <c r="E1651" s="13" t="s">
        <v>1965</v>
      </c>
      <c r="J1651" s="13" t="str">
        <f t="shared" si="50"/>
        <v>A10</v>
      </c>
      <c r="K1651" s="13" t="s">
        <v>1974</v>
      </c>
      <c r="L1651" s="13" t="str">
        <f t="shared" si="51"/>
        <v>A10</v>
      </c>
    </row>
    <row r="1652" spans="2:12" ht="15.6" x14ac:dyDescent="0.3">
      <c r="B1652">
        <v>1648</v>
      </c>
      <c r="C1652" s="1" t="s">
        <v>1427</v>
      </c>
      <c r="D1652" s="2">
        <v>14463</v>
      </c>
      <c r="E1652" s="13" t="s">
        <v>1965</v>
      </c>
      <c r="J1652" s="13" t="str">
        <f t="shared" si="50"/>
        <v>A10</v>
      </c>
      <c r="K1652" s="13" t="s">
        <v>1974</v>
      </c>
      <c r="L1652" s="13" t="str">
        <f t="shared" si="51"/>
        <v>A10</v>
      </c>
    </row>
    <row r="1653" spans="2:12" ht="15.6" x14ac:dyDescent="0.3">
      <c r="B1653">
        <v>1649</v>
      </c>
      <c r="C1653" s="1" t="s">
        <v>1428</v>
      </c>
      <c r="D1653" s="2">
        <v>14507</v>
      </c>
      <c r="E1653" s="13" t="s">
        <v>1965</v>
      </c>
      <c r="J1653" s="13" t="str">
        <f t="shared" si="50"/>
        <v>A10</v>
      </c>
      <c r="K1653" s="13" t="s">
        <v>1974</v>
      </c>
      <c r="L1653" s="13" t="str">
        <f t="shared" si="51"/>
        <v>A10</v>
      </c>
    </row>
    <row r="1654" spans="2:12" ht="15.6" x14ac:dyDescent="0.3">
      <c r="B1654">
        <v>1650</v>
      </c>
      <c r="C1654" s="1" t="s">
        <v>1429</v>
      </c>
      <c r="D1654" s="2">
        <v>14430</v>
      </c>
      <c r="E1654" s="13" t="s">
        <v>1965</v>
      </c>
      <c r="J1654" s="13" t="str">
        <f t="shared" si="50"/>
        <v>A10</v>
      </c>
      <c r="K1654" s="13" t="s">
        <v>1974</v>
      </c>
      <c r="L1654" s="13" t="str">
        <f t="shared" si="51"/>
        <v>A10</v>
      </c>
    </row>
    <row r="1655" spans="2:12" ht="15.6" x14ac:dyDescent="0.3">
      <c r="B1655">
        <v>1651</v>
      </c>
      <c r="C1655" s="1" t="s">
        <v>1430</v>
      </c>
      <c r="D1655" s="2">
        <v>14430</v>
      </c>
      <c r="E1655" s="13" t="s">
        <v>1965</v>
      </c>
      <c r="J1655" s="13" t="str">
        <f t="shared" si="50"/>
        <v>A10</v>
      </c>
      <c r="K1655" s="13" t="s">
        <v>1974</v>
      </c>
      <c r="L1655" s="13" t="str">
        <f t="shared" si="51"/>
        <v>A10</v>
      </c>
    </row>
    <row r="1656" spans="2:12" ht="15.6" x14ac:dyDescent="0.3">
      <c r="B1656">
        <v>1652</v>
      </c>
      <c r="C1656" s="1" t="s">
        <v>1431</v>
      </c>
      <c r="D1656" s="2">
        <v>14430</v>
      </c>
      <c r="E1656" s="13" t="s">
        <v>1965</v>
      </c>
      <c r="J1656" s="13" t="str">
        <f t="shared" si="50"/>
        <v>A10</v>
      </c>
      <c r="K1656" s="13" t="s">
        <v>1974</v>
      </c>
      <c r="L1656" s="13" t="str">
        <f t="shared" si="51"/>
        <v>A10</v>
      </c>
    </row>
    <row r="1657" spans="2:12" ht="15.6" x14ac:dyDescent="0.3">
      <c r="B1657">
        <v>1653</v>
      </c>
      <c r="C1657" s="1" t="s">
        <v>1432</v>
      </c>
      <c r="D1657" s="2">
        <v>14468</v>
      </c>
      <c r="E1657" s="13" t="s">
        <v>1965</v>
      </c>
      <c r="J1657" s="13" t="str">
        <f t="shared" si="50"/>
        <v>A10</v>
      </c>
      <c r="K1657" s="13" t="s">
        <v>1974</v>
      </c>
      <c r="L1657" s="13" t="str">
        <f t="shared" si="51"/>
        <v>A10</v>
      </c>
    </row>
    <row r="1658" spans="2:12" ht="15.6" x14ac:dyDescent="0.3">
      <c r="B1658">
        <v>1654</v>
      </c>
      <c r="C1658" s="1" t="s">
        <v>1433</v>
      </c>
      <c r="D1658" s="2">
        <v>14463</v>
      </c>
      <c r="E1658" s="13" t="s">
        <v>1965</v>
      </c>
      <c r="J1658" s="13" t="str">
        <f t="shared" si="50"/>
        <v>A10</v>
      </c>
      <c r="K1658" s="13" t="s">
        <v>1974</v>
      </c>
      <c r="L1658" s="13" t="str">
        <f t="shared" si="51"/>
        <v>A10</v>
      </c>
    </row>
    <row r="1659" spans="2:12" ht="15.6" x14ac:dyDescent="0.3">
      <c r="B1659">
        <v>1655</v>
      </c>
      <c r="C1659" s="1" t="s">
        <v>1434</v>
      </c>
      <c r="D1659" s="2">
        <v>14478</v>
      </c>
      <c r="E1659" s="13" t="s">
        <v>1965</v>
      </c>
      <c r="J1659" s="13" t="str">
        <f t="shared" si="50"/>
        <v>A10</v>
      </c>
      <c r="K1659" s="13" t="s">
        <v>1974</v>
      </c>
      <c r="L1659" s="13" t="str">
        <f t="shared" si="51"/>
        <v>A10</v>
      </c>
    </row>
    <row r="1660" spans="2:12" ht="15.6" x14ac:dyDescent="0.3">
      <c r="B1660">
        <v>1656</v>
      </c>
      <c r="C1660" s="1" t="s">
        <v>1435</v>
      </c>
      <c r="D1660" s="2">
        <v>14490</v>
      </c>
      <c r="E1660" s="13" t="s">
        <v>1965</v>
      </c>
      <c r="J1660" s="13" t="str">
        <f t="shared" si="50"/>
        <v>A10</v>
      </c>
      <c r="K1660" s="13" t="s">
        <v>1974</v>
      </c>
      <c r="L1660" s="13" t="str">
        <f t="shared" si="51"/>
        <v>A10</v>
      </c>
    </row>
    <row r="1661" spans="2:12" ht="15.6" x14ac:dyDescent="0.3">
      <c r="B1661">
        <v>1657</v>
      </c>
      <c r="C1661" s="1" t="s">
        <v>1436</v>
      </c>
      <c r="D1661" s="2">
        <v>14593</v>
      </c>
      <c r="E1661" s="13" t="s">
        <v>1965</v>
      </c>
      <c r="J1661" s="13" t="str">
        <f t="shared" si="50"/>
        <v>A10</v>
      </c>
      <c r="K1661" s="13" t="s">
        <v>1974</v>
      </c>
      <c r="L1661" s="13" t="str">
        <f t="shared" si="51"/>
        <v>A10</v>
      </c>
    </row>
    <row r="1662" spans="2:12" ht="15.6" x14ac:dyDescent="0.3">
      <c r="B1662">
        <v>1658</v>
      </c>
      <c r="C1662" s="1" t="s">
        <v>1437</v>
      </c>
      <c r="D1662" s="2">
        <v>14593</v>
      </c>
      <c r="E1662" s="13" t="s">
        <v>1965</v>
      </c>
      <c r="J1662" s="13" t="str">
        <f t="shared" si="50"/>
        <v>A10</v>
      </c>
      <c r="K1662" s="13" t="s">
        <v>1974</v>
      </c>
      <c r="L1662" s="13" t="str">
        <f t="shared" si="51"/>
        <v>A10</v>
      </c>
    </row>
    <row r="1663" spans="2:12" ht="15.6" x14ac:dyDescent="0.3">
      <c r="B1663">
        <v>1659</v>
      </c>
      <c r="C1663" s="1" t="s">
        <v>1438</v>
      </c>
      <c r="D1663" s="2">
        <v>14593</v>
      </c>
      <c r="E1663" s="13" t="s">
        <v>1965</v>
      </c>
      <c r="J1663" s="13" t="str">
        <f t="shared" si="50"/>
        <v>A10</v>
      </c>
      <c r="K1663" s="13" t="s">
        <v>1974</v>
      </c>
      <c r="L1663" s="13" t="str">
        <f t="shared" si="51"/>
        <v>A10</v>
      </c>
    </row>
    <row r="1664" spans="2:12" ht="15.6" x14ac:dyDescent="0.3">
      <c r="B1664">
        <v>1660</v>
      </c>
      <c r="C1664" s="1" t="s">
        <v>1439</v>
      </c>
      <c r="D1664" s="2">
        <v>14526</v>
      </c>
      <c r="E1664" s="13" t="s">
        <v>1965</v>
      </c>
      <c r="J1664" s="13" t="str">
        <f t="shared" si="50"/>
        <v>A10</v>
      </c>
      <c r="K1664" s="13" t="s">
        <v>1974</v>
      </c>
      <c r="L1664" s="13" t="str">
        <f t="shared" si="51"/>
        <v>A10</v>
      </c>
    </row>
    <row r="1665" spans="2:12" ht="15.6" x14ac:dyDescent="0.3">
      <c r="B1665">
        <v>1661</v>
      </c>
      <c r="C1665" s="1" t="s">
        <v>1440</v>
      </c>
      <c r="D1665" s="2">
        <v>14614</v>
      </c>
      <c r="E1665" s="13" t="s">
        <v>1965</v>
      </c>
      <c r="J1665" s="13" t="str">
        <f t="shared" si="50"/>
        <v>A10</v>
      </c>
      <c r="K1665" s="13" t="s">
        <v>1974</v>
      </c>
      <c r="L1665" s="13" t="str">
        <f t="shared" si="51"/>
        <v>A10</v>
      </c>
    </row>
    <row r="1666" spans="2:12" ht="15.6" x14ac:dyDescent="0.3">
      <c r="B1666">
        <v>1662</v>
      </c>
      <c r="C1666" s="1" t="s">
        <v>1441</v>
      </c>
      <c r="D1666" s="2">
        <v>14588</v>
      </c>
      <c r="E1666" s="13" t="s">
        <v>1965</v>
      </c>
      <c r="J1666" s="13" t="str">
        <f t="shared" si="50"/>
        <v>A10</v>
      </c>
      <c r="K1666" s="13" t="s">
        <v>1974</v>
      </c>
      <c r="L1666" s="13" t="str">
        <f t="shared" si="51"/>
        <v>A10</v>
      </c>
    </row>
    <row r="1667" spans="2:12" ht="15.6" x14ac:dyDescent="0.3">
      <c r="B1667">
        <v>1663</v>
      </c>
      <c r="C1667" s="1" t="s">
        <v>1442</v>
      </c>
      <c r="D1667" s="2">
        <v>14515</v>
      </c>
      <c r="E1667" s="13" t="s">
        <v>1965</v>
      </c>
      <c r="J1667" s="13" t="str">
        <f t="shared" si="50"/>
        <v>A10</v>
      </c>
      <c r="K1667" s="13" t="s">
        <v>1974</v>
      </c>
      <c r="L1667" s="13" t="str">
        <f t="shared" si="51"/>
        <v>A10</v>
      </c>
    </row>
    <row r="1668" spans="2:12" ht="15.6" x14ac:dyDescent="0.3">
      <c r="B1668">
        <v>1664</v>
      </c>
      <c r="C1668" s="1" t="s">
        <v>1443</v>
      </c>
      <c r="D1668" s="2">
        <v>14555</v>
      </c>
      <c r="E1668" s="13" t="s">
        <v>1965</v>
      </c>
      <c r="J1668" s="13" t="str">
        <f t="shared" si="50"/>
        <v>A10</v>
      </c>
      <c r="K1668" s="13" t="s">
        <v>1974</v>
      </c>
      <c r="L1668" s="13" t="str">
        <f t="shared" si="51"/>
        <v>A10</v>
      </c>
    </row>
    <row r="1669" spans="2:12" ht="15.6" x14ac:dyDescent="0.3">
      <c r="B1669">
        <v>1665</v>
      </c>
      <c r="C1669" s="1" t="s">
        <v>1444</v>
      </c>
      <c r="D1669" s="2">
        <v>14555</v>
      </c>
      <c r="E1669" s="13" t="s">
        <v>1965</v>
      </c>
      <c r="J1669" s="13" t="str">
        <f t="shared" si="50"/>
        <v>A10</v>
      </c>
      <c r="K1669" s="13" t="s">
        <v>1974</v>
      </c>
      <c r="L1669" s="13" t="str">
        <f t="shared" si="51"/>
        <v>A10</v>
      </c>
    </row>
    <row r="1670" spans="2:12" ht="15.6" x14ac:dyDescent="0.3">
      <c r="B1670">
        <v>1666</v>
      </c>
      <c r="C1670" s="1" t="s">
        <v>1445</v>
      </c>
      <c r="D1670" s="2">
        <v>14555</v>
      </c>
      <c r="E1670" s="13" t="s">
        <v>1965</v>
      </c>
      <c r="J1670" s="13" t="str">
        <f t="shared" si="50"/>
        <v>A10</v>
      </c>
      <c r="K1670" s="13" t="s">
        <v>1974</v>
      </c>
      <c r="L1670" s="13" t="str">
        <f t="shared" si="51"/>
        <v>A10</v>
      </c>
    </row>
    <row r="1671" spans="2:12" ht="15.6" x14ac:dyDescent="0.3">
      <c r="B1671">
        <v>1667</v>
      </c>
      <c r="C1671" s="1" t="s">
        <v>1446</v>
      </c>
      <c r="D1671" s="2">
        <v>14481</v>
      </c>
      <c r="E1671" s="13" t="s">
        <v>1965</v>
      </c>
      <c r="J1671" s="13" t="str">
        <f t="shared" ref="J1671:J1734" si="52">L1670</f>
        <v>A10</v>
      </c>
      <c r="K1671" s="13" t="s">
        <v>1974</v>
      </c>
      <c r="L1671" s="13" t="str">
        <f t="shared" ref="L1671:L1734" si="53">E1672</f>
        <v>A10</v>
      </c>
    </row>
    <row r="1672" spans="2:12" ht="15.6" x14ac:dyDescent="0.3">
      <c r="B1672">
        <v>1668</v>
      </c>
      <c r="C1672" s="1" t="s">
        <v>1447</v>
      </c>
      <c r="D1672" s="2">
        <v>14485</v>
      </c>
      <c r="E1672" s="13" t="s">
        <v>1965</v>
      </c>
      <c r="J1672" s="13" t="str">
        <f t="shared" si="52"/>
        <v>A10</v>
      </c>
      <c r="K1672" s="13" t="s">
        <v>1974</v>
      </c>
      <c r="L1672" s="13" t="str">
        <f t="shared" si="53"/>
        <v>A10</v>
      </c>
    </row>
    <row r="1673" spans="2:12" ht="15.6" x14ac:dyDescent="0.3">
      <c r="B1673">
        <v>1669</v>
      </c>
      <c r="C1673" s="1" t="s">
        <v>1448</v>
      </c>
      <c r="D1673" s="2">
        <v>14514</v>
      </c>
      <c r="E1673" s="13" t="s">
        <v>1965</v>
      </c>
      <c r="J1673" s="13" t="str">
        <f t="shared" si="52"/>
        <v>A10</v>
      </c>
      <c r="K1673" s="13" t="s">
        <v>1974</v>
      </c>
      <c r="L1673" s="13" t="str">
        <f t="shared" si="53"/>
        <v>A10</v>
      </c>
    </row>
    <row r="1674" spans="2:12" ht="15.6" x14ac:dyDescent="0.3">
      <c r="B1674">
        <v>1670</v>
      </c>
      <c r="C1674" s="1" t="s">
        <v>1449</v>
      </c>
      <c r="D1674" s="2">
        <v>14518</v>
      </c>
      <c r="E1674" s="13" t="s">
        <v>1965</v>
      </c>
      <c r="J1674" s="13" t="str">
        <f t="shared" si="52"/>
        <v>A10</v>
      </c>
      <c r="K1674" s="13" t="s">
        <v>1974</v>
      </c>
      <c r="L1674" s="13" t="str">
        <f t="shared" si="53"/>
        <v>A10</v>
      </c>
    </row>
    <row r="1675" spans="2:12" ht="15.6" x14ac:dyDescent="0.3">
      <c r="B1675">
        <v>1671</v>
      </c>
      <c r="C1675" s="1" t="s">
        <v>1450</v>
      </c>
      <c r="D1675" s="2">
        <v>14576</v>
      </c>
      <c r="E1675" s="13" t="s">
        <v>1965</v>
      </c>
      <c r="J1675" s="13" t="str">
        <f t="shared" si="52"/>
        <v>A10</v>
      </c>
      <c r="K1675" s="13" t="s">
        <v>1974</v>
      </c>
      <c r="L1675" s="13" t="str">
        <f t="shared" si="53"/>
        <v>A10</v>
      </c>
    </row>
    <row r="1676" spans="2:12" ht="15.6" x14ac:dyDescent="0.3">
      <c r="B1676">
        <v>1672</v>
      </c>
      <c r="C1676" s="3">
        <v>43198</v>
      </c>
      <c r="D1676" s="2">
        <v>14576</v>
      </c>
      <c r="E1676" s="13" t="s">
        <v>1965</v>
      </c>
      <c r="J1676" s="13" t="str">
        <f t="shared" si="52"/>
        <v>A10</v>
      </c>
      <c r="K1676" s="13" t="s">
        <v>1974</v>
      </c>
      <c r="L1676" s="13" t="str">
        <f t="shared" si="53"/>
        <v>A10</v>
      </c>
    </row>
    <row r="1677" spans="2:12" ht="15.6" x14ac:dyDescent="0.3">
      <c r="B1677">
        <v>1673</v>
      </c>
      <c r="C1677" s="3">
        <v>43228</v>
      </c>
      <c r="D1677" s="2">
        <v>14576</v>
      </c>
      <c r="E1677" s="13" t="s">
        <v>1965</v>
      </c>
      <c r="J1677" s="13" t="str">
        <f t="shared" si="52"/>
        <v>A10</v>
      </c>
      <c r="K1677" s="13" t="s">
        <v>1974</v>
      </c>
      <c r="L1677" s="13" t="str">
        <f t="shared" si="53"/>
        <v>A10</v>
      </c>
    </row>
    <row r="1678" spans="2:12" ht="15.6" x14ac:dyDescent="0.3">
      <c r="B1678">
        <v>1674</v>
      </c>
      <c r="C1678" s="1" t="s">
        <v>1451</v>
      </c>
      <c r="D1678" s="2">
        <v>14553</v>
      </c>
      <c r="E1678" s="13" t="s">
        <v>1965</v>
      </c>
      <c r="J1678" s="13" t="str">
        <f t="shared" si="52"/>
        <v>A10</v>
      </c>
      <c r="K1678" s="13" t="s">
        <v>1974</v>
      </c>
      <c r="L1678" s="13" t="str">
        <f t="shared" si="53"/>
        <v>A10</v>
      </c>
    </row>
    <row r="1679" spans="2:12" ht="15.6" x14ac:dyDescent="0.3">
      <c r="B1679">
        <v>1675</v>
      </c>
      <c r="C1679" s="1" t="s">
        <v>1452</v>
      </c>
      <c r="D1679" s="2">
        <v>14557</v>
      </c>
      <c r="E1679" s="13" t="s">
        <v>1965</v>
      </c>
      <c r="J1679" s="13" t="str">
        <f t="shared" si="52"/>
        <v>A10</v>
      </c>
      <c r="K1679" s="13" t="s">
        <v>1974</v>
      </c>
      <c r="L1679" s="13" t="str">
        <f t="shared" si="53"/>
        <v>A10</v>
      </c>
    </row>
    <row r="1680" spans="2:12" ht="15.6" x14ac:dyDescent="0.3">
      <c r="B1680">
        <v>1676</v>
      </c>
      <c r="C1680" s="1" t="s">
        <v>1453</v>
      </c>
      <c r="D1680" s="2">
        <v>14511</v>
      </c>
      <c r="E1680" s="13" t="s">
        <v>1965</v>
      </c>
      <c r="J1680" s="13" t="str">
        <f t="shared" si="52"/>
        <v>A10</v>
      </c>
      <c r="K1680" s="13" t="s">
        <v>1974</v>
      </c>
      <c r="L1680" s="13" t="str">
        <f t="shared" si="53"/>
        <v>A10</v>
      </c>
    </row>
    <row r="1681" spans="2:12" ht="15.6" x14ac:dyDescent="0.3">
      <c r="B1681">
        <v>1677</v>
      </c>
      <c r="C1681" s="1" t="s">
        <v>1454</v>
      </c>
      <c r="D1681" s="2">
        <v>14494</v>
      </c>
      <c r="E1681" s="13" t="s">
        <v>1965</v>
      </c>
      <c r="J1681" s="13" t="str">
        <f t="shared" si="52"/>
        <v>A10</v>
      </c>
      <c r="K1681" s="13" t="s">
        <v>1974</v>
      </c>
      <c r="L1681" s="13" t="str">
        <f t="shared" si="53"/>
        <v>A10</v>
      </c>
    </row>
    <row r="1682" spans="2:12" ht="15.6" x14ac:dyDescent="0.3">
      <c r="B1682">
        <v>1678</v>
      </c>
      <c r="C1682" s="1" t="s">
        <v>1455</v>
      </c>
      <c r="D1682" s="2">
        <v>14509</v>
      </c>
      <c r="E1682" s="13" t="s">
        <v>1965</v>
      </c>
      <c r="J1682" s="13" t="str">
        <f t="shared" si="52"/>
        <v>A10</v>
      </c>
      <c r="K1682" s="13" t="s">
        <v>1974</v>
      </c>
      <c r="L1682" s="13" t="str">
        <f t="shared" si="53"/>
        <v>A10</v>
      </c>
    </row>
    <row r="1683" spans="2:12" ht="15.6" x14ac:dyDescent="0.3">
      <c r="B1683">
        <v>1679</v>
      </c>
      <c r="C1683" s="3">
        <v>43412</v>
      </c>
      <c r="D1683" s="2">
        <v>14509</v>
      </c>
      <c r="E1683" s="13" t="s">
        <v>1965</v>
      </c>
      <c r="J1683" s="13" t="str">
        <f t="shared" si="52"/>
        <v>A10</v>
      </c>
      <c r="K1683" s="13" t="s">
        <v>1974</v>
      </c>
      <c r="L1683" s="13" t="str">
        <f t="shared" si="53"/>
        <v>A10</v>
      </c>
    </row>
    <row r="1684" spans="2:12" ht="15.6" x14ac:dyDescent="0.3">
      <c r="B1684">
        <v>1680</v>
      </c>
      <c r="C1684" s="3">
        <v>43442</v>
      </c>
      <c r="D1684" s="2">
        <v>14509</v>
      </c>
      <c r="E1684" s="13" t="s">
        <v>1965</v>
      </c>
      <c r="J1684" s="13" t="str">
        <f t="shared" si="52"/>
        <v>A10</v>
      </c>
      <c r="K1684" s="13" t="s">
        <v>1974</v>
      </c>
      <c r="L1684" s="13" t="str">
        <f t="shared" si="53"/>
        <v>A10</v>
      </c>
    </row>
    <row r="1685" spans="2:12" ht="15.6" x14ac:dyDescent="0.3">
      <c r="B1685">
        <v>1681</v>
      </c>
      <c r="C1685" s="1" t="s">
        <v>1456</v>
      </c>
      <c r="D1685" s="2">
        <v>14656</v>
      </c>
      <c r="E1685" s="13" t="s">
        <v>1965</v>
      </c>
      <c r="J1685" s="13" t="str">
        <f t="shared" si="52"/>
        <v>A10</v>
      </c>
      <c r="K1685" s="13" t="s">
        <v>1974</v>
      </c>
      <c r="L1685" s="13" t="str">
        <f t="shared" si="53"/>
        <v>A11</v>
      </c>
    </row>
    <row r="1686" spans="2:12" ht="15.6" x14ac:dyDescent="0.3">
      <c r="B1686">
        <v>1682</v>
      </c>
      <c r="C1686" s="1" t="s">
        <v>1457</v>
      </c>
      <c r="D1686" s="2">
        <v>14698</v>
      </c>
      <c r="E1686" s="13" t="s">
        <v>1966</v>
      </c>
      <c r="J1686" s="13" t="str">
        <f t="shared" si="52"/>
        <v>A11</v>
      </c>
      <c r="K1686" s="13" t="s">
        <v>1974</v>
      </c>
      <c r="L1686" s="13" t="str">
        <f t="shared" si="53"/>
        <v>A11</v>
      </c>
    </row>
    <row r="1687" spans="2:12" ht="15.6" x14ac:dyDescent="0.3">
      <c r="B1687">
        <v>1683</v>
      </c>
      <c r="C1687" s="1" t="s">
        <v>1458</v>
      </c>
      <c r="D1687" s="2">
        <v>14694</v>
      </c>
      <c r="E1687" s="13" t="s">
        <v>1966</v>
      </c>
      <c r="J1687" s="13" t="str">
        <f t="shared" si="52"/>
        <v>A11</v>
      </c>
      <c r="K1687" s="13" t="s">
        <v>1974</v>
      </c>
      <c r="L1687" s="13" t="str">
        <f t="shared" si="53"/>
        <v>A11</v>
      </c>
    </row>
    <row r="1688" spans="2:12" ht="15.6" x14ac:dyDescent="0.3">
      <c r="B1688">
        <v>1684</v>
      </c>
      <c r="C1688" s="1" t="s">
        <v>1459</v>
      </c>
      <c r="D1688" s="2">
        <v>14692</v>
      </c>
      <c r="E1688" s="13" t="s">
        <v>1966</v>
      </c>
      <c r="J1688" s="13" t="str">
        <f t="shared" si="52"/>
        <v>A11</v>
      </c>
      <c r="K1688" s="13" t="s">
        <v>1974</v>
      </c>
      <c r="L1688" s="13" t="str">
        <f t="shared" si="53"/>
        <v>A11</v>
      </c>
    </row>
    <row r="1689" spans="2:12" ht="15.6" x14ac:dyDescent="0.3">
      <c r="B1689">
        <v>1685</v>
      </c>
      <c r="C1689" s="1" t="s">
        <v>1460</v>
      </c>
      <c r="D1689" s="2">
        <v>14692</v>
      </c>
      <c r="E1689" s="13" t="s">
        <v>1966</v>
      </c>
      <c r="J1689" s="13" t="str">
        <f t="shared" si="52"/>
        <v>A11</v>
      </c>
      <c r="K1689" s="13" t="s">
        <v>1974</v>
      </c>
      <c r="L1689" s="13" t="str">
        <f t="shared" si="53"/>
        <v>A11</v>
      </c>
    </row>
    <row r="1690" spans="2:12" ht="15.6" x14ac:dyDescent="0.3">
      <c r="B1690">
        <v>1686</v>
      </c>
      <c r="C1690" s="1" t="s">
        <v>1461</v>
      </c>
      <c r="D1690" s="2">
        <v>14692</v>
      </c>
      <c r="E1690" s="13" t="s">
        <v>1966</v>
      </c>
      <c r="J1690" s="13" t="str">
        <f t="shared" si="52"/>
        <v>A11</v>
      </c>
      <c r="K1690" s="13" t="s">
        <v>1974</v>
      </c>
      <c r="L1690" s="13" t="str">
        <f t="shared" si="53"/>
        <v>A11</v>
      </c>
    </row>
    <row r="1691" spans="2:12" ht="15.6" x14ac:dyDescent="0.3">
      <c r="B1691">
        <v>1687</v>
      </c>
      <c r="C1691" s="1" t="s">
        <v>1462</v>
      </c>
      <c r="D1691" s="2">
        <v>14692</v>
      </c>
      <c r="E1691" s="13" t="s">
        <v>1966</v>
      </c>
      <c r="J1691" s="13" t="str">
        <f t="shared" si="52"/>
        <v>A11</v>
      </c>
      <c r="K1691" s="13" t="s">
        <v>1974</v>
      </c>
      <c r="L1691" s="13" t="str">
        <f t="shared" si="53"/>
        <v>A10</v>
      </c>
    </row>
    <row r="1692" spans="2:12" ht="15.6" x14ac:dyDescent="0.3">
      <c r="B1692">
        <v>1688</v>
      </c>
      <c r="C1692" s="1" t="s">
        <v>1463</v>
      </c>
      <c r="D1692" s="2">
        <v>14651</v>
      </c>
      <c r="E1692" s="13" t="s">
        <v>1965</v>
      </c>
      <c r="J1692" s="13" t="str">
        <f t="shared" si="52"/>
        <v>A10</v>
      </c>
      <c r="K1692" s="13" t="s">
        <v>1974</v>
      </c>
      <c r="L1692" s="13" t="str">
        <f t="shared" si="53"/>
        <v>A10</v>
      </c>
    </row>
    <row r="1693" spans="2:12" ht="15.6" x14ac:dyDescent="0.3">
      <c r="B1693">
        <v>1689</v>
      </c>
      <c r="C1693" s="1" t="s">
        <v>1464</v>
      </c>
      <c r="D1693" s="2">
        <v>14641</v>
      </c>
      <c r="E1693" s="13" t="s">
        <v>1965</v>
      </c>
      <c r="J1693" s="13" t="str">
        <f t="shared" si="52"/>
        <v>A10</v>
      </c>
      <c r="K1693" s="13" t="s">
        <v>1974</v>
      </c>
      <c r="L1693" s="13" t="str">
        <f t="shared" si="53"/>
        <v>A11</v>
      </c>
    </row>
    <row r="1694" spans="2:12" ht="15.6" x14ac:dyDescent="0.3">
      <c r="B1694">
        <v>1690</v>
      </c>
      <c r="C1694" s="1" t="s">
        <v>1465</v>
      </c>
      <c r="D1694" s="2">
        <v>14693</v>
      </c>
      <c r="E1694" s="13" t="s">
        <v>1966</v>
      </c>
      <c r="J1694" s="13" t="str">
        <f t="shared" si="52"/>
        <v>A11</v>
      </c>
      <c r="K1694" s="13" t="s">
        <v>1974</v>
      </c>
      <c r="L1694" s="13" t="str">
        <f t="shared" si="53"/>
        <v>A11</v>
      </c>
    </row>
    <row r="1695" spans="2:12" ht="15.6" x14ac:dyDescent="0.3">
      <c r="B1695">
        <v>1691</v>
      </c>
      <c r="C1695" s="1" t="s">
        <v>1466</v>
      </c>
      <c r="D1695" s="2">
        <v>14728</v>
      </c>
      <c r="E1695" s="13" t="s">
        <v>1966</v>
      </c>
      <c r="J1695" s="13" t="str">
        <f t="shared" si="52"/>
        <v>A11</v>
      </c>
      <c r="K1695" s="13" t="s">
        <v>1974</v>
      </c>
      <c r="L1695" s="13" t="str">
        <f t="shared" si="53"/>
        <v>A11</v>
      </c>
    </row>
    <row r="1696" spans="2:12" ht="15.6" x14ac:dyDescent="0.3">
      <c r="B1696">
        <v>1692</v>
      </c>
      <c r="C1696" s="1" t="s">
        <v>1467</v>
      </c>
      <c r="D1696" s="2">
        <v>14728</v>
      </c>
      <c r="E1696" s="13" t="s">
        <v>1966</v>
      </c>
      <c r="J1696" s="13" t="str">
        <f t="shared" si="52"/>
        <v>A11</v>
      </c>
      <c r="K1696" s="13" t="s">
        <v>1974</v>
      </c>
      <c r="L1696" s="13" t="str">
        <f t="shared" si="53"/>
        <v>A11</v>
      </c>
    </row>
    <row r="1697" spans="2:12" ht="15.6" x14ac:dyDescent="0.3">
      <c r="B1697">
        <v>1693</v>
      </c>
      <c r="C1697" s="1" t="s">
        <v>1468</v>
      </c>
      <c r="D1697" s="2">
        <v>14728</v>
      </c>
      <c r="E1697" s="13" t="s">
        <v>1966</v>
      </c>
      <c r="J1697" s="13" t="str">
        <f t="shared" si="52"/>
        <v>A11</v>
      </c>
      <c r="K1697" s="13" t="s">
        <v>1974</v>
      </c>
      <c r="L1697" s="13" t="str">
        <f t="shared" si="53"/>
        <v>A11</v>
      </c>
    </row>
    <row r="1698" spans="2:12" ht="15.6" x14ac:dyDescent="0.3">
      <c r="B1698">
        <v>1694</v>
      </c>
      <c r="C1698" s="1" t="s">
        <v>1469</v>
      </c>
      <c r="D1698" s="2">
        <v>14728</v>
      </c>
      <c r="E1698" s="13" t="s">
        <v>1966</v>
      </c>
      <c r="J1698" s="13" t="str">
        <f t="shared" si="52"/>
        <v>A11</v>
      </c>
      <c r="K1698" s="13" t="s">
        <v>1974</v>
      </c>
      <c r="L1698" s="13" t="str">
        <f t="shared" si="53"/>
        <v>A11</v>
      </c>
    </row>
    <row r="1699" spans="2:12" ht="15.6" x14ac:dyDescent="0.3">
      <c r="B1699">
        <v>1695</v>
      </c>
      <c r="C1699" s="1" t="s">
        <v>1470</v>
      </c>
      <c r="D1699" s="2">
        <v>14683</v>
      </c>
      <c r="E1699" s="13" t="s">
        <v>1966</v>
      </c>
      <c r="J1699" s="13" t="str">
        <f t="shared" si="52"/>
        <v>A11</v>
      </c>
      <c r="K1699" s="13" t="s">
        <v>1974</v>
      </c>
      <c r="L1699" s="13" t="str">
        <f t="shared" si="53"/>
        <v>A11</v>
      </c>
    </row>
    <row r="1700" spans="2:12" ht="15.6" x14ac:dyDescent="0.3">
      <c r="B1700">
        <v>1696</v>
      </c>
      <c r="C1700" s="1" t="s">
        <v>1471</v>
      </c>
      <c r="D1700" s="2">
        <v>14687</v>
      </c>
      <c r="E1700" s="13" t="s">
        <v>1966</v>
      </c>
      <c r="J1700" s="13" t="str">
        <f t="shared" si="52"/>
        <v>A11</v>
      </c>
      <c r="K1700" s="13" t="s">
        <v>1974</v>
      </c>
      <c r="L1700" s="13" t="str">
        <f t="shared" si="53"/>
        <v>A11</v>
      </c>
    </row>
    <row r="1701" spans="2:12" ht="15.6" x14ac:dyDescent="0.3">
      <c r="B1701">
        <v>1697</v>
      </c>
      <c r="C1701" s="1" t="s">
        <v>1472</v>
      </c>
      <c r="D1701" s="2">
        <v>14716</v>
      </c>
      <c r="E1701" s="13" t="s">
        <v>1966</v>
      </c>
      <c r="J1701" s="13" t="str">
        <f t="shared" si="52"/>
        <v>A11</v>
      </c>
      <c r="K1701" s="13" t="s">
        <v>1974</v>
      </c>
      <c r="L1701" s="13" t="str">
        <f t="shared" si="53"/>
        <v>A11</v>
      </c>
    </row>
    <row r="1702" spans="2:12" ht="15.6" x14ac:dyDescent="0.3">
      <c r="B1702">
        <v>1698</v>
      </c>
      <c r="C1702" s="1" t="s">
        <v>1473</v>
      </c>
      <c r="D1702" s="2">
        <v>14728</v>
      </c>
      <c r="E1702" s="13" t="s">
        <v>1966</v>
      </c>
      <c r="J1702" s="13" t="str">
        <f t="shared" si="52"/>
        <v>A11</v>
      </c>
      <c r="K1702" s="13" t="s">
        <v>1974</v>
      </c>
      <c r="L1702" s="13" t="str">
        <f t="shared" si="53"/>
        <v>A11</v>
      </c>
    </row>
    <row r="1703" spans="2:12" ht="15.6" x14ac:dyDescent="0.3">
      <c r="B1703">
        <v>1699</v>
      </c>
      <c r="C1703" s="1" t="s">
        <v>1474</v>
      </c>
      <c r="D1703" s="2">
        <v>14785</v>
      </c>
      <c r="E1703" s="13" t="s">
        <v>1966</v>
      </c>
      <c r="J1703" s="13" t="str">
        <f t="shared" si="52"/>
        <v>A11</v>
      </c>
      <c r="K1703" s="13" t="s">
        <v>1974</v>
      </c>
      <c r="L1703" s="13" t="str">
        <f t="shared" si="53"/>
        <v>A11</v>
      </c>
    </row>
    <row r="1704" spans="2:12" ht="15.6" x14ac:dyDescent="0.3">
      <c r="B1704">
        <v>1700</v>
      </c>
      <c r="C1704" s="3">
        <v>43109</v>
      </c>
      <c r="D1704" s="2">
        <v>14785</v>
      </c>
      <c r="E1704" s="13" t="s">
        <v>1966</v>
      </c>
      <c r="J1704" s="13" t="str">
        <f t="shared" si="52"/>
        <v>A11</v>
      </c>
      <c r="K1704" s="13" t="s">
        <v>1974</v>
      </c>
      <c r="L1704" s="13" t="str">
        <f t="shared" si="53"/>
        <v>A11</v>
      </c>
    </row>
    <row r="1705" spans="2:12" ht="15.6" x14ac:dyDescent="0.3">
      <c r="B1705">
        <v>1701</v>
      </c>
      <c r="C1705" s="3">
        <v>43140</v>
      </c>
      <c r="D1705" s="2">
        <v>14785</v>
      </c>
      <c r="E1705" s="13" t="s">
        <v>1966</v>
      </c>
      <c r="J1705" s="13" t="str">
        <f t="shared" si="52"/>
        <v>A11</v>
      </c>
      <c r="K1705" s="13" t="s">
        <v>1974</v>
      </c>
      <c r="L1705" s="13" t="str">
        <f t="shared" si="53"/>
        <v>A11</v>
      </c>
    </row>
    <row r="1706" spans="2:12" ht="15.6" x14ac:dyDescent="0.3">
      <c r="B1706">
        <v>1702</v>
      </c>
      <c r="C1706" s="1" t="s">
        <v>1475</v>
      </c>
      <c r="D1706" s="2">
        <v>14841</v>
      </c>
      <c r="E1706" s="13" t="s">
        <v>1966</v>
      </c>
      <c r="J1706" s="13" t="str">
        <f t="shared" si="52"/>
        <v>A11</v>
      </c>
      <c r="K1706" s="13" t="s">
        <v>1974</v>
      </c>
      <c r="L1706" s="13" t="str">
        <f t="shared" si="53"/>
        <v>A11</v>
      </c>
    </row>
    <row r="1707" spans="2:12" ht="15.6" x14ac:dyDescent="0.3">
      <c r="B1707">
        <v>1703</v>
      </c>
      <c r="C1707" s="1" t="s">
        <v>1476</v>
      </c>
      <c r="D1707" s="2">
        <v>14914</v>
      </c>
      <c r="E1707" s="13" t="s">
        <v>1966</v>
      </c>
      <c r="J1707" s="13" t="str">
        <f t="shared" si="52"/>
        <v>A11</v>
      </c>
      <c r="K1707" s="13" t="s">
        <v>1974</v>
      </c>
      <c r="L1707" s="13" t="str">
        <f t="shared" si="53"/>
        <v>A11</v>
      </c>
    </row>
    <row r="1708" spans="2:12" ht="15.6" x14ac:dyDescent="0.3">
      <c r="B1708">
        <v>1704</v>
      </c>
      <c r="C1708" s="1" t="s">
        <v>1477</v>
      </c>
      <c r="D1708" s="2">
        <v>15002</v>
      </c>
      <c r="E1708" s="13" t="s">
        <v>1966</v>
      </c>
      <c r="J1708" s="13" t="str">
        <f t="shared" si="52"/>
        <v>A11</v>
      </c>
      <c r="K1708" s="13" t="s">
        <v>1974</v>
      </c>
      <c r="L1708" s="13" t="str">
        <f t="shared" si="53"/>
        <v>A11</v>
      </c>
    </row>
    <row r="1709" spans="2:12" ht="15.6" x14ac:dyDescent="0.3">
      <c r="B1709">
        <v>1705</v>
      </c>
      <c r="C1709" s="1" t="s">
        <v>1478</v>
      </c>
      <c r="D1709" s="2">
        <v>14965</v>
      </c>
      <c r="E1709" s="13" t="s">
        <v>1966</v>
      </c>
      <c r="J1709" s="13" t="str">
        <f t="shared" si="52"/>
        <v>A11</v>
      </c>
      <c r="K1709" s="13" t="s">
        <v>1974</v>
      </c>
      <c r="L1709" s="13" t="str">
        <f t="shared" si="53"/>
        <v>A11</v>
      </c>
    </row>
    <row r="1710" spans="2:12" ht="15.6" x14ac:dyDescent="0.3">
      <c r="B1710">
        <v>1706</v>
      </c>
      <c r="C1710" s="1" t="s">
        <v>1479</v>
      </c>
      <c r="D1710" s="2">
        <v>14958</v>
      </c>
      <c r="E1710" s="13" t="s">
        <v>1966</v>
      </c>
      <c r="J1710" s="13" t="str">
        <f t="shared" si="52"/>
        <v>A11</v>
      </c>
      <c r="K1710" s="13" t="s">
        <v>1974</v>
      </c>
      <c r="L1710" s="13" t="str">
        <f t="shared" si="53"/>
        <v>A11</v>
      </c>
    </row>
    <row r="1711" spans="2:12" ht="15.6" x14ac:dyDescent="0.3">
      <c r="B1711">
        <v>1707</v>
      </c>
      <c r="C1711" s="3">
        <v>43321</v>
      </c>
      <c r="D1711" s="2">
        <v>14958</v>
      </c>
      <c r="E1711" s="13" t="s">
        <v>1966</v>
      </c>
      <c r="J1711" s="13" t="str">
        <f t="shared" si="52"/>
        <v>A11</v>
      </c>
      <c r="K1711" s="13" t="s">
        <v>1974</v>
      </c>
      <c r="L1711" s="13" t="str">
        <f t="shared" si="53"/>
        <v>A11</v>
      </c>
    </row>
    <row r="1712" spans="2:12" ht="15.6" x14ac:dyDescent="0.3">
      <c r="B1712">
        <v>1708</v>
      </c>
      <c r="C1712" s="3">
        <v>43352</v>
      </c>
      <c r="D1712" s="2">
        <v>14958</v>
      </c>
      <c r="E1712" s="13" t="s">
        <v>1966</v>
      </c>
      <c r="J1712" s="13" t="str">
        <f t="shared" si="52"/>
        <v>A11</v>
      </c>
      <c r="K1712" s="13" t="s">
        <v>1974</v>
      </c>
      <c r="L1712" s="13" t="str">
        <f t="shared" si="53"/>
        <v>A11</v>
      </c>
    </row>
    <row r="1713" spans="2:12" ht="15.6" x14ac:dyDescent="0.3">
      <c r="B1713">
        <v>1709</v>
      </c>
      <c r="C1713" s="1" t="s">
        <v>1480</v>
      </c>
      <c r="D1713" s="2">
        <v>14909</v>
      </c>
      <c r="E1713" s="13" t="s">
        <v>1966</v>
      </c>
      <c r="J1713" s="13" t="str">
        <f t="shared" si="52"/>
        <v>A11</v>
      </c>
      <c r="K1713" s="13" t="s">
        <v>1974</v>
      </c>
      <c r="L1713" s="13" t="str">
        <f t="shared" si="53"/>
        <v>A11</v>
      </c>
    </row>
    <row r="1714" spans="2:12" ht="15.6" x14ac:dyDescent="0.3">
      <c r="B1714">
        <v>1710</v>
      </c>
      <c r="C1714" s="3">
        <v>43413</v>
      </c>
      <c r="D1714" s="2">
        <v>14909</v>
      </c>
      <c r="E1714" s="13" t="s">
        <v>1966</v>
      </c>
      <c r="J1714" s="13" t="str">
        <f t="shared" si="52"/>
        <v>A11</v>
      </c>
      <c r="K1714" s="13" t="s">
        <v>1974</v>
      </c>
      <c r="L1714" s="13" t="str">
        <f t="shared" si="53"/>
        <v>A11</v>
      </c>
    </row>
    <row r="1715" spans="2:12" ht="15.6" x14ac:dyDescent="0.3">
      <c r="B1715">
        <v>1711</v>
      </c>
      <c r="C1715" s="1" t="s">
        <v>1481</v>
      </c>
      <c r="D1715" s="2">
        <v>14937</v>
      </c>
      <c r="E1715" s="13" t="s">
        <v>1966</v>
      </c>
      <c r="J1715" s="13" t="str">
        <f t="shared" si="52"/>
        <v>A11</v>
      </c>
      <c r="K1715" s="13" t="s">
        <v>1974</v>
      </c>
      <c r="L1715" s="13" t="str">
        <f t="shared" si="53"/>
        <v>A11</v>
      </c>
    </row>
    <row r="1716" spans="2:12" ht="15.6" x14ac:dyDescent="0.3">
      <c r="B1716">
        <v>1712</v>
      </c>
      <c r="C1716" s="1" t="s">
        <v>1482</v>
      </c>
      <c r="D1716" s="2">
        <v>14868</v>
      </c>
      <c r="E1716" s="13" t="s">
        <v>1966</v>
      </c>
      <c r="J1716" s="13" t="str">
        <f t="shared" si="52"/>
        <v>A11</v>
      </c>
      <c r="K1716" s="13" t="s">
        <v>1974</v>
      </c>
      <c r="L1716" s="13" t="str">
        <f t="shared" si="53"/>
        <v>A11</v>
      </c>
    </row>
    <row r="1717" spans="2:12" ht="15.6" x14ac:dyDescent="0.3">
      <c r="B1717">
        <v>1713</v>
      </c>
      <c r="C1717" s="1" t="s">
        <v>1483</v>
      </c>
      <c r="D1717" s="2">
        <v>14909</v>
      </c>
      <c r="E1717" s="13" t="s">
        <v>1966</v>
      </c>
      <c r="J1717" s="13" t="str">
        <f t="shared" si="52"/>
        <v>A11</v>
      </c>
      <c r="K1717" s="13" t="s">
        <v>1974</v>
      </c>
      <c r="L1717" s="13" t="str">
        <f t="shared" si="53"/>
        <v>A11</v>
      </c>
    </row>
    <row r="1718" spans="2:12" ht="15.6" x14ac:dyDescent="0.3">
      <c r="B1718">
        <v>1714</v>
      </c>
      <c r="C1718" s="1" t="s">
        <v>1484</v>
      </c>
      <c r="D1718" s="2">
        <v>14909</v>
      </c>
      <c r="E1718" s="13" t="s">
        <v>1966</v>
      </c>
      <c r="J1718" s="13" t="str">
        <f t="shared" si="52"/>
        <v>A11</v>
      </c>
      <c r="K1718" s="13" t="s">
        <v>1974</v>
      </c>
      <c r="L1718" s="13" t="str">
        <f t="shared" si="53"/>
        <v>A11</v>
      </c>
    </row>
    <row r="1719" spans="2:12" ht="15.6" x14ac:dyDescent="0.3">
      <c r="B1719">
        <v>1715</v>
      </c>
      <c r="C1719" s="1" t="s">
        <v>1485</v>
      </c>
      <c r="D1719" s="2">
        <v>14909</v>
      </c>
      <c r="E1719" s="13" t="s">
        <v>1966</v>
      </c>
      <c r="J1719" s="13" t="str">
        <f t="shared" si="52"/>
        <v>A11</v>
      </c>
      <c r="K1719" s="13" t="s">
        <v>1974</v>
      </c>
      <c r="L1719" s="13" t="str">
        <f t="shared" si="53"/>
        <v>A11</v>
      </c>
    </row>
    <row r="1720" spans="2:12" ht="15.6" x14ac:dyDescent="0.3">
      <c r="B1720">
        <v>1716</v>
      </c>
      <c r="C1720" s="1" t="s">
        <v>1486</v>
      </c>
      <c r="D1720" s="2">
        <v>14933</v>
      </c>
      <c r="E1720" s="13" t="s">
        <v>1966</v>
      </c>
      <c r="J1720" s="13" t="str">
        <f t="shared" si="52"/>
        <v>A11</v>
      </c>
      <c r="K1720" s="13" t="s">
        <v>1974</v>
      </c>
      <c r="L1720" s="13" t="str">
        <f t="shared" si="53"/>
        <v>A11</v>
      </c>
    </row>
    <row r="1721" spans="2:12" ht="15.6" x14ac:dyDescent="0.3">
      <c r="B1721">
        <v>1717</v>
      </c>
      <c r="C1721" s="1" t="s">
        <v>1487</v>
      </c>
      <c r="D1721" s="2">
        <v>14983</v>
      </c>
      <c r="E1721" s="13" t="s">
        <v>1966</v>
      </c>
      <c r="J1721" s="13" t="str">
        <f t="shared" si="52"/>
        <v>A11</v>
      </c>
      <c r="K1721" s="13" t="s">
        <v>1974</v>
      </c>
      <c r="L1721" s="13" t="str">
        <f t="shared" si="53"/>
        <v>A11</v>
      </c>
    </row>
    <row r="1722" spans="2:12" ht="15.6" x14ac:dyDescent="0.3">
      <c r="B1722">
        <v>1718</v>
      </c>
      <c r="C1722" s="1" t="s">
        <v>1488</v>
      </c>
      <c r="D1722" s="2">
        <v>14970</v>
      </c>
      <c r="E1722" s="13" t="s">
        <v>1966</v>
      </c>
      <c r="J1722" s="13" t="str">
        <f t="shared" si="52"/>
        <v>A11</v>
      </c>
      <c r="K1722" s="13" t="s">
        <v>1974</v>
      </c>
      <c r="L1722" s="13" t="str">
        <f t="shared" si="53"/>
        <v>A11</v>
      </c>
    </row>
    <row r="1723" spans="2:12" ht="15.6" x14ac:dyDescent="0.3">
      <c r="B1723">
        <v>1719</v>
      </c>
      <c r="C1723" s="1" t="s">
        <v>1489</v>
      </c>
      <c r="D1723" s="2">
        <v>14913</v>
      </c>
      <c r="E1723" s="13" t="s">
        <v>1966</v>
      </c>
      <c r="J1723" s="13" t="str">
        <f t="shared" si="52"/>
        <v>A11</v>
      </c>
      <c r="K1723" s="13" t="s">
        <v>1974</v>
      </c>
      <c r="L1723" s="13" t="str">
        <f t="shared" si="53"/>
        <v>A11</v>
      </c>
    </row>
    <row r="1724" spans="2:12" ht="15.6" x14ac:dyDescent="0.3">
      <c r="B1724">
        <v>1720</v>
      </c>
      <c r="C1724" s="1" t="s">
        <v>1490</v>
      </c>
      <c r="D1724" s="2">
        <v>14898</v>
      </c>
      <c r="E1724" s="13" t="s">
        <v>1966</v>
      </c>
      <c r="J1724" s="13" t="str">
        <f t="shared" si="52"/>
        <v>A11</v>
      </c>
      <c r="K1724" s="13" t="s">
        <v>1974</v>
      </c>
      <c r="L1724" s="13" t="str">
        <f t="shared" si="53"/>
        <v>A11</v>
      </c>
    </row>
    <row r="1725" spans="2:12" ht="15.6" x14ac:dyDescent="0.3">
      <c r="B1725">
        <v>1721</v>
      </c>
      <c r="C1725" s="1" t="s">
        <v>1491</v>
      </c>
      <c r="D1725" s="2">
        <v>14898</v>
      </c>
      <c r="E1725" s="13" t="s">
        <v>1966</v>
      </c>
      <c r="J1725" s="13" t="str">
        <f t="shared" si="52"/>
        <v>A11</v>
      </c>
      <c r="K1725" s="13" t="s">
        <v>1974</v>
      </c>
      <c r="L1725" s="13" t="str">
        <f t="shared" si="53"/>
        <v>A11</v>
      </c>
    </row>
    <row r="1726" spans="2:12" ht="15.6" x14ac:dyDescent="0.3">
      <c r="B1726">
        <v>1722</v>
      </c>
      <c r="C1726" s="1" t="s">
        <v>1492</v>
      </c>
      <c r="D1726" s="2">
        <v>14898</v>
      </c>
      <c r="E1726" s="13" t="s">
        <v>1966</v>
      </c>
      <c r="J1726" s="13" t="str">
        <f t="shared" si="52"/>
        <v>A11</v>
      </c>
      <c r="K1726" s="13" t="s">
        <v>1974</v>
      </c>
      <c r="L1726" s="13" t="str">
        <f t="shared" si="53"/>
        <v>A11</v>
      </c>
    </row>
    <row r="1727" spans="2:12" ht="15.6" x14ac:dyDescent="0.3">
      <c r="B1727">
        <v>1723</v>
      </c>
      <c r="C1727" s="1" t="s">
        <v>1493</v>
      </c>
      <c r="D1727" s="2">
        <v>14939</v>
      </c>
      <c r="E1727" s="13" t="s">
        <v>1966</v>
      </c>
      <c r="J1727" s="13" t="str">
        <f t="shared" si="52"/>
        <v>A11</v>
      </c>
      <c r="K1727" s="13" t="s">
        <v>1974</v>
      </c>
      <c r="L1727" s="13" t="str">
        <f t="shared" si="53"/>
        <v>A11</v>
      </c>
    </row>
    <row r="1728" spans="2:12" ht="15.6" x14ac:dyDescent="0.3">
      <c r="B1728">
        <v>1724</v>
      </c>
      <c r="C1728" s="1" t="s">
        <v>1494</v>
      </c>
      <c r="D1728" s="2">
        <v>14967</v>
      </c>
      <c r="E1728" s="13" t="s">
        <v>1966</v>
      </c>
      <c r="J1728" s="13" t="str">
        <f t="shared" si="52"/>
        <v>A11</v>
      </c>
      <c r="K1728" s="13" t="s">
        <v>1974</v>
      </c>
      <c r="L1728" s="13" t="str">
        <f t="shared" si="53"/>
        <v>A12</v>
      </c>
    </row>
    <row r="1729" spans="2:12" ht="15.6" x14ac:dyDescent="0.3">
      <c r="B1729">
        <v>1725</v>
      </c>
      <c r="C1729" s="1" t="s">
        <v>1495</v>
      </c>
      <c r="D1729" s="2">
        <v>15013</v>
      </c>
      <c r="E1729" s="13" t="s">
        <v>1967</v>
      </c>
      <c r="J1729" s="13" t="str">
        <f t="shared" si="52"/>
        <v>A12</v>
      </c>
      <c r="K1729" s="13" t="s">
        <v>1974</v>
      </c>
      <c r="L1729" s="13" t="str">
        <f t="shared" si="53"/>
        <v>A11</v>
      </c>
    </row>
    <row r="1730" spans="2:12" ht="15.6" x14ac:dyDescent="0.3">
      <c r="B1730">
        <v>1726</v>
      </c>
      <c r="C1730" s="1" t="s">
        <v>1496</v>
      </c>
      <c r="D1730" s="2">
        <v>14994</v>
      </c>
      <c r="E1730" s="13" t="s">
        <v>1966</v>
      </c>
      <c r="J1730" s="13" t="str">
        <f t="shared" si="52"/>
        <v>A11</v>
      </c>
      <c r="K1730" s="13" t="s">
        <v>1974</v>
      </c>
      <c r="L1730" s="13" t="str">
        <f t="shared" si="53"/>
        <v>A11</v>
      </c>
    </row>
    <row r="1731" spans="2:12" ht="15.6" x14ac:dyDescent="0.3">
      <c r="B1731">
        <v>1727</v>
      </c>
      <c r="C1731" s="1" t="s">
        <v>1497</v>
      </c>
      <c r="D1731" s="2">
        <v>15004</v>
      </c>
      <c r="E1731" s="13" t="s">
        <v>1966</v>
      </c>
      <c r="J1731" s="13" t="str">
        <f t="shared" si="52"/>
        <v>A11</v>
      </c>
      <c r="K1731" s="13" t="s">
        <v>1974</v>
      </c>
      <c r="L1731" s="13" t="str">
        <f t="shared" si="53"/>
        <v>A11</v>
      </c>
    </row>
    <row r="1732" spans="2:12" ht="15.6" x14ac:dyDescent="0.3">
      <c r="B1732">
        <v>1728</v>
      </c>
      <c r="C1732" s="1" t="s">
        <v>1498</v>
      </c>
      <c r="D1732" s="2">
        <v>15004</v>
      </c>
      <c r="E1732" s="13" t="s">
        <v>1966</v>
      </c>
      <c r="J1732" s="13" t="str">
        <f t="shared" si="52"/>
        <v>A11</v>
      </c>
      <c r="K1732" s="13" t="s">
        <v>1974</v>
      </c>
      <c r="L1732" s="13" t="str">
        <f t="shared" si="53"/>
        <v>A11</v>
      </c>
    </row>
    <row r="1733" spans="2:12" ht="15.6" x14ac:dyDescent="0.3">
      <c r="B1733">
        <v>1729</v>
      </c>
      <c r="C1733" s="1" t="s">
        <v>1499</v>
      </c>
      <c r="D1733" s="2">
        <v>15004</v>
      </c>
      <c r="E1733" s="13" t="s">
        <v>1966</v>
      </c>
      <c r="J1733" s="13" t="str">
        <f t="shared" si="52"/>
        <v>A11</v>
      </c>
      <c r="K1733" s="13" t="s">
        <v>1974</v>
      </c>
      <c r="L1733" s="13" t="str">
        <f t="shared" si="53"/>
        <v>A11</v>
      </c>
    </row>
    <row r="1734" spans="2:12" ht="15.6" x14ac:dyDescent="0.3">
      <c r="B1734">
        <v>1730</v>
      </c>
      <c r="C1734" s="1" t="s">
        <v>1500</v>
      </c>
      <c r="D1734" s="2">
        <v>14980</v>
      </c>
      <c r="E1734" s="13" t="s">
        <v>1966</v>
      </c>
      <c r="J1734" s="13" t="str">
        <f t="shared" si="52"/>
        <v>A11</v>
      </c>
      <c r="K1734" s="13" t="s">
        <v>1974</v>
      </c>
      <c r="L1734" s="13" t="str">
        <f t="shared" si="53"/>
        <v>A12</v>
      </c>
    </row>
    <row r="1735" spans="2:12" ht="15.6" x14ac:dyDescent="0.3">
      <c r="B1735">
        <v>1731</v>
      </c>
      <c r="C1735" s="1" t="s">
        <v>1501</v>
      </c>
      <c r="D1735" s="2">
        <v>15063</v>
      </c>
      <c r="E1735" s="13" t="s">
        <v>1967</v>
      </c>
      <c r="J1735" s="13" t="str">
        <f t="shared" ref="J1735:J1798" si="54">L1734</f>
        <v>A12</v>
      </c>
      <c r="K1735" s="13" t="s">
        <v>1974</v>
      </c>
      <c r="L1735" s="13" t="str">
        <f t="shared" ref="L1735:L1798" si="55">E1736</f>
        <v>A12</v>
      </c>
    </row>
    <row r="1736" spans="2:12" ht="15.6" x14ac:dyDescent="0.3">
      <c r="B1736">
        <v>1732</v>
      </c>
      <c r="C1736" s="1" t="s">
        <v>1502</v>
      </c>
      <c r="D1736" s="2">
        <v>15163</v>
      </c>
      <c r="E1736" s="13" t="s">
        <v>1967</v>
      </c>
      <c r="J1736" s="13" t="str">
        <f t="shared" si="54"/>
        <v>A12</v>
      </c>
      <c r="K1736" s="13" t="s">
        <v>1974</v>
      </c>
      <c r="L1736" s="13" t="str">
        <f t="shared" si="55"/>
        <v>A12</v>
      </c>
    </row>
    <row r="1737" spans="2:12" ht="15.6" x14ac:dyDescent="0.3">
      <c r="B1737">
        <v>1733</v>
      </c>
      <c r="C1737" s="1" t="s">
        <v>1503</v>
      </c>
      <c r="D1737" s="2">
        <v>15209</v>
      </c>
      <c r="E1737" s="13" t="s">
        <v>1967</v>
      </c>
      <c r="J1737" s="13" t="str">
        <f t="shared" si="54"/>
        <v>A12</v>
      </c>
      <c r="K1737" s="13" t="s">
        <v>1974</v>
      </c>
      <c r="L1737" s="13" t="str">
        <f t="shared" si="55"/>
        <v>A12</v>
      </c>
    </row>
    <row r="1738" spans="2:12" ht="15.6" x14ac:dyDescent="0.3">
      <c r="B1738">
        <v>1734</v>
      </c>
      <c r="C1738" s="1" t="s">
        <v>1504</v>
      </c>
      <c r="D1738" s="2">
        <v>15258</v>
      </c>
      <c r="E1738" s="13" t="s">
        <v>1967</v>
      </c>
      <c r="J1738" s="13" t="str">
        <f t="shared" si="54"/>
        <v>A12</v>
      </c>
      <c r="K1738" s="13" t="s">
        <v>1974</v>
      </c>
      <c r="L1738" s="13" t="str">
        <f t="shared" si="55"/>
        <v>A12</v>
      </c>
    </row>
    <row r="1739" spans="2:12" ht="15.6" x14ac:dyDescent="0.3">
      <c r="B1739">
        <v>1735</v>
      </c>
      <c r="C1739" s="3">
        <v>43261</v>
      </c>
      <c r="D1739" s="2">
        <v>15258</v>
      </c>
      <c r="E1739" s="13" t="s">
        <v>1967</v>
      </c>
      <c r="J1739" s="13" t="str">
        <f t="shared" si="54"/>
        <v>A12</v>
      </c>
      <c r="K1739" s="13" t="s">
        <v>1974</v>
      </c>
      <c r="L1739" s="13" t="str">
        <f t="shared" si="55"/>
        <v>A12</v>
      </c>
    </row>
    <row r="1740" spans="2:12" ht="15.6" x14ac:dyDescent="0.3">
      <c r="B1740">
        <v>1736</v>
      </c>
      <c r="C1740" s="3">
        <v>43291</v>
      </c>
      <c r="D1740" s="2">
        <v>15258</v>
      </c>
      <c r="E1740" s="13" t="s">
        <v>1967</v>
      </c>
      <c r="J1740" s="13" t="str">
        <f t="shared" si="54"/>
        <v>A12</v>
      </c>
      <c r="K1740" s="13" t="s">
        <v>1974</v>
      </c>
      <c r="L1740" s="13" t="str">
        <f t="shared" si="55"/>
        <v>A12</v>
      </c>
    </row>
    <row r="1741" spans="2:12" ht="15.6" x14ac:dyDescent="0.3">
      <c r="B1741">
        <v>1737</v>
      </c>
      <c r="C1741" s="1" t="s">
        <v>1505</v>
      </c>
      <c r="D1741" s="2">
        <v>15269</v>
      </c>
      <c r="E1741" s="13" t="s">
        <v>1967</v>
      </c>
      <c r="J1741" s="13" t="str">
        <f t="shared" si="54"/>
        <v>A12</v>
      </c>
      <c r="K1741" s="13" t="s">
        <v>1974</v>
      </c>
      <c r="L1741" s="13" t="str">
        <f t="shared" si="55"/>
        <v>A12</v>
      </c>
    </row>
    <row r="1742" spans="2:12" ht="15.6" x14ac:dyDescent="0.3">
      <c r="B1742">
        <v>1738</v>
      </c>
      <c r="C1742" s="1" t="s">
        <v>1506</v>
      </c>
      <c r="D1742" s="2">
        <v>15309</v>
      </c>
      <c r="E1742" s="13" t="s">
        <v>1967</v>
      </c>
      <c r="J1742" s="13" t="str">
        <f t="shared" si="54"/>
        <v>A12</v>
      </c>
      <c r="K1742" s="13" t="s">
        <v>1974</v>
      </c>
      <c r="L1742" s="13" t="str">
        <f t="shared" si="55"/>
        <v>A12</v>
      </c>
    </row>
    <row r="1743" spans="2:12" ht="15.6" x14ac:dyDescent="0.3">
      <c r="B1743">
        <v>1739</v>
      </c>
      <c r="C1743" s="1" t="s">
        <v>1507</v>
      </c>
      <c r="D1743" s="2">
        <v>15291</v>
      </c>
      <c r="E1743" s="13" t="s">
        <v>1967</v>
      </c>
      <c r="J1743" s="13" t="str">
        <f t="shared" si="54"/>
        <v>A12</v>
      </c>
      <c r="K1743" s="13" t="s">
        <v>1974</v>
      </c>
      <c r="L1743" s="13" t="str">
        <f t="shared" si="55"/>
        <v>A12</v>
      </c>
    </row>
    <row r="1744" spans="2:12" ht="15.6" x14ac:dyDescent="0.3">
      <c r="B1744">
        <v>1740</v>
      </c>
      <c r="C1744" s="1" t="s">
        <v>1508</v>
      </c>
      <c r="D1744" s="2">
        <v>15329</v>
      </c>
      <c r="E1744" s="13" t="s">
        <v>1967</v>
      </c>
      <c r="J1744" s="13" t="str">
        <f t="shared" si="54"/>
        <v>A12</v>
      </c>
      <c r="K1744" s="13" t="s">
        <v>1974</v>
      </c>
      <c r="L1744" s="13" t="str">
        <f t="shared" si="55"/>
        <v>A12</v>
      </c>
    </row>
    <row r="1745" spans="2:12" ht="15.6" x14ac:dyDescent="0.3">
      <c r="B1745">
        <v>1741</v>
      </c>
      <c r="C1745" s="1" t="s">
        <v>1509</v>
      </c>
      <c r="D1745" s="2">
        <v>15270</v>
      </c>
      <c r="E1745" s="13" t="s">
        <v>1967</v>
      </c>
      <c r="J1745" s="13" t="str">
        <f t="shared" si="54"/>
        <v>A12</v>
      </c>
      <c r="K1745" s="13" t="s">
        <v>1974</v>
      </c>
      <c r="L1745" s="13" t="str">
        <f t="shared" si="55"/>
        <v>A12</v>
      </c>
    </row>
    <row r="1746" spans="2:12" ht="15.6" x14ac:dyDescent="0.3">
      <c r="B1746">
        <v>1742</v>
      </c>
      <c r="C1746" s="1" t="s">
        <v>1510</v>
      </c>
      <c r="D1746" s="2">
        <v>15270</v>
      </c>
      <c r="E1746" s="13" t="s">
        <v>1967</v>
      </c>
      <c r="J1746" s="13" t="str">
        <f t="shared" si="54"/>
        <v>A12</v>
      </c>
      <c r="K1746" s="13" t="s">
        <v>1974</v>
      </c>
      <c r="L1746" s="13" t="str">
        <f t="shared" si="55"/>
        <v>A12</v>
      </c>
    </row>
    <row r="1747" spans="2:12" ht="15.6" x14ac:dyDescent="0.3">
      <c r="B1747">
        <v>1743</v>
      </c>
      <c r="C1747" s="1" t="s">
        <v>1511</v>
      </c>
      <c r="D1747" s="2">
        <v>15270</v>
      </c>
      <c r="E1747" s="13" t="s">
        <v>1967</v>
      </c>
      <c r="J1747" s="13" t="str">
        <f t="shared" si="54"/>
        <v>A12</v>
      </c>
      <c r="K1747" s="13" t="s">
        <v>1974</v>
      </c>
      <c r="L1747" s="13" t="str">
        <f t="shared" si="55"/>
        <v>A12</v>
      </c>
    </row>
    <row r="1748" spans="2:12" ht="15.6" x14ac:dyDescent="0.3">
      <c r="B1748">
        <v>1744</v>
      </c>
      <c r="C1748" s="1" t="s">
        <v>1512</v>
      </c>
      <c r="D1748" s="2">
        <v>15322</v>
      </c>
      <c r="E1748" s="13" t="s">
        <v>1967</v>
      </c>
      <c r="J1748" s="13" t="str">
        <f t="shared" si="54"/>
        <v>A12</v>
      </c>
      <c r="K1748" s="13" t="s">
        <v>1974</v>
      </c>
      <c r="L1748" s="13" t="str">
        <f t="shared" si="55"/>
        <v>A12</v>
      </c>
    </row>
    <row r="1749" spans="2:12" ht="15.6" x14ac:dyDescent="0.3">
      <c r="B1749">
        <v>1745</v>
      </c>
      <c r="C1749" s="1" t="s">
        <v>1513</v>
      </c>
      <c r="D1749" s="2">
        <v>15282</v>
      </c>
      <c r="E1749" s="13" t="s">
        <v>1967</v>
      </c>
      <c r="J1749" s="13" t="str">
        <f t="shared" si="54"/>
        <v>A12</v>
      </c>
      <c r="K1749" s="13" t="s">
        <v>1974</v>
      </c>
      <c r="L1749" s="13" t="str">
        <f t="shared" si="55"/>
        <v>A12</v>
      </c>
    </row>
    <row r="1750" spans="2:12" ht="15.6" x14ac:dyDescent="0.3">
      <c r="B1750">
        <v>1746</v>
      </c>
      <c r="C1750" s="1" t="s">
        <v>1514</v>
      </c>
      <c r="D1750" s="2">
        <v>15254</v>
      </c>
      <c r="E1750" s="13" t="s">
        <v>1967</v>
      </c>
      <c r="J1750" s="13" t="str">
        <f t="shared" si="54"/>
        <v>A12</v>
      </c>
      <c r="K1750" s="13" t="s">
        <v>1974</v>
      </c>
      <c r="L1750" s="13" t="str">
        <f t="shared" si="55"/>
        <v>A12</v>
      </c>
    </row>
    <row r="1751" spans="2:12" ht="15.6" x14ac:dyDescent="0.3">
      <c r="B1751">
        <v>1747</v>
      </c>
      <c r="C1751" s="1" t="s">
        <v>1515</v>
      </c>
      <c r="D1751" s="2">
        <v>15263</v>
      </c>
      <c r="E1751" s="13" t="s">
        <v>1967</v>
      </c>
      <c r="J1751" s="13" t="str">
        <f t="shared" si="54"/>
        <v>A12</v>
      </c>
      <c r="K1751" s="13" t="s">
        <v>1974</v>
      </c>
      <c r="L1751" s="13" t="str">
        <f t="shared" si="55"/>
        <v>A12</v>
      </c>
    </row>
    <row r="1752" spans="2:12" ht="15.6" x14ac:dyDescent="0.3">
      <c r="B1752">
        <v>1748</v>
      </c>
      <c r="C1752" s="1" t="s">
        <v>1516</v>
      </c>
      <c r="D1752" s="2">
        <v>15297</v>
      </c>
      <c r="E1752" s="13" t="s">
        <v>1967</v>
      </c>
      <c r="J1752" s="13" t="str">
        <f t="shared" si="54"/>
        <v>A12</v>
      </c>
      <c r="K1752" s="13" t="s">
        <v>1974</v>
      </c>
      <c r="L1752" s="13" t="str">
        <f t="shared" si="55"/>
        <v>A12</v>
      </c>
    </row>
    <row r="1753" spans="2:12" ht="15.6" x14ac:dyDescent="0.3">
      <c r="B1753">
        <v>1749</v>
      </c>
      <c r="C1753" s="1" t="s">
        <v>1517</v>
      </c>
      <c r="D1753" s="2">
        <v>15297</v>
      </c>
      <c r="E1753" s="13" t="s">
        <v>1967</v>
      </c>
      <c r="J1753" s="13" t="str">
        <f t="shared" si="54"/>
        <v>A12</v>
      </c>
      <c r="K1753" s="13" t="s">
        <v>1974</v>
      </c>
      <c r="L1753" s="13" t="str">
        <f t="shared" si="55"/>
        <v>A12</v>
      </c>
    </row>
    <row r="1754" spans="2:12" ht="15.6" x14ac:dyDescent="0.3">
      <c r="B1754">
        <v>1750</v>
      </c>
      <c r="C1754" s="1" t="s">
        <v>1518</v>
      </c>
      <c r="D1754" s="2">
        <v>15297</v>
      </c>
      <c r="E1754" s="13" t="s">
        <v>1967</v>
      </c>
      <c r="J1754" s="13" t="str">
        <f t="shared" si="54"/>
        <v>A12</v>
      </c>
      <c r="K1754" s="13" t="s">
        <v>1974</v>
      </c>
      <c r="L1754" s="13" t="str">
        <f t="shared" si="55"/>
        <v>A12</v>
      </c>
    </row>
    <row r="1755" spans="2:12" ht="15.6" x14ac:dyDescent="0.3">
      <c r="B1755">
        <v>1751</v>
      </c>
      <c r="C1755" s="1" t="s">
        <v>1519</v>
      </c>
      <c r="D1755" s="2">
        <v>15268</v>
      </c>
      <c r="E1755" s="13" t="s">
        <v>1967</v>
      </c>
      <c r="J1755" s="13" t="str">
        <f t="shared" si="54"/>
        <v>A12</v>
      </c>
      <c r="K1755" s="13" t="s">
        <v>1974</v>
      </c>
      <c r="L1755" s="13" t="str">
        <f t="shared" si="55"/>
        <v>A12</v>
      </c>
    </row>
    <row r="1756" spans="2:12" ht="15.6" x14ac:dyDescent="0.3">
      <c r="B1756">
        <v>1752</v>
      </c>
      <c r="C1756" s="1" t="s">
        <v>1520</v>
      </c>
      <c r="D1756" s="2">
        <v>15284</v>
      </c>
      <c r="E1756" s="13" t="s">
        <v>1967</v>
      </c>
      <c r="J1756" s="13" t="str">
        <f t="shared" si="54"/>
        <v>A12</v>
      </c>
      <c r="K1756" s="13" t="s">
        <v>1974</v>
      </c>
      <c r="L1756" s="13" t="str">
        <f t="shared" si="55"/>
        <v>A12</v>
      </c>
    </row>
    <row r="1757" spans="2:12" ht="15.6" x14ac:dyDescent="0.3">
      <c r="B1757">
        <v>1753</v>
      </c>
      <c r="C1757" s="1" t="s">
        <v>1521</v>
      </c>
      <c r="D1757" s="2">
        <v>15269</v>
      </c>
      <c r="E1757" s="13" t="s">
        <v>1967</v>
      </c>
      <c r="J1757" s="13" t="str">
        <f t="shared" si="54"/>
        <v>A12</v>
      </c>
      <c r="K1757" s="13" t="s">
        <v>1974</v>
      </c>
      <c r="L1757" s="13" t="str">
        <f t="shared" si="55"/>
        <v>A12</v>
      </c>
    </row>
    <row r="1758" spans="2:12" ht="15.6" x14ac:dyDescent="0.3">
      <c r="B1758">
        <v>1754</v>
      </c>
      <c r="C1758" s="1" t="s">
        <v>1522</v>
      </c>
      <c r="D1758" s="2">
        <v>15286</v>
      </c>
      <c r="E1758" s="13" t="s">
        <v>1967</v>
      </c>
      <c r="J1758" s="13" t="str">
        <f t="shared" si="54"/>
        <v>A12</v>
      </c>
      <c r="K1758" s="13" t="s">
        <v>1974</v>
      </c>
      <c r="L1758" s="13" t="str">
        <f t="shared" si="55"/>
        <v>A12</v>
      </c>
    </row>
    <row r="1759" spans="2:12" ht="15.6" x14ac:dyDescent="0.3">
      <c r="B1759">
        <v>1755</v>
      </c>
      <c r="C1759" s="1" t="s">
        <v>1523</v>
      </c>
      <c r="D1759" s="2">
        <v>15283</v>
      </c>
      <c r="E1759" s="13" t="s">
        <v>1967</v>
      </c>
      <c r="J1759" s="13" t="str">
        <f t="shared" si="54"/>
        <v>A12</v>
      </c>
      <c r="K1759" s="13" t="s">
        <v>1974</v>
      </c>
      <c r="L1759" s="13" t="str">
        <f t="shared" si="55"/>
        <v>A12</v>
      </c>
    </row>
    <row r="1760" spans="2:12" ht="15.6" x14ac:dyDescent="0.3">
      <c r="B1760">
        <v>1756</v>
      </c>
      <c r="C1760" s="1" t="s">
        <v>1524</v>
      </c>
      <c r="D1760" s="2">
        <v>15283</v>
      </c>
      <c r="E1760" s="13" t="s">
        <v>1967</v>
      </c>
      <c r="J1760" s="13" t="str">
        <f t="shared" si="54"/>
        <v>A12</v>
      </c>
      <c r="K1760" s="13" t="s">
        <v>1974</v>
      </c>
      <c r="L1760" s="13" t="str">
        <f t="shared" si="55"/>
        <v>A12</v>
      </c>
    </row>
    <row r="1761" spans="2:12" ht="15.6" x14ac:dyDescent="0.3">
      <c r="B1761">
        <v>1757</v>
      </c>
      <c r="C1761" s="1" t="s">
        <v>1525</v>
      </c>
      <c r="D1761" s="2">
        <v>15283</v>
      </c>
      <c r="E1761" s="13" t="s">
        <v>1967</v>
      </c>
      <c r="J1761" s="13" t="str">
        <f t="shared" si="54"/>
        <v>A12</v>
      </c>
      <c r="K1761" s="13" t="s">
        <v>1974</v>
      </c>
      <c r="L1761" s="13" t="str">
        <f t="shared" si="55"/>
        <v>A12</v>
      </c>
    </row>
    <row r="1762" spans="2:12" ht="15.6" x14ac:dyDescent="0.3">
      <c r="B1762">
        <v>1758</v>
      </c>
      <c r="C1762" s="1" t="s">
        <v>1526</v>
      </c>
      <c r="D1762" s="2">
        <v>15294</v>
      </c>
      <c r="E1762" s="13" t="s">
        <v>1967</v>
      </c>
      <c r="J1762" s="13" t="str">
        <f t="shared" si="54"/>
        <v>A12</v>
      </c>
      <c r="K1762" s="13" t="s">
        <v>1974</v>
      </c>
      <c r="L1762" s="13" t="str">
        <f t="shared" si="55"/>
        <v>A12</v>
      </c>
    </row>
    <row r="1763" spans="2:12" ht="15.6" x14ac:dyDescent="0.3">
      <c r="B1763">
        <v>1759</v>
      </c>
      <c r="C1763" s="1" t="s">
        <v>1527</v>
      </c>
      <c r="D1763" s="2">
        <v>15313</v>
      </c>
      <c r="E1763" s="13" t="s">
        <v>1967</v>
      </c>
      <c r="J1763" s="13" t="str">
        <f t="shared" si="54"/>
        <v>A12</v>
      </c>
      <c r="K1763" s="13" t="s">
        <v>1974</v>
      </c>
      <c r="L1763" s="13" t="str">
        <f t="shared" si="55"/>
        <v>A12</v>
      </c>
    </row>
    <row r="1764" spans="2:12" ht="15.6" x14ac:dyDescent="0.3">
      <c r="B1764">
        <v>1760</v>
      </c>
      <c r="C1764" s="1" t="s">
        <v>1528</v>
      </c>
      <c r="D1764" s="2">
        <v>15303</v>
      </c>
      <c r="E1764" s="13" t="s">
        <v>1967</v>
      </c>
      <c r="J1764" s="13" t="str">
        <f t="shared" si="54"/>
        <v>A12</v>
      </c>
      <c r="K1764" s="13" t="s">
        <v>1974</v>
      </c>
      <c r="L1764" s="13" t="str">
        <f t="shared" si="55"/>
        <v>A12</v>
      </c>
    </row>
    <row r="1765" spans="2:12" ht="15.6" x14ac:dyDescent="0.3">
      <c r="B1765">
        <v>1761</v>
      </c>
      <c r="C1765" s="1" t="s">
        <v>1529</v>
      </c>
      <c r="D1765" s="2">
        <v>15271</v>
      </c>
      <c r="E1765" s="13" t="s">
        <v>1967</v>
      </c>
      <c r="J1765" s="13" t="str">
        <f t="shared" si="54"/>
        <v>A12</v>
      </c>
      <c r="K1765" s="13" t="s">
        <v>1974</v>
      </c>
      <c r="L1765" s="13" t="str">
        <f t="shared" si="55"/>
        <v>A12</v>
      </c>
    </row>
    <row r="1766" spans="2:12" ht="15.6" x14ac:dyDescent="0.3">
      <c r="B1766">
        <v>1762</v>
      </c>
      <c r="C1766" s="1" t="s">
        <v>1530</v>
      </c>
      <c r="D1766" s="2">
        <v>15164</v>
      </c>
      <c r="E1766" s="13" t="s">
        <v>1967</v>
      </c>
      <c r="J1766" s="13" t="str">
        <f t="shared" si="54"/>
        <v>A12</v>
      </c>
      <c r="K1766" s="13" t="s">
        <v>1974</v>
      </c>
      <c r="L1766" s="13" t="str">
        <f t="shared" si="55"/>
        <v>A12</v>
      </c>
    </row>
    <row r="1767" spans="2:12" ht="15.6" x14ac:dyDescent="0.3">
      <c r="B1767">
        <v>1763</v>
      </c>
      <c r="C1767" s="3">
        <v>43170</v>
      </c>
      <c r="D1767" s="2">
        <v>15164</v>
      </c>
      <c r="E1767" s="13" t="s">
        <v>1967</v>
      </c>
      <c r="J1767" s="13" t="str">
        <f t="shared" si="54"/>
        <v>A12</v>
      </c>
      <c r="K1767" s="13" t="s">
        <v>1974</v>
      </c>
      <c r="L1767" s="13" t="str">
        <f t="shared" si="55"/>
        <v>A12</v>
      </c>
    </row>
    <row r="1768" spans="2:12" ht="15.6" x14ac:dyDescent="0.3">
      <c r="B1768">
        <v>1764</v>
      </c>
      <c r="C1768" s="3">
        <v>43201</v>
      </c>
      <c r="D1768" s="2">
        <v>15164</v>
      </c>
      <c r="E1768" s="13" t="s">
        <v>1967</v>
      </c>
      <c r="J1768" s="13" t="str">
        <f t="shared" si="54"/>
        <v>A12</v>
      </c>
      <c r="K1768" s="13" t="s">
        <v>1974</v>
      </c>
      <c r="L1768" s="13" t="str">
        <f t="shared" si="55"/>
        <v>A12</v>
      </c>
    </row>
    <row r="1769" spans="2:12" ht="15.6" x14ac:dyDescent="0.3">
      <c r="B1769">
        <v>1765</v>
      </c>
      <c r="C1769" s="1" t="s">
        <v>1531</v>
      </c>
      <c r="D1769" s="2">
        <v>15047</v>
      </c>
      <c r="E1769" s="13" t="s">
        <v>1967</v>
      </c>
      <c r="J1769" s="13" t="str">
        <f t="shared" si="54"/>
        <v>A12</v>
      </c>
      <c r="K1769" s="13" t="s">
        <v>1974</v>
      </c>
      <c r="L1769" s="13" t="str">
        <f t="shared" si="55"/>
        <v>A11</v>
      </c>
    </row>
    <row r="1770" spans="2:12" ht="15.6" x14ac:dyDescent="0.3">
      <c r="B1770">
        <v>1766</v>
      </c>
      <c r="C1770" s="1" t="s">
        <v>1532</v>
      </c>
      <c r="D1770" s="2">
        <v>14965</v>
      </c>
      <c r="E1770" s="13" t="s">
        <v>1966</v>
      </c>
      <c r="J1770" s="13" t="str">
        <f t="shared" si="54"/>
        <v>A11</v>
      </c>
      <c r="K1770" s="13" t="s">
        <v>1974</v>
      </c>
      <c r="L1770" s="13" t="str">
        <f t="shared" si="55"/>
        <v>A11</v>
      </c>
    </row>
    <row r="1771" spans="2:12" ht="15.6" x14ac:dyDescent="0.3">
      <c r="B1771">
        <v>1767</v>
      </c>
      <c r="C1771" s="1" t="s">
        <v>1533</v>
      </c>
      <c r="D1771" s="2">
        <v>14838</v>
      </c>
      <c r="E1771" s="13" t="s">
        <v>1966</v>
      </c>
      <c r="J1771" s="13" t="str">
        <f t="shared" si="54"/>
        <v>A11</v>
      </c>
      <c r="K1771" s="13" t="s">
        <v>1974</v>
      </c>
      <c r="L1771" s="13" t="str">
        <f t="shared" si="55"/>
        <v>A11</v>
      </c>
    </row>
    <row r="1772" spans="2:12" ht="15.6" x14ac:dyDescent="0.3">
      <c r="B1772">
        <v>1768</v>
      </c>
      <c r="C1772" s="1" t="s">
        <v>1534</v>
      </c>
      <c r="D1772" s="2">
        <v>14724</v>
      </c>
      <c r="E1772" s="13" t="s">
        <v>1966</v>
      </c>
      <c r="J1772" s="13" t="str">
        <f t="shared" si="54"/>
        <v>A11</v>
      </c>
      <c r="K1772" s="13" t="s">
        <v>1974</v>
      </c>
      <c r="L1772" s="13" t="str">
        <f t="shared" si="55"/>
        <v>A11</v>
      </c>
    </row>
    <row r="1773" spans="2:12" ht="15.6" x14ac:dyDescent="0.3">
      <c r="B1773">
        <v>1769</v>
      </c>
      <c r="C1773" s="1" t="s">
        <v>1535</v>
      </c>
      <c r="D1773" s="2">
        <v>14705</v>
      </c>
      <c r="E1773" s="13" t="s">
        <v>1966</v>
      </c>
      <c r="J1773" s="13" t="str">
        <f t="shared" si="54"/>
        <v>A11</v>
      </c>
      <c r="K1773" s="13" t="s">
        <v>1974</v>
      </c>
      <c r="L1773" s="13" t="str">
        <f t="shared" si="55"/>
        <v>A11</v>
      </c>
    </row>
    <row r="1774" spans="2:12" ht="15.6" x14ac:dyDescent="0.3">
      <c r="B1774">
        <v>1770</v>
      </c>
      <c r="C1774" s="3">
        <v>43384</v>
      </c>
      <c r="D1774" s="2">
        <v>14705</v>
      </c>
      <c r="E1774" s="13" t="s">
        <v>1966</v>
      </c>
      <c r="J1774" s="13" t="str">
        <f t="shared" si="54"/>
        <v>A11</v>
      </c>
      <c r="K1774" s="13" t="s">
        <v>1974</v>
      </c>
      <c r="L1774" s="13" t="str">
        <f t="shared" si="55"/>
        <v>A11</v>
      </c>
    </row>
    <row r="1775" spans="2:12" ht="15.6" x14ac:dyDescent="0.3">
      <c r="B1775">
        <v>1771</v>
      </c>
      <c r="C1775" s="3">
        <v>43415</v>
      </c>
      <c r="D1775" s="2">
        <v>14705</v>
      </c>
      <c r="E1775" s="13" t="s">
        <v>1966</v>
      </c>
      <c r="J1775" s="13" t="str">
        <f t="shared" si="54"/>
        <v>A11</v>
      </c>
      <c r="K1775" s="13" t="s">
        <v>1974</v>
      </c>
      <c r="L1775" s="13" t="str">
        <f t="shared" si="55"/>
        <v>A11</v>
      </c>
    </row>
    <row r="1776" spans="2:12" ht="15.6" x14ac:dyDescent="0.3">
      <c r="B1776">
        <v>1772</v>
      </c>
      <c r="C1776" s="1" t="s">
        <v>1536</v>
      </c>
      <c r="D1776" s="2">
        <v>14821</v>
      </c>
      <c r="E1776" s="13" t="s">
        <v>1966</v>
      </c>
      <c r="J1776" s="13" t="str">
        <f t="shared" si="54"/>
        <v>A11</v>
      </c>
      <c r="K1776" s="13" t="s">
        <v>1974</v>
      </c>
      <c r="L1776" s="13" t="str">
        <f t="shared" si="55"/>
        <v>A11</v>
      </c>
    </row>
    <row r="1777" spans="2:12" ht="15.6" x14ac:dyDescent="0.3">
      <c r="B1777">
        <v>1773</v>
      </c>
      <c r="C1777" s="1" t="s">
        <v>1537</v>
      </c>
      <c r="D1777" s="2">
        <v>14969</v>
      </c>
      <c r="E1777" s="13" t="s">
        <v>1966</v>
      </c>
      <c r="J1777" s="13" t="str">
        <f t="shared" si="54"/>
        <v>A11</v>
      </c>
      <c r="K1777" s="13" t="s">
        <v>1974</v>
      </c>
      <c r="L1777" s="13" t="str">
        <f t="shared" si="55"/>
        <v>A11</v>
      </c>
    </row>
    <row r="1778" spans="2:12" ht="15.6" x14ac:dyDescent="0.3">
      <c r="B1778">
        <v>1774</v>
      </c>
      <c r="C1778" s="1" t="s">
        <v>1538</v>
      </c>
      <c r="D1778" s="2">
        <v>14829</v>
      </c>
      <c r="E1778" s="13" t="s">
        <v>1966</v>
      </c>
      <c r="J1778" s="13" t="str">
        <f t="shared" si="54"/>
        <v>A11</v>
      </c>
      <c r="K1778" s="13" t="s">
        <v>1974</v>
      </c>
      <c r="L1778" s="13" t="str">
        <f t="shared" si="55"/>
        <v>A11</v>
      </c>
    </row>
    <row r="1779" spans="2:12" ht="15.6" x14ac:dyDescent="0.3">
      <c r="B1779">
        <v>1775</v>
      </c>
      <c r="C1779" s="1" t="s">
        <v>1539</v>
      </c>
      <c r="D1779" s="2">
        <v>14838</v>
      </c>
      <c r="E1779" s="13" t="s">
        <v>1966</v>
      </c>
      <c r="J1779" s="13" t="str">
        <f t="shared" si="54"/>
        <v>A11</v>
      </c>
      <c r="K1779" s="13" t="s">
        <v>1974</v>
      </c>
      <c r="L1779" s="13" t="str">
        <f t="shared" si="55"/>
        <v>A10</v>
      </c>
    </row>
    <row r="1780" spans="2:12" ht="15.6" x14ac:dyDescent="0.3">
      <c r="B1780">
        <v>1776</v>
      </c>
      <c r="C1780" s="1" t="s">
        <v>1540</v>
      </c>
      <c r="D1780" s="2">
        <v>14667</v>
      </c>
      <c r="E1780" s="13" t="s">
        <v>1965</v>
      </c>
      <c r="J1780" s="13" t="str">
        <f t="shared" si="54"/>
        <v>A10</v>
      </c>
      <c r="K1780" s="13" t="s">
        <v>1974</v>
      </c>
      <c r="L1780" s="13" t="str">
        <f t="shared" si="55"/>
        <v>A10</v>
      </c>
    </row>
    <row r="1781" spans="2:12" ht="15.6" x14ac:dyDescent="0.3">
      <c r="B1781">
        <v>1777</v>
      </c>
      <c r="C1781" s="1" t="s">
        <v>1541</v>
      </c>
      <c r="D1781" s="2">
        <v>14667</v>
      </c>
      <c r="E1781" s="13" t="s">
        <v>1965</v>
      </c>
      <c r="J1781" s="13" t="str">
        <f t="shared" si="54"/>
        <v>A10</v>
      </c>
      <c r="K1781" s="13" t="s">
        <v>1974</v>
      </c>
      <c r="L1781" s="13" t="str">
        <f t="shared" si="55"/>
        <v>A10</v>
      </c>
    </row>
    <row r="1782" spans="2:12" ht="15.6" x14ac:dyDescent="0.3">
      <c r="B1782">
        <v>1778</v>
      </c>
      <c r="C1782" s="1" t="s">
        <v>1542</v>
      </c>
      <c r="D1782" s="2">
        <v>14667</v>
      </c>
      <c r="E1782" s="13" t="s">
        <v>1965</v>
      </c>
      <c r="J1782" s="13" t="str">
        <f t="shared" si="54"/>
        <v>A10</v>
      </c>
      <c r="K1782" s="13" t="s">
        <v>1974</v>
      </c>
      <c r="L1782" s="13" t="str">
        <f t="shared" si="55"/>
        <v>A10</v>
      </c>
    </row>
    <row r="1783" spans="2:12" ht="15.6" x14ac:dyDescent="0.3">
      <c r="B1783">
        <v>1779</v>
      </c>
      <c r="C1783" s="1" t="s">
        <v>1543</v>
      </c>
      <c r="D1783" s="2">
        <v>14659</v>
      </c>
      <c r="E1783" s="13" t="s">
        <v>1965</v>
      </c>
      <c r="J1783" s="13" t="str">
        <f t="shared" si="54"/>
        <v>A10</v>
      </c>
      <c r="K1783" s="13" t="s">
        <v>1974</v>
      </c>
      <c r="L1783" s="13" t="str">
        <f t="shared" si="55"/>
        <v>A10</v>
      </c>
    </row>
    <row r="1784" spans="2:12" ht="15.6" x14ac:dyDescent="0.3">
      <c r="B1784">
        <v>1780</v>
      </c>
      <c r="C1784" s="1" t="s">
        <v>1544</v>
      </c>
      <c r="D1784" s="2">
        <v>14659</v>
      </c>
      <c r="E1784" s="13" t="s">
        <v>1965</v>
      </c>
      <c r="J1784" s="13" t="str">
        <f t="shared" si="54"/>
        <v>A10</v>
      </c>
      <c r="K1784" s="13" t="s">
        <v>1974</v>
      </c>
      <c r="L1784" s="13" t="str">
        <f t="shared" si="55"/>
        <v>A11</v>
      </c>
    </row>
    <row r="1785" spans="2:12" ht="15.6" x14ac:dyDescent="0.3">
      <c r="B1785">
        <v>1781</v>
      </c>
      <c r="C1785" s="1" t="s">
        <v>1545</v>
      </c>
      <c r="D1785" s="2">
        <v>14691</v>
      </c>
      <c r="E1785" s="13" t="s">
        <v>1966</v>
      </c>
      <c r="J1785" s="13" t="str">
        <f t="shared" si="54"/>
        <v>A11</v>
      </c>
      <c r="K1785" s="13" t="s">
        <v>1974</v>
      </c>
      <c r="L1785" s="13" t="str">
        <f t="shared" si="55"/>
        <v>A10</v>
      </c>
    </row>
    <row r="1786" spans="2:12" ht="15.6" x14ac:dyDescent="0.3">
      <c r="B1786">
        <v>1782</v>
      </c>
      <c r="C1786" s="1" t="s">
        <v>1546</v>
      </c>
      <c r="D1786" s="2">
        <v>14665</v>
      </c>
      <c r="E1786" s="13" t="s">
        <v>1965</v>
      </c>
      <c r="J1786" s="13" t="str">
        <f t="shared" si="54"/>
        <v>A10</v>
      </c>
      <c r="K1786" s="13" t="s">
        <v>1974</v>
      </c>
      <c r="L1786" s="13" t="str">
        <f t="shared" si="55"/>
        <v>A10</v>
      </c>
    </row>
    <row r="1787" spans="2:12" ht="15.6" x14ac:dyDescent="0.3">
      <c r="B1787">
        <v>1783</v>
      </c>
      <c r="C1787" s="1" t="s">
        <v>1547</v>
      </c>
      <c r="D1787" s="2">
        <v>14625</v>
      </c>
      <c r="E1787" s="13" t="s">
        <v>1965</v>
      </c>
      <c r="J1787" s="13" t="str">
        <f t="shared" si="54"/>
        <v>A10</v>
      </c>
      <c r="K1787" s="13" t="s">
        <v>1974</v>
      </c>
      <c r="L1787" s="13" t="str">
        <f t="shared" si="55"/>
        <v>A10</v>
      </c>
    </row>
    <row r="1788" spans="2:12" ht="15.6" x14ac:dyDescent="0.3">
      <c r="B1788">
        <v>1784</v>
      </c>
      <c r="C1788" s="1" t="s">
        <v>1548</v>
      </c>
      <c r="D1788" s="2">
        <v>14625</v>
      </c>
      <c r="E1788" s="13" t="s">
        <v>1965</v>
      </c>
      <c r="J1788" s="13" t="str">
        <f t="shared" si="54"/>
        <v>A10</v>
      </c>
      <c r="K1788" s="13" t="s">
        <v>1974</v>
      </c>
      <c r="L1788" s="13" t="str">
        <f t="shared" si="55"/>
        <v>A10</v>
      </c>
    </row>
    <row r="1789" spans="2:12" ht="15.6" x14ac:dyDescent="0.3">
      <c r="B1789">
        <v>1785</v>
      </c>
      <c r="C1789" s="1" t="s">
        <v>1549</v>
      </c>
      <c r="D1789" s="2">
        <v>14625</v>
      </c>
      <c r="E1789" s="13" t="s">
        <v>1965</v>
      </c>
      <c r="J1789" s="13" t="str">
        <f t="shared" si="54"/>
        <v>A10</v>
      </c>
      <c r="K1789" s="13" t="s">
        <v>1974</v>
      </c>
      <c r="L1789" s="13" t="str">
        <f t="shared" si="55"/>
        <v>A10</v>
      </c>
    </row>
    <row r="1790" spans="2:12" ht="15.6" x14ac:dyDescent="0.3">
      <c r="B1790">
        <v>1786</v>
      </c>
      <c r="C1790" s="1" t="s">
        <v>1550</v>
      </c>
      <c r="D1790" s="2">
        <v>14624</v>
      </c>
      <c r="E1790" s="13" t="s">
        <v>1965</v>
      </c>
      <c r="J1790" s="13" t="str">
        <f t="shared" si="54"/>
        <v>A10</v>
      </c>
      <c r="K1790" s="13" t="s">
        <v>1974</v>
      </c>
      <c r="L1790" s="13" t="str">
        <f t="shared" si="55"/>
        <v>A10</v>
      </c>
    </row>
    <row r="1791" spans="2:12" ht="15.6" x14ac:dyDescent="0.3">
      <c r="B1791">
        <v>1787</v>
      </c>
      <c r="C1791" s="1" t="s">
        <v>1551</v>
      </c>
      <c r="D1791" s="2">
        <v>14577</v>
      </c>
      <c r="E1791" s="13" t="s">
        <v>1965</v>
      </c>
      <c r="J1791" s="13" t="str">
        <f t="shared" si="54"/>
        <v>A10</v>
      </c>
      <c r="K1791" s="13" t="s">
        <v>1974</v>
      </c>
      <c r="L1791" s="13" t="str">
        <f t="shared" si="55"/>
        <v>A10</v>
      </c>
    </row>
    <row r="1792" spans="2:12" ht="15.6" x14ac:dyDescent="0.3">
      <c r="B1792">
        <v>1788</v>
      </c>
      <c r="C1792" s="1" t="s">
        <v>1552</v>
      </c>
      <c r="D1792" s="2">
        <v>14608</v>
      </c>
      <c r="E1792" s="13" t="s">
        <v>1965</v>
      </c>
      <c r="J1792" s="13" t="str">
        <f t="shared" si="54"/>
        <v>A10</v>
      </c>
      <c r="K1792" s="13" t="s">
        <v>1974</v>
      </c>
      <c r="L1792" s="13" t="str">
        <f t="shared" si="55"/>
        <v>A10</v>
      </c>
    </row>
    <row r="1793" spans="2:12" ht="15.6" x14ac:dyDescent="0.3">
      <c r="B1793">
        <v>1789</v>
      </c>
      <c r="C1793" s="1" t="s">
        <v>1553</v>
      </c>
      <c r="D1793" s="2">
        <v>14480</v>
      </c>
      <c r="E1793" s="13" t="s">
        <v>1965</v>
      </c>
      <c r="J1793" s="13" t="str">
        <f t="shared" si="54"/>
        <v>A10</v>
      </c>
      <c r="K1793" s="13" t="s">
        <v>1974</v>
      </c>
      <c r="L1793" s="13" t="str">
        <f t="shared" si="55"/>
        <v>A10</v>
      </c>
    </row>
    <row r="1794" spans="2:12" ht="15.6" x14ac:dyDescent="0.3">
      <c r="B1794">
        <v>1790</v>
      </c>
      <c r="C1794" s="1" t="s">
        <v>1554</v>
      </c>
      <c r="D1794" s="2">
        <v>14411</v>
      </c>
      <c r="E1794" s="13" t="s">
        <v>1965</v>
      </c>
      <c r="J1794" s="13" t="str">
        <f t="shared" si="54"/>
        <v>A10</v>
      </c>
      <c r="K1794" s="13" t="s">
        <v>1974</v>
      </c>
      <c r="L1794" s="13" t="str">
        <f t="shared" si="55"/>
        <v>A10</v>
      </c>
    </row>
    <row r="1795" spans="2:12" ht="15.6" x14ac:dyDescent="0.3">
      <c r="B1795">
        <v>1791</v>
      </c>
      <c r="C1795" s="3">
        <v>43112</v>
      </c>
      <c r="D1795" s="2">
        <v>14411</v>
      </c>
      <c r="E1795" s="13" t="s">
        <v>1965</v>
      </c>
      <c r="J1795" s="13" t="str">
        <f t="shared" si="54"/>
        <v>A10</v>
      </c>
      <c r="K1795" s="13" t="s">
        <v>1974</v>
      </c>
      <c r="L1795" s="13" t="str">
        <f t="shared" si="55"/>
        <v>A10</v>
      </c>
    </row>
    <row r="1796" spans="2:12" ht="15.6" x14ac:dyDescent="0.3">
      <c r="B1796">
        <v>1792</v>
      </c>
      <c r="C1796" s="3">
        <v>43143</v>
      </c>
      <c r="D1796" s="2">
        <v>14411</v>
      </c>
      <c r="E1796" s="13" t="s">
        <v>1965</v>
      </c>
      <c r="J1796" s="13" t="str">
        <f t="shared" si="54"/>
        <v>A10</v>
      </c>
      <c r="K1796" s="13" t="s">
        <v>1974</v>
      </c>
      <c r="L1796" s="13" t="str">
        <f t="shared" si="55"/>
        <v>A9</v>
      </c>
    </row>
    <row r="1797" spans="2:12" ht="15.6" x14ac:dyDescent="0.3">
      <c r="B1797">
        <v>1793</v>
      </c>
      <c r="C1797" s="1" t="s">
        <v>1555</v>
      </c>
      <c r="D1797" s="2">
        <v>14323</v>
      </c>
      <c r="E1797" s="13" t="s">
        <v>1964</v>
      </c>
      <c r="J1797" s="13" t="str">
        <f t="shared" si="54"/>
        <v>A9</v>
      </c>
      <c r="K1797" s="13" t="s">
        <v>1974</v>
      </c>
      <c r="L1797" s="13" t="str">
        <f t="shared" si="55"/>
        <v>A10</v>
      </c>
    </row>
    <row r="1798" spans="2:12" ht="15.6" x14ac:dyDescent="0.3">
      <c r="B1798">
        <v>1794</v>
      </c>
      <c r="C1798" s="1" t="s">
        <v>1556</v>
      </c>
      <c r="D1798" s="2">
        <v>14364</v>
      </c>
      <c r="E1798" s="13" t="s">
        <v>1965</v>
      </c>
      <c r="J1798" s="13" t="str">
        <f t="shared" si="54"/>
        <v>A10</v>
      </c>
      <c r="K1798" s="13" t="s">
        <v>1974</v>
      </c>
      <c r="L1798" s="13" t="str">
        <f t="shared" si="55"/>
        <v>A10</v>
      </c>
    </row>
    <row r="1799" spans="2:12" ht="15.6" x14ac:dyDescent="0.3">
      <c r="B1799">
        <v>1795</v>
      </c>
      <c r="C1799" s="1" t="s">
        <v>1557</v>
      </c>
      <c r="D1799" s="2">
        <v>14455</v>
      </c>
      <c r="E1799" s="13" t="s">
        <v>1965</v>
      </c>
      <c r="J1799" s="13" t="str">
        <f t="shared" ref="J1799:J1862" si="56">L1798</f>
        <v>A10</v>
      </c>
      <c r="K1799" s="13" t="s">
        <v>1974</v>
      </c>
      <c r="L1799" s="13" t="str">
        <f t="shared" ref="L1799:L1862" si="57">E1800</f>
        <v>A10</v>
      </c>
    </row>
    <row r="1800" spans="2:12" ht="15.6" x14ac:dyDescent="0.3">
      <c r="B1800">
        <v>1796</v>
      </c>
      <c r="C1800" s="1" t="s">
        <v>1558</v>
      </c>
      <c r="D1800" s="2">
        <v>14580</v>
      </c>
      <c r="E1800" s="13" t="s">
        <v>1965</v>
      </c>
      <c r="J1800" s="13" t="str">
        <f t="shared" si="56"/>
        <v>A10</v>
      </c>
      <c r="K1800" s="13" t="s">
        <v>1974</v>
      </c>
      <c r="L1800" s="13" t="str">
        <f t="shared" si="57"/>
        <v>A10</v>
      </c>
    </row>
    <row r="1801" spans="2:12" ht="15.6" x14ac:dyDescent="0.3">
      <c r="B1801">
        <v>1797</v>
      </c>
      <c r="C1801" s="1" t="s">
        <v>1559</v>
      </c>
      <c r="D1801" s="2">
        <v>14612</v>
      </c>
      <c r="E1801" s="13" t="s">
        <v>1965</v>
      </c>
      <c r="J1801" s="13" t="str">
        <f t="shared" si="56"/>
        <v>A10</v>
      </c>
      <c r="K1801" s="13" t="s">
        <v>1974</v>
      </c>
      <c r="L1801" s="13" t="str">
        <f t="shared" si="57"/>
        <v>A10</v>
      </c>
    </row>
    <row r="1802" spans="2:12" ht="15.6" x14ac:dyDescent="0.3">
      <c r="B1802">
        <v>1798</v>
      </c>
      <c r="C1802" s="3">
        <v>43324</v>
      </c>
      <c r="D1802" s="2">
        <v>14612</v>
      </c>
      <c r="E1802" s="13" t="s">
        <v>1965</v>
      </c>
      <c r="J1802" s="13" t="str">
        <f t="shared" si="56"/>
        <v>A10</v>
      </c>
      <c r="K1802" s="13" t="s">
        <v>1974</v>
      </c>
      <c r="L1802" s="13" t="str">
        <f t="shared" si="57"/>
        <v>A10</v>
      </c>
    </row>
    <row r="1803" spans="2:12" ht="15.6" x14ac:dyDescent="0.3">
      <c r="B1803">
        <v>1799</v>
      </c>
      <c r="C1803" s="3">
        <v>43355</v>
      </c>
      <c r="D1803" s="2">
        <v>14612</v>
      </c>
      <c r="E1803" s="13" t="s">
        <v>1965</v>
      </c>
      <c r="J1803" s="13" t="str">
        <f t="shared" si="56"/>
        <v>A10</v>
      </c>
      <c r="K1803" s="13" t="s">
        <v>1974</v>
      </c>
      <c r="L1803" s="13" t="str">
        <f t="shared" si="57"/>
        <v>A10</v>
      </c>
    </row>
    <row r="1804" spans="2:12" ht="15.6" x14ac:dyDescent="0.3">
      <c r="B1804">
        <v>1800</v>
      </c>
      <c r="C1804" s="1" t="s">
        <v>1560</v>
      </c>
      <c r="D1804" s="2">
        <v>14590</v>
      </c>
      <c r="E1804" s="13" t="s">
        <v>1965</v>
      </c>
      <c r="J1804" s="13" t="str">
        <f t="shared" si="56"/>
        <v>A10</v>
      </c>
      <c r="K1804" s="13" t="s">
        <v>1974</v>
      </c>
      <c r="L1804" s="13" t="str">
        <f t="shared" si="57"/>
        <v>A11</v>
      </c>
    </row>
    <row r="1805" spans="2:12" ht="15.6" x14ac:dyDescent="0.3">
      <c r="B1805">
        <v>1801</v>
      </c>
      <c r="C1805" s="1" t="s">
        <v>1561</v>
      </c>
      <c r="D1805" s="2">
        <v>14686</v>
      </c>
      <c r="E1805" s="13" t="s">
        <v>1966</v>
      </c>
      <c r="J1805" s="13" t="str">
        <f t="shared" si="56"/>
        <v>A11</v>
      </c>
      <c r="K1805" s="13" t="s">
        <v>1974</v>
      </c>
      <c r="L1805" s="13" t="str">
        <f t="shared" si="57"/>
        <v>A10</v>
      </c>
    </row>
    <row r="1806" spans="2:12" ht="15.6" x14ac:dyDescent="0.3">
      <c r="B1806">
        <v>1802</v>
      </c>
      <c r="C1806" s="1" t="s">
        <v>1562</v>
      </c>
      <c r="D1806" s="2">
        <v>14650</v>
      </c>
      <c r="E1806" s="13" t="s">
        <v>1965</v>
      </c>
      <c r="J1806" s="13" t="str">
        <f t="shared" si="56"/>
        <v>A10</v>
      </c>
      <c r="K1806" s="13" t="s">
        <v>1974</v>
      </c>
      <c r="L1806" s="13" t="str">
        <f t="shared" si="57"/>
        <v>A10</v>
      </c>
    </row>
    <row r="1807" spans="2:12" ht="15.6" x14ac:dyDescent="0.3">
      <c r="B1807">
        <v>1803</v>
      </c>
      <c r="C1807" s="1" t="s">
        <v>1563</v>
      </c>
      <c r="D1807" s="2">
        <v>14609</v>
      </c>
      <c r="E1807" s="13" t="s">
        <v>1965</v>
      </c>
      <c r="J1807" s="13" t="str">
        <f t="shared" si="56"/>
        <v>A10</v>
      </c>
      <c r="K1807" s="13" t="s">
        <v>1974</v>
      </c>
      <c r="L1807" s="13" t="str">
        <f t="shared" si="57"/>
        <v>A10</v>
      </c>
    </row>
    <row r="1808" spans="2:12" ht="15.6" x14ac:dyDescent="0.3">
      <c r="B1808">
        <v>1804</v>
      </c>
      <c r="C1808" s="1" t="s">
        <v>1564</v>
      </c>
      <c r="D1808" s="2">
        <v>14611</v>
      </c>
      <c r="E1808" s="13" t="s">
        <v>1965</v>
      </c>
      <c r="J1808" s="13" t="str">
        <f t="shared" si="56"/>
        <v>A10</v>
      </c>
      <c r="K1808" s="13" t="s">
        <v>1974</v>
      </c>
      <c r="L1808" s="13" t="str">
        <f t="shared" si="57"/>
        <v>A10</v>
      </c>
    </row>
    <row r="1809" spans="2:12" ht="15.6" x14ac:dyDescent="0.3">
      <c r="B1809">
        <v>1805</v>
      </c>
      <c r="C1809" s="1" t="s">
        <v>1565</v>
      </c>
      <c r="D1809" s="2">
        <v>14611</v>
      </c>
      <c r="E1809" s="13" t="s">
        <v>1965</v>
      </c>
      <c r="J1809" s="13" t="str">
        <f t="shared" si="56"/>
        <v>A10</v>
      </c>
      <c r="K1809" s="13" t="s">
        <v>1974</v>
      </c>
      <c r="L1809" s="13" t="str">
        <f t="shared" si="57"/>
        <v>A10</v>
      </c>
    </row>
    <row r="1810" spans="2:12" ht="15.6" x14ac:dyDescent="0.3">
      <c r="B1810">
        <v>1806</v>
      </c>
      <c r="C1810" s="1" t="s">
        <v>1566</v>
      </c>
      <c r="D1810" s="2">
        <v>14611</v>
      </c>
      <c r="E1810" s="13" t="s">
        <v>1965</v>
      </c>
      <c r="J1810" s="13" t="str">
        <f t="shared" si="56"/>
        <v>A10</v>
      </c>
      <c r="K1810" s="13" t="s">
        <v>1974</v>
      </c>
      <c r="L1810" s="13" t="str">
        <f t="shared" si="57"/>
        <v>A11</v>
      </c>
    </row>
    <row r="1811" spans="2:12" ht="15.6" x14ac:dyDescent="0.3">
      <c r="B1811">
        <v>1807</v>
      </c>
      <c r="C1811" s="1" t="s">
        <v>1567</v>
      </c>
      <c r="D1811" s="2">
        <v>14690</v>
      </c>
      <c r="E1811" s="13" t="s">
        <v>1966</v>
      </c>
      <c r="J1811" s="13" t="str">
        <f t="shared" si="56"/>
        <v>A11</v>
      </c>
      <c r="K1811" s="13" t="s">
        <v>1974</v>
      </c>
      <c r="L1811" s="13" t="str">
        <f t="shared" si="57"/>
        <v>A10</v>
      </c>
    </row>
    <row r="1812" spans="2:12" ht="15.6" x14ac:dyDescent="0.3">
      <c r="B1812">
        <v>1808</v>
      </c>
      <c r="C1812" s="1" t="s">
        <v>1568</v>
      </c>
      <c r="D1812" s="2">
        <v>14596</v>
      </c>
      <c r="E1812" s="13" t="s">
        <v>1965</v>
      </c>
      <c r="J1812" s="13" t="str">
        <f t="shared" si="56"/>
        <v>A10</v>
      </c>
      <c r="K1812" s="13" t="s">
        <v>1974</v>
      </c>
      <c r="L1812" s="13" t="str">
        <f t="shared" si="57"/>
        <v>A10</v>
      </c>
    </row>
    <row r="1813" spans="2:12" ht="15.6" x14ac:dyDescent="0.3">
      <c r="B1813">
        <v>1809</v>
      </c>
      <c r="C1813" s="1" t="s">
        <v>1569</v>
      </c>
      <c r="D1813" s="2">
        <v>14452</v>
      </c>
      <c r="E1813" s="13" t="s">
        <v>1965</v>
      </c>
      <c r="J1813" s="13" t="str">
        <f t="shared" si="56"/>
        <v>A10</v>
      </c>
      <c r="K1813" s="13" t="s">
        <v>1974</v>
      </c>
      <c r="L1813" s="13" t="str">
        <f t="shared" si="57"/>
        <v>A10</v>
      </c>
    </row>
    <row r="1814" spans="2:12" ht="15.6" x14ac:dyDescent="0.3">
      <c r="B1814">
        <v>1810</v>
      </c>
      <c r="C1814" s="1" t="s">
        <v>1570</v>
      </c>
      <c r="D1814" s="2">
        <v>14571</v>
      </c>
      <c r="E1814" s="13" t="s">
        <v>1965</v>
      </c>
      <c r="J1814" s="13" t="str">
        <f t="shared" si="56"/>
        <v>A10</v>
      </c>
      <c r="K1814" s="13" t="s">
        <v>1974</v>
      </c>
      <c r="L1814" s="13" t="str">
        <f t="shared" si="57"/>
        <v>A10</v>
      </c>
    </row>
    <row r="1815" spans="2:12" ht="15.6" x14ac:dyDescent="0.3">
      <c r="B1815">
        <v>1811</v>
      </c>
      <c r="C1815" s="1" t="s">
        <v>1571</v>
      </c>
      <c r="D1815" s="2">
        <v>14552</v>
      </c>
      <c r="E1815" s="13" t="s">
        <v>1965</v>
      </c>
      <c r="J1815" s="13" t="str">
        <f t="shared" si="56"/>
        <v>A10</v>
      </c>
      <c r="K1815" s="13" t="s">
        <v>1974</v>
      </c>
      <c r="L1815" s="13" t="str">
        <f t="shared" si="57"/>
        <v>A10</v>
      </c>
    </row>
    <row r="1816" spans="2:12" ht="15.6" x14ac:dyDescent="0.3">
      <c r="B1816">
        <v>1812</v>
      </c>
      <c r="C1816" s="1" t="s">
        <v>1572</v>
      </c>
      <c r="D1816" s="2">
        <v>14552</v>
      </c>
      <c r="E1816" s="13" t="s">
        <v>1965</v>
      </c>
      <c r="J1816" s="13" t="str">
        <f t="shared" si="56"/>
        <v>A10</v>
      </c>
      <c r="K1816" s="13" t="s">
        <v>1974</v>
      </c>
      <c r="L1816" s="13" t="str">
        <f t="shared" si="57"/>
        <v>A10</v>
      </c>
    </row>
    <row r="1817" spans="2:12" ht="15.6" x14ac:dyDescent="0.3">
      <c r="B1817">
        <v>1813</v>
      </c>
      <c r="C1817" s="1" t="s">
        <v>1573</v>
      </c>
      <c r="D1817" s="2">
        <v>14552</v>
      </c>
      <c r="E1817" s="13" t="s">
        <v>1965</v>
      </c>
      <c r="J1817" s="13" t="str">
        <f t="shared" si="56"/>
        <v>A10</v>
      </c>
      <c r="K1817" s="13" t="s">
        <v>1974</v>
      </c>
      <c r="L1817" s="13" t="str">
        <f t="shared" si="57"/>
        <v>A10</v>
      </c>
    </row>
    <row r="1818" spans="2:12" ht="15.6" x14ac:dyDescent="0.3">
      <c r="B1818">
        <v>1814</v>
      </c>
      <c r="C1818" s="1" t="s">
        <v>1574</v>
      </c>
      <c r="D1818" s="2">
        <v>14552</v>
      </c>
      <c r="E1818" s="13" t="s">
        <v>1965</v>
      </c>
      <c r="J1818" s="13" t="str">
        <f t="shared" si="56"/>
        <v>A10</v>
      </c>
      <c r="K1818" s="13" t="s">
        <v>1974</v>
      </c>
      <c r="L1818" s="13" t="str">
        <f t="shared" si="57"/>
        <v>A10</v>
      </c>
    </row>
    <row r="1819" spans="2:12" ht="15.6" x14ac:dyDescent="0.3">
      <c r="B1819">
        <v>1815</v>
      </c>
      <c r="C1819" s="1" t="s">
        <v>1575</v>
      </c>
      <c r="D1819" s="2">
        <v>14552</v>
      </c>
      <c r="E1819" s="13" t="s">
        <v>1965</v>
      </c>
      <c r="J1819" s="13" t="str">
        <f t="shared" si="56"/>
        <v>A10</v>
      </c>
      <c r="K1819" s="13" t="s">
        <v>1974</v>
      </c>
      <c r="L1819" s="13" t="str">
        <f t="shared" si="57"/>
        <v>A11</v>
      </c>
    </row>
    <row r="1820" spans="2:12" ht="15.6" x14ac:dyDescent="0.3">
      <c r="B1820">
        <v>1816</v>
      </c>
      <c r="C1820" s="1" t="s">
        <v>1576</v>
      </c>
      <c r="D1820" s="2">
        <v>14675</v>
      </c>
      <c r="E1820" s="13" t="s">
        <v>1966</v>
      </c>
      <c r="J1820" s="13" t="str">
        <f t="shared" si="56"/>
        <v>A11</v>
      </c>
      <c r="K1820" s="13" t="s">
        <v>1974</v>
      </c>
      <c r="L1820" s="13" t="str">
        <f t="shared" si="57"/>
        <v>A10</v>
      </c>
    </row>
    <row r="1821" spans="2:12" ht="15.6" x14ac:dyDescent="0.3">
      <c r="B1821">
        <v>1817</v>
      </c>
      <c r="C1821" s="1" t="s">
        <v>1577</v>
      </c>
      <c r="D1821" s="2">
        <v>14636</v>
      </c>
      <c r="E1821" s="13" t="s">
        <v>1965</v>
      </c>
      <c r="J1821" s="13" t="str">
        <f t="shared" si="56"/>
        <v>A10</v>
      </c>
      <c r="K1821" s="13" t="s">
        <v>1974</v>
      </c>
      <c r="L1821" s="13" t="str">
        <f t="shared" si="57"/>
        <v>A10</v>
      </c>
    </row>
    <row r="1822" spans="2:12" ht="15.6" x14ac:dyDescent="0.3">
      <c r="B1822">
        <v>1818</v>
      </c>
      <c r="C1822" s="1" t="s">
        <v>1578</v>
      </c>
      <c r="D1822" s="2">
        <v>14615</v>
      </c>
      <c r="E1822" s="13" t="s">
        <v>1965</v>
      </c>
      <c r="J1822" s="13" t="str">
        <f t="shared" si="56"/>
        <v>A10</v>
      </c>
      <c r="K1822" s="13" t="s">
        <v>1974</v>
      </c>
      <c r="L1822" s="13" t="str">
        <f t="shared" si="57"/>
        <v>A10</v>
      </c>
    </row>
    <row r="1823" spans="2:12" ht="15.6" x14ac:dyDescent="0.3">
      <c r="B1823">
        <v>1819</v>
      </c>
      <c r="C1823" s="1" t="s">
        <v>1579</v>
      </c>
      <c r="D1823" s="2">
        <v>14615</v>
      </c>
      <c r="E1823" s="13" t="s">
        <v>1965</v>
      </c>
      <c r="J1823" s="13" t="str">
        <f t="shared" si="56"/>
        <v>A10</v>
      </c>
      <c r="K1823" s="13" t="s">
        <v>1974</v>
      </c>
      <c r="L1823" s="13" t="str">
        <f t="shared" si="57"/>
        <v>A10</v>
      </c>
    </row>
    <row r="1824" spans="2:12" ht="15.6" x14ac:dyDescent="0.3">
      <c r="B1824">
        <v>1820</v>
      </c>
      <c r="C1824" s="1" t="s">
        <v>1580</v>
      </c>
      <c r="D1824" s="2">
        <v>14615</v>
      </c>
      <c r="E1824" s="13" t="s">
        <v>1965</v>
      </c>
      <c r="J1824" s="13" t="str">
        <f t="shared" si="56"/>
        <v>A10</v>
      </c>
      <c r="K1824" s="13" t="s">
        <v>1974</v>
      </c>
      <c r="L1824" s="13" t="str">
        <f t="shared" si="57"/>
        <v>A10</v>
      </c>
    </row>
    <row r="1825" spans="2:12" ht="15.6" x14ac:dyDescent="0.3">
      <c r="B1825">
        <v>1821</v>
      </c>
      <c r="C1825" s="1" t="s">
        <v>1581</v>
      </c>
      <c r="D1825" s="2">
        <v>14553</v>
      </c>
      <c r="E1825" s="13" t="s">
        <v>1965</v>
      </c>
      <c r="J1825" s="13" t="str">
        <f t="shared" si="56"/>
        <v>A10</v>
      </c>
      <c r="K1825" s="13" t="s">
        <v>1974</v>
      </c>
      <c r="L1825" s="13" t="str">
        <f t="shared" si="57"/>
        <v>A10</v>
      </c>
    </row>
    <row r="1826" spans="2:12" ht="15.6" x14ac:dyDescent="0.3">
      <c r="B1826">
        <v>1822</v>
      </c>
      <c r="C1826" s="3">
        <v>43466</v>
      </c>
      <c r="D1826" s="2">
        <v>14553</v>
      </c>
      <c r="E1826" s="13" t="s">
        <v>1965</v>
      </c>
      <c r="J1826" s="13" t="str">
        <f t="shared" si="56"/>
        <v>A10</v>
      </c>
      <c r="K1826" s="13" t="s">
        <v>1974</v>
      </c>
      <c r="L1826" s="13" t="str">
        <f t="shared" si="57"/>
        <v>A10</v>
      </c>
    </row>
    <row r="1827" spans="2:12" ht="15.6" x14ac:dyDescent="0.3">
      <c r="B1827">
        <v>1823</v>
      </c>
      <c r="C1827" s="1" t="s">
        <v>1582</v>
      </c>
      <c r="D1827" s="2">
        <v>14537</v>
      </c>
      <c r="E1827" s="13" t="s">
        <v>1965</v>
      </c>
      <c r="J1827" s="13" t="str">
        <f t="shared" si="56"/>
        <v>A10</v>
      </c>
      <c r="K1827" s="13" t="s">
        <v>1974</v>
      </c>
      <c r="L1827" s="13" t="str">
        <f t="shared" si="57"/>
        <v>A10</v>
      </c>
    </row>
    <row r="1828" spans="2:12" ht="15.6" x14ac:dyDescent="0.3">
      <c r="B1828">
        <v>1824</v>
      </c>
      <c r="C1828" s="1" t="s">
        <v>1583</v>
      </c>
      <c r="D1828" s="2">
        <v>14546</v>
      </c>
      <c r="E1828" s="13" t="s">
        <v>1965</v>
      </c>
      <c r="J1828" s="13" t="str">
        <f t="shared" si="56"/>
        <v>A10</v>
      </c>
      <c r="K1828" s="13" t="s">
        <v>1974</v>
      </c>
      <c r="L1828" s="13" t="str">
        <f t="shared" si="57"/>
        <v>A10</v>
      </c>
    </row>
    <row r="1829" spans="2:12" ht="15.6" x14ac:dyDescent="0.3">
      <c r="B1829">
        <v>1825</v>
      </c>
      <c r="C1829" s="1" t="s">
        <v>1584</v>
      </c>
      <c r="D1829" s="2">
        <v>14422</v>
      </c>
      <c r="E1829" s="13" t="s">
        <v>1965</v>
      </c>
      <c r="J1829" s="13" t="str">
        <f t="shared" si="56"/>
        <v>A10</v>
      </c>
      <c r="K1829" s="13" t="s">
        <v>1974</v>
      </c>
      <c r="L1829" s="13" t="str">
        <f t="shared" si="57"/>
        <v>A10</v>
      </c>
    </row>
    <row r="1830" spans="2:12" ht="15.6" x14ac:dyDescent="0.3">
      <c r="B1830">
        <v>1826</v>
      </c>
      <c r="C1830" s="3">
        <v>43586</v>
      </c>
      <c r="D1830" s="2">
        <v>14422</v>
      </c>
      <c r="E1830" s="13" t="s">
        <v>1965</v>
      </c>
      <c r="J1830" s="13" t="str">
        <f t="shared" si="56"/>
        <v>A10</v>
      </c>
      <c r="K1830" s="13" t="s">
        <v>1974</v>
      </c>
      <c r="L1830" s="13" t="str">
        <f t="shared" si="57"/>
        <v>A10</v>
      </c>
    </row>
    <row r="1831" spans="2:12" ht="15.6" x14ac:dyDescent="0.3">
      <c r="B1831">
        <v>1827</v>
      </c>
      <c r="C1831" s="3">
        <v>43617</v>
      </c>
      <c r="D1831" s="2">
        <v>14422</v>
      </c>
      <c r="E1831" s="13" t="s">
        <v>1965</v>
      </c>
      <c r="J1831" s="13" t="str">
        <f t="shared" si="56"/>
        <v>A10</v>
      </c>
      <c r="K1831" s="13" t="s">
        <v>1974</v>
      </c>
      <c r="L1831" s="13" t="str">
        <f t="shared" si="57"/>
        <v>A9</v>
      </c>
    </row>
    <row r="1832" spans="2:12" ht="15.6" x14ac:dyDescent="0.3">
      <c r="B1832">
        <v>1828</v>
      </c>
      <c r="C1832" s="1" t="s">
        <v>1585</v>
      </c>
      <c r="D1832" s="2">
        <v>14176</v>
      </c>
      <c r="E1832" s="13" t="s">
        <v>1964</v>
      </c>
      <c r="J1832" s="13" t="str">
        <f t="shared" si="56"/>
        <v>A9</v>
      </c>
      <c r="K1832" s="13" t="s">
        <v>1974</v>
      </c>
      <c r="L1832" s="13" t="str">
        <f t="shared" si="57"/>
        <v>A9</v>
      </c>
    </row>
    <row r="1833" spans="2:12" ht="15.6" x14ac:dyDescent="0.3">
      <c r="B1833">
        <v>1829</v>
      </c>
      <c r="C1833" s="1" t="s">
        <v>1586</v>
      </c>
      <c r="D1833" s="2">
        <v>14101</v>
      </c>
      <c r="E1833" s="13" t="s">
        <v>1964</v>
      </c>
      <c r="J1833" s="13" t="str">
        <f t="shared" si="56"/>
        <v>A9</v>
      </c>
      <c r="K1833" s="13" t="s">
        <v>1974</v>
      </c>
      <c r="L1833" s="13" t="str">
        <f t="shared" si="57"/>
        <v>A9</v>
      </c>
    </row>
    <row r="1834" spans="2:12" ht="15.6" x14ac:dyDescent="0.3">
      <c r="B1834">
        <v>1830</v>
      </c>
      <c r="C1834" s="1" t="s">
        <v>1587</v>
      </c>
      <c r="D1834" s="2">
        <v>14191</v>
      </c>
      <c r="E1834" s="13" t="s">
        <v>1964</v>
      </c>
      <c r="J1834" s="13" t="str">
        <f t="shared" si="56"/>
        <v>A9</v>
      </c>
      <c r="K1834" s="13" t="s">
        <v>1974</v>
      </c>
      <c r="L1834" s="13" t="str">
        <f t="shared" si="57"/>
        <v>A9</v>
      </c>
    </row>
    <row r="1835" spans="2:12" ht="15.6" x14ac:dyDescent="0.3">
      <c r="B1835">
        <v>1831</v>
      </c>
      <c r="C1835" s="1" t="s">
        <v>1588</v>
      </c>
      <c r="D1835" s="2">
        <v>14163</v>
      </c>
      <c r="E1835" s="13" t="s">
        <v>1964</v>
      </c>
      <c r="J1835" s="13" t="str">
        <f t="shared" si="56"/>
        <v>A9</v>
      </c>
      <c r="K1835" s="13" t="s">
        <v>1974</v>
      </c>
      <c r="L1835" s="13" t="str">
        <f t="shared" si="57"/>
        <v>A9</v>
      </c>
    </row>
    <row r="1836" spans="2:12" ht="15.6" x14ac:dyDescent="0.3">
      <c r="B1836">
        <v>1832</v>
      </c>
      <c r="C1836" s="1" t="s">
        <v>1589</v>
      </c>
      <c r="D1836" s="2">
        <v>14146</v>
      </c>
      <c r="E1836" s="13" t="s">
        <v>1964</v>
      </c>
      <c r="J1836" s="13" t="str">
        <f t="shared" si="56"/>
        <v>A9</v>
      </c>
      <c r="K1836" s="13" t="s">
        <v>1974</v>
      </c>
      <c r="L1836" s="13" t="str">
        <f t="shared" si="57"/>
        <v>A9</v>
      </c>
    </row>
    <row r="1837" spans="2:12" ht="15.6" x14ac:dyDescent="0.3">
      <c r="B1837">
        <v>1833</v>
      </c>
      <c r="C1837" s="3">
        <v>43800</v>
      </c>
      <c r="D1837" s="2">
        <v>14146</v>
      </c>
      <c r="E1837" s="13" t="s">
        <v>1964</v>
      </c>
      <c r="J1837" s="13" t="str">
        <f t="shared" si="56"/>
        <v>A9</v>
      </c>
      <c r="K1837" s="13" t="s">
        <v>1974</v>
      </c>
      <c r="L1837" s="13" t="str">
        <f t="shared" si="57"/>
        <v>A9</v>
      </c>
    </row>
    <row r="1838" spans="2:12" ht="15.6" x14ac:dyDescent="0.3">
      <c r="B1838">
        <v>1834</v>
      </c>
      <c r="C1838" s="1" t="s">
        <v>1590</v>
      </c>
      <c r="D1838" s="2">
        <v>14146</v>
      </c>
      <c r="E1838" s="13" t="s">
        <v>1964</v>
      </c>
      <c r="J1838" s="13" t="str">
        <f t="shared" si="56"/>
        <v>A9</v>
      </c>
      <c r="K1838" s="13" t="s">
        <v>1974</v>
      </c>
      <c r="L1838" s="13" t="str">
        <f t="shared" si="57"/>
        <v>A9</v>
      </c>
    </row>
    <row r="1839" spans="2:12" ht="15.6" x14ac:dyDescent="0.3">
      <c r="B1839">
        <v>1835</v>
      </c>
      <c r="C1839" s="1" t="s">
        <v>1591</v>
      </c>
      <c r="D1839" s="2">
        <v>14122</v>
      </c>
      <c r="E1839" s="13" t="s">
        <v>1964</v>
      </c>
      <c r="J1839" s="13" t="str">
        <f t="shared" si="56"/>
        <v>A9</v>
      </c>
      <c r="K1839" s="13" t="s">
        <v>1974</v>
      </c>
      <c r="L1839" s="13" t="str">
        <f t="shared" si="57"/>
        <v>A9</v>
      </c>
    </row>
    <row r="1840" spans="2:12" ht="15.6" x14ac:dyDescent="0.3">
      <c r="B1840">
        <v>1836</v>
      </c>
      <c r="C1840" s="1" t="s">
        <v>1592</v>
      </c>
      <c r="D1840" s="2">
        <v>14154</v>
      </c>
      <c r="E1840" s="13" t="s">
        <v>1964</v>
      </c>
      <c r="J1840" s="13" t="str">
        <f t="shared" si="56"/>
        <v>A9</v>
      </c>
      <c r="K1840" s="13" t="s">
        <v>1974</v>
      </c>
      <c r="L1840" s="13" t="str">
        <f t="shared" si="57"/>
        <v>A9</v>
      </c>
    </row>
    <row r="1841" spans="2:12" ht="15.6" x14ac:dyDescent="0.3">
      <c r="B1841">
        <v>1837</v>
      </c>
      <c r="C1841" s="1" t="s">
        <v>1593</v>
      </c>
      <c r="D1841" s="2">
        <v>14225</v>
      </c>
      <c r="E1841" s="13" t="s">
        <v>1964</v>
      </c>
      <c r="J1841" s="13" t="str">
        <f t="shared" si="56"/>
        <v>A9</v>
      </c>
      <c r="K1841" s="13" t="s">
        <v>1974</v>
      </c>
      <c r="L1841" s="13" t="str">
        <f t="shared" si="57"/>
        <v>A9</v>
      </c>
    </row>
    <row r="1842" spans="2:12" ht="15.6" x14ac:dyDescent="0.3">
      <c r="B1842">
        <v>1838</v>
      </c>
      <c r="C1842" s="1" t="s">
        <v>1594</v>
      </c>
      <c r="D1842" s="2">
        <v>14229</v>
      </c>
      <c r="E1842" s="13" t="s">
        <v>1964</v>
      </c>
      <c r="J1842" s="13" t="str">
        <f t="shared" si="56"/>
        <v>A9</v>
      </c>
      <c r="K1842" s="13" t="s">
        <v>1974</v>
      </c>
      <c r="L1842" s="13" t="str">
        <f t="shared" si="57"/>
        <v>A9</v>
      </c>
    </row>
    <row r="1843" spans="2:12" ht="15.6" x14ac:dyDescent="0.3">
      <c r="B1843">
        <v>1839</v>
      </c>
      <c r="C1843" s="1" t="s">
        <v>1595</v>
      </c>
      <c r="D1843" s="2">
        <v>14253</v>
      </c>
      <c r="E1843" s="13" t="s">
        <v>1964</v>
      </c>
      <c r="J1843" s="13" t="str">
        <f t="shared" si="56"/>
        <v>A9</v>
      </c>
      <c r="K1843" s="13" t="s">
        <v>1974</v>
      </c>
      <c r="L1843" s="13" t="str">
        <f t="shared" si="57"/>
        <v>A9</v>
      </c>
    </row>
    <row r="1844" spans="2:12" ht="15.6" x14ac:dyDescent="0.3">
      <c r="B1844">
        <v>1840</v>
      </c>
      <c r="C1844" s="1" t="s">
        <v>1596</v>
      </c>
      <c r="D1844" s="2">
        <v>14253</v>
      </c>
      <c r="E1844" s="13" t="s">
        <v>1964</v>
      </c>
      <c r="J1844" s="13" t="str">
        <f t="shared" si="56"/>
        <v>A9</v>
      </c>
      <c r="K1844" s="13" t="s">
        <v>1974</v>
      </c>
      <c r="L1844" s="13" t="str">
        <f t="shared" si="57"/>
        <v>A9</v>
      </c>
    </row>
    <row r="1845" spans="2:12" ht="15.6" x14ac:dyDescent="0.3">
      <c r="B1845">
        <v>1841</v>
      </c>
      <c r="C1845" s="1" t="s">
        <v>1597</v>
      </c>
      <c r="D1845" s="2">
        <v>14253</v>
      </c>
      <c r="E1845" s="13" t="s">
        <v>1964</v>
      </c>
      <c r="J1845" s="13" t="str">
        <f t="shared" si="56"/>
        <v>A9</v>
      </c>
      <c r="K1845" s="13" t="s">
        <v>1974</v>
      </c>
      <c r="L1845" s="13" t="str">
        <f t="shared" si="57"/>
        <v>A9</v>
      </c>
    </row>
    <row r="1846" spans="2:12" ht="15.6" x14ac:dyDescent="0.3">
      <c r="B1846">
        <v>1842</v>
      </c>
      <c r="C1846" s="1" t="s">
        <v>1598</v>
      </c>
      <c r="D1846" s="2">
        <v>14283</v>
      </c>
      <c r="E1846" s="13" t="s">
        <v>1964</v>
      </c>
      <c r="J1846" s="13" t="str">
        <f t="shared" si="56"/>
        <v>A9</v>
      </c>
      <c r="K1846" s="13" t="s">
        <v>1974</v>
      </c>
      <c r="L1846" s="13" t="str">
        <f t="shared" si="57"/>
        <v>A9</v>
      </c>
    </row>
    <row r="1847" spans="2:12" ht="15.6" x14ac:dyDescent="0.3">
      <c r="B1847">
        <v>1843</v>
      </c>
      <c r="C1847" s="1" t="s">
        <v>1599</v>
      </c>
      <c r="D1847" s="2">
        <v>14292</v>
      </c>
      <c r="E1847" s="13" t="s">
        <v>1964</v>
      </c>
      <c r="J1847" s="13" t="str">
        <f t="shared" si="56"/>
        <v>A9</v>
      </c>
      <c r="K1847" s="13" t="s">
        <v>1974</v>
      </c>
      <c r="L1847" s="13" t="str">
        <f t="shared" si="57"/>
        <v>A9</v>
      </c>
    </row>
    <row r="1848" spans="2:12" ht="15.6" x14ac:dyDescent="0.3">
      <c r="B1848">
        <v>1844</v>
      </c>
      <c r="C1848" s="1" t="s">
        <v>1600</v>
      </c>
      <c r="D1848" s="2">
        <v>14259</v>
      </c>
      <c r="E1848" s="13" t="s">
        <v>1964</v>
      </c>
      <c r="J1848" s="13" t="str">
        <f t="shared" si="56"/>
        <v>A9</v>
      </c>
      <c r="K1848" s="13" t="s">
        <v>1974</v>
      </c>
      <c r="L1848" s="13" t="str">
        <f t="shared" si="57"/>
        <v>A9</v>
      </c>
    </row>
    <row r="1849" spans="2:12" ht="15.6" x14ac:dyDescent="0.3">
      <c r="B1849">
        <v>1845</v>
      </c>
      <c r="C1849" s="1" t="s">
        <v>1601</v>
      </c>
      <c r="D1849" s="2">
        <v>14212</v>
      </c>
      <c r="E1849" s="13" t="s">
        <v>1964</v>
      </c>
      <c r="J1849" s="13" t="str">
        <f t="shared" si="56"/>
        <v>A9</v>
      </c>
      <c r="K1849" s="13" t="s">
        <v>1974</v>
      </c>
      <c r="L1849" s="13" t="str">
        <f t="shared" si="57"/>
        <v>A9</v>
      </c>
    </row>
    <row r="1850" spans="2:12" ht="15.6" x14ac:dyDescent="0.3">
      <c r="B1850">
        <v>1846</v>
      </c>
      <c r="C1850" s="1" t="s">
        <v>1602</v>
      </c>
      <c r="D1850" s="2">
        <v>14234</v>
      </c>
      <c r="E1850" s="13" t="s">
        <v>1964</v>
      </c>
      <c r="J1850" s="13" t="str">
        <f t="shared" si="56"/>
        <v>A9</v>
      </c>
      <c r="K1850" s="13" t="s">
        <v>1974</v>
      </c>
      <c r="L1850" s="13" t="str">
        <f t="shared" si="57"/>
        <v>A9</v>
      </c>
    </row>
    <row r="1851" spans="2:12" ht="15.6" x14ac:dyDescent="0.3">
      <c r="B1851">
        <v>1847</v>
      </c>
      <c r="C1851" s="1" t="s">
        <v>1603</v>
      </c>
      <c r="D1851" s="2">
        <v>14234</v>
      </c>
      <c r="E1851" s="13" t="s">
        <v>1964</v>
      </c>
      <c r="J1851" s="13" t="str">
        <f t="shared" si="56"/>
        <v>A9</v>
      </c>
      <c r="K1851" s="13" t="s">
        <v>1974</v>
      </c>
      <c r="L1851" s="13" t="str">
        <f t="shared" si="57"/>
        <v>A9</v>
      </c>
    </row>
    <row r="1852" spans="2:12" ht="15.6" x14ac:dyDescent="0.3">
      <c r="B1852">
        <v>1848</v>
      </c>
      <c r="C1852" s="1" t="s">
        <v>1604</v>
      </c>
      <c r="D1852" s="2">
        <v>14234</v>
      </c>
      <c r="E1852" s="13" t="s">
        <v>1964</v>
      </c>
      <c r="J1852" s="13" t="str">
        <f t="shared" si="56"/>
        <v>A9</v>
      </c>
      <c r="K1852" s="13" t="s">
        <v>1974</v>
      </c>
      <c r="L1852" s="13" t="str">
        <f t="shared" si="57"/>
        <v>A9</v>
      </c>
    </row>
    <row r="1853" spans="2:12" ht="15.6" x14ac:dyDescent="0.3">
      <c r="B1853">
        <v>1849</v>
      </c>
      <c r="C1853" s="1" t="s">
        <v>1605</v>
      </c>
      <c r="D1853" s="2">
        <v>14108</v>
      </c>
      <c r="E1853" s="13" t="s">
        <v>1964</v>
      </c>
      <c r="J1853" s="13" t="str">
        <f t="shared" si="56"/>
        <v>A9</v>
      </c>
      <c r="K1853" s="13" t="s">
        <v>1974</v>
      </c>
      <c r="L1853" s="13" t="str">
        <f t="shared" si="57"/>
        <v>A9</v>
      </c>
    </row>
    <row r="1854" spans="2:12" ht="15.6" x14ac:dyDescent="0.3">
      <c r="B1854">
        <v>1850</v>
      </c>
      <c r="C1854" s="1" t="s">
        <v>1606</v>
      </c>
      <c r="D1854" s="2">
        <v>14168</v>
      </c>
      <c r="E1854" s="13" t="s">
        <v>1964</v>
      </c>
      <c r="J1854" s="13" t="str">
        <f t="shared" si="56"/>
        <v>A9</v>
      </c>
      <c r="K1854" s="13" t="s">
        <v>1974</v>
      </c>
      <c r="L1854" s="13" t="str">
        <f t="shared" si="57"/>
        <v>A9</v>
      </c>
    </row>
    <row r="1855" spans="2:12" ht="15.6" x14ac:dyDescent="0.3">
      <c r="B1855">
        <v>1851</v>
      </c>
      <c r="C1855" s="1" t="s">
        <v>1607</v>
      </c>
      <c r="D1855" s="2">
        <v>14183</v>
      </c>
      <c r="E1855" s="13" t="s">
        <v>1964</v>
      </c>
      <c r="J1855" s="13" t="str">
        <f t="shared" si="56"/>
        <v>A9</v>
      </c>
      <c r="K1855" s="13" t="s">
        <v>1974</v>
      </c>
      <c r="L1855" s="13" t="str">
        <f t="shared" si="57"/>
        <v>A9</v>
      </c>
    </row>
    <row r="1856" spans="2:12" ht="15.6" x14ac:dyDescent="0.3">
      <c r="B1856">
        <v>1852</v>
      </c>
      <c r="C1856" s="1" t="s">
        <v>1608</v>
      </c>
      <c r="D1856" s="2">
        <v>14142</v>
      </c>
      <c r="E1856" s="13" t="s">
        <v>1964</v>
      </c>
      <c r="J1856" s="13" t="str">
        <f t="shared" si="56"/>
        <v>A9</v>
      </c>
      <c r="K1856" s="13" t="s">
        <v>1974</v>
      </c>
      <c r="L1856" s="13" t="str">
        <f t="shared" si="57"/>
        <v>A9</v>
      </c>
    </row>
    <row r="1857" spans="2:12" ht="15.6" x14ac:dyDescent="0.3">
      <c r="B1857">
        <v>1853</v>
      </c>
      <c r="C1857" s="1" t="s">
        <v>1609</v>
      </c>
      <c r="D1857" s="2">
        <v>14048</v>
      </c>
      <c r="E1857" s="13" t="s">
        <v>1964</v>
      </c>
      <c r="J1857" s="13" t="str">
        <f t="shared" si="56"/>
        <v>A9</v>
      </c>
      <c r="K1857" s="13" t="s">
        <v>1974</v>
      </c>
      <c r="L1857" s="13" t="str">
        <f t="shared" si="57"/>
        <v>A9</v>
      </c>
    </row>
    <row r="1858" spans="2:12" ht="15.6" x14ac:dyDescent="0.3">
      <c r="B1858">
        <v>1854</v>
      </c>
      <c r="C1858" s="3">
        <v>43498</v>
      </c>
      <c r="D1858" s="2">
        <v>14048</v>
      </c>
      <c r="E1858" s="13" t="s">
        <v>1964</v>
      </c>
      <c r="J1858" s="13" t="str">
        <f t="shared" si="56"/>
        <v>A9</v>
      </c>
      <c r="K1858" s="13" t="s">
        <v>1974</v>
      </c>
      <c r="L1858" s="13" t="str">
        <f t="shared" si="57"/>
        <v>A9</v>
      </c>
    </row>
    <row r="1859" spans="2:12" ht="15.6" x14ac:dyDescent="0.3">
      <c r="B1859">
        <v>1855</v>
      </c>
      <c r="C1859" s="3">
        <v>43526</v>
      </c>
      <c r="D1859" s="2">
        <v>14048</v>
      </c>
      <c r="E1859" s="13" t="s">
        <v>1964</v>
      </c>
      <c r="J1859" s="13" t="str">
        <f t="shared" si="56"/>
        <v>A9</v>
      </c>
      <c r="K1859" s="13" t="s">
        <v>1974</v>
      </c>
      <c r="L1859" s="13" t="str">
        <f t="shared" si="57"/>
        <v>A9</v>
      </c>
    </row>
    <row r="1860" spans="2:12" ht="15.6" x14ac:dyDescent="0.3">
      <c r="B1860">
        <v>1856</v>
      </c>
      <c r="C1860" s="1" t="s">
        <v>1610</v>
      </c>
      <c r="D1860" s="2">
        <v>14046</v>
      </c>
      <c r="E1860" s="13" t="s">
        <v>1964</v>
      </c>
      <c r="J1860" s="13" t="str">
        <f t="shared" si="56"/>
        <v>A9</v>
      </c>
      <c r="K1860" s="13" t="s">
        <v>1974</v>
      </c>
      <c r="L1860" s="13" t="str">
        <f t="shared" si="57"/>
        <v>A9</v>
      </c>
    </row>
    <row r="1861" spans="2:12" ht="15.6" x14ac:dyDescent="0.3">
      <c r="B1861">
        <v>1857</v>
      </c>
      <c r="C1861" s="3">
        <v>43587</v>
      </c>
      <c r="D1861" s="2">
        <v>14046</v>
      </c>
      <c r="E1861" s="13" t="s">
        <v>1964</v>
      </c>
      <c r="J1861" s="13" t="str">
        <f t="shared" si="56"/>
        <v>A9</v>
      </c>
      <c r="K1861" s="13" t="s">
        <v>1974</v>
      </c>
      <c r="L1861" s="13" t="str">
        <f t="shared" si="57"/>
        <v>A9</v>
      </c>
    </row>
    <row r="1862" spans="2:12" ht="15.6" x14ac:dyDescent="0.3">
      <c r="B1862">
        <v>1858</v>
      </c>
      <c r="C1862" s="1" t="s">
        <v>1611</v>
      </c>
      <c r="D1862" s="2">
        <v>14017</v>
      </c>
      <c r="E1862" s="13" t="s">
        <v>1964</v>
      </c>
      <c r="J1862" s="13" t="str">
        <f t="shared" si="56"/>
        <v>A9</v>
      </c>
      <c r="K1862" s="13" t="s">
        <v>1974</v>
      </c>
      <c r="L1862" s="13" t="str">
        <f t="shared" si="57"/>
        <v>A9</v>
      </c>
    </row>
    <row r="1863" spans="2:12" ht="15.6" x14ac:dyDescent="0.3">
      <c r="B1863">
        <v>1859</v>
      </c>
      <c r="C1863" s="1" t="s">
        <v>1612</v>
      </c>
      <c r="D1863" s="2">
        <v>14048</v>
      </c>
      <c r="E1863" s="13" t="s">
        <v>1964</v>
      </c>
      <c r="J1863" s="13" t="str">
        <f t="shared" ref="J1863:J1926" si="58">L1862</f>
        <v>A9</v>
      </c>
      <c r="K1863" s="13" t="s">
        <v>1974</v>
      </c>
      <c r="L1863" s="13" t="str">
        <f t="shared" ref="L1863:L1926" si="59">E1864</f>
        <v>A9</v>
      </c>
    </row>
    <row r="1864" spans="2:12" ht="15.6" x14ac:dyDescent="0.3">
      <c r="B1864">
        <v>1860</v>
      </c>
      <c r="C1864" s="1" t="s">
        <v>1613</v>
      </c>
      <c r="D1864" s="2">
        <v>14062</v>
      </c>
      <c r="E1864" s="13" t="s">
        <v>1964</v>
      </c>
      <c r="J1864" s="13" t="str">
        <f t="shared" si="58"/>
        <v>A9</v>
      </c>
      <c r="K1864" s="13" t="s">
        <v>1974</v>
      </c>
      <c r="L1864" s="13" t="str">
        <f t="shared" si="59"/>
        <v>A9</v>
      </c>
    </row>
    <row r="1865" spans="2:12" ht="15.6" x14ac:dyDescent="0.3">
      <c r="B1865">
        <v>1861</v>
      </c>
      <c r="C1865" s="3">
        <v>43710</v>
      </c>
      <c r="D1865" s="2">
        <v>14062</v>
      </c>
      <c r="E1865" s="13" t="s">
        <v>1964</v>
      </c>
      <c r="J1865" s="13" t="str">
        <f t="shared" si="58"/>
        <v>A9</v>
      </c>
      <c r="K1865" s="13" t="s">
        <v>1974</v>
      </c>
      <c r="L1865" s="13" t="str">
        <f t="shared" si="59"/>
        <v>A9</v>
      </c>
    </row>
    <row r="1866" spans="2:12" ht="15.6" x14ac:dyDescent="0.3">
      <c r="B1866">
        <v>1862</v>
      </c>
      <c r="C1866" s="3">
        <v>43740</v>
      </c>
      <c r="D1866" s="2">
        <v>14062</v>
      </c>
      <c r="E1866" s="13" t="s">
        <v>1964</v>
      </c>
      <c r="J1866" s="13" t="str">
        <f t="shared" si="58"/>
        <v>A9</v>
      </c>
      <c r="K1866" s="13" t="s">
        <v>1974</v>
      </c>
      <c r="L1866" s="13" t="str">
        <f t="shared" si="59"/>
        <v>A9</v>
      </c>
    </row>
    <row r="1867" spans="2:12" ht="15.6" x14ac:dyDescent="0.3">
      <c r="B1867">
        <v>1863</v>
      </c>
      <c r="C1867" s="1" t="s">
        <v>1614</v>
      </c>
      <c r="D1867" s="2">
        <v>14065</v>
      </c>
      <c r="E1867" s="13" t="s">
        <v>1964</v>
      </c>
      <c r="J1867" s="13" t="str">
        <f t="shared" si="58"/>
        <v>A9</v>
      </c>
      <c r="K1867" s="13" t="s">
        <v>1974</v>
      </c>
      <c r="L1867" s="13" t="str">
        <f t="shared" si="59"/>
        <v>A9</v>
      </c>
    </row>
    <row r="1868" spans="2:12" ht="15.6" x14ac:dyDescent="0.3">
      <c r="B1868">
        <v>1864</v>
      </c>
      <c r="C1868" s="1" t="s">
        <v>1615</v>
      </c>
      <c r="D1868" s="2">
        <v>14158</v>
      </c>
      <c r="E1868" s="13" t="s">
        <v>1964</v>
      </c>
      <c r="J1868" s="13" t="str">
        <f t="shared" si="58"/>
        <v>A9</v>
      </c>
      <c r="K1868" s="13" t="s">
        <v>1974</v>
      </c>
      <c r="L1868" s="13" t="str">
        <f t="shared" si="59"/>
        <v>A9</v>
      </c>
    </row>
    <row r="1869" spans="2:12" ht="15.6" x14ac:dyDescent="0.3">
      <c r="B1869">
        <v>1865</v>
      </c>
      <c r="C1869" s="1" t="s">
        <v>1616</v>
      </c>
      <c r="D1869" s="2">
        <v>14097</v>
      </c>
      <c r="E1869" s="13" t="s">
        <v>1964</v>
      </c>
      <c r="J1869" s="13" t="str">
        <f t="shared" si="58"/>
        <v>A9</v>
      </c>
      <c r="K1869" s="13" t="s">
        <v>1974</v>
      </c>
      <c r="L1869" s="13" t="str">
        <f t="shared" si="59"/>
        <v>A9</v>
      </c>
    </row>
    <row r="1870" spans="2:12" ht="15.6" x14ac:dyDescent="0.3">
      <c r="B1870">
        <v>1866</v>
      </c>
      <c r="C1870" s="1" t="s">
        <v>1617</v>
      </c>
      <c r="D1870" s="2">
        <v>14163</v>
      </c>
      <c r="E1870" s="13" t="s">
        <v>1964</v>
      </c>
      <c r="J1870" s="13" t="str">
        <f t="shared" si="58"/>
        <v>A9</v>
      </c>
      <c r="K1870" s="13" t="s">
        <v>1974</v>
      </c>
      <c r="L1870" s="13" t="str">
        <f t="shared" si="59"/>
        <v>A9</v>
      </c>
    </row>
    <row r="1871" spans="2:12" ht="15.6" x14ac:dyDescent="0.3">
      <c r="B1871">
        <v>1867</v>
      </c>
      <c r="C1871" s="1" t="s">
        <v>1618</v>
      </c>
      <c r="D1871" s="2">
        <v>14187</v>
      </c>
      <c r="E1871" s="13" t="s">
        <v>1964</v>
      </c>
      <c r="J1871" s="13" t="str">
        <f t="shared" si="58"/>
        <v>A9</v>
      </c>
      <c r="K1871" s="13" t="s">
        <v>1974</v>
      </c>
      <c r="L1871" s="13" t="str">
        <f t="shared" si="59"/>
        <v>A9</v>
      </c>
    </row>
    <row r="1872" spans="2:12" ht="15.6" x14ac:dyDescent="0.3">
      <c r="B1872">
        <v>1868</v>
      </c>
      <c r="C1872" s="1" t="s">
        <v>1619</v>
      </c>
      <c r="D1872" s="2">
        <v>14187</v>
      </c>
      <c r="E1872" s="13" t="s">
        <v>1964</v>
      </c>
      <c r="J1872" s="13" t="str">
        <f t="shared" si="58"/>
        <v>A9</v>
      </c>
      <c r="K1872" s="13" t="s">
        <v>1974</v>
      </c>
      <c r="L1872" s="13" t="str">
        <f t="shared" si="59"/>
        <v>A9</v>
      </c>
    </row>
    <row r="1873" spans="2:12" ht="15.6" x14ac:dyDescent="0.3">
      <c r="B1873">
        <v>1869</v>
      </c>
      <c r="C1873" s="1" t="s">
        <v>1620</v>
      </c>
      <c r="D1873" s="2">
        <v>14187</v>
      </c>
      <c r="E1873" s="13" t="s">
        <v>1964</v>
      </c>
      <c r="J1873" s="13" t="str">
        <f t="shared" si="58"/>
        <v>A9</v>
      </c>
      <c r="K1873" s="13" t="s">
        <v>1974</v>
      </c>
      <c r="L1873" s="13" t="str">
        <f t="shared" si="59"/>
        <v>A9</v>
      </c>
    </row>
    <row r="1874" spans="2:12" ht="15.6" x14ac:dyDescent="0.3">
      <c r="B1874">
        <v>1870</v>
      </c>
      <c r="C1874" s="1" t="s">
        <v>1621</v>
      </c>
      <c r="D1874" s="2">
        <v>14177</v>
      </c>
      <c r="E1874" s="13" t="s">
        <v>1964</v>
      </c>
      <c r="J1874" s="13" t="str">
        <f t="shared" si="58"/>
        <v>A9</v>
      </c>
      <c r="K1874" s="13" t="s">
        <v>1974</v>
      </c>
      <c r="L1874" s="13" t="str">
        <f t="shared" si="59"/>
        <v>A9</v>
      </c>
    </row>
    <row r="1875" spans="2:12" ht="15.6" x14ac:dyDescent="0.3">
      <c r="B1875">
        <v>1871</v>
      </c>
      <c r="C1875" s="1" t="s">
        <v>1622</v>
      </c>
      <c r="D1875" s="2">
        <v>14190</v>
      </c>
      <c r="E1875" s="13" t="s">
        <v>1964</v>
      </c>
      <c r="J1875" s="13" t="str">
        <f t="shared" si="58"/>
        <v>A9</v>
      </c>
      <c r="K1875" s="13" t="s">
        <v>1974</v>
      </c>
      <c r="L1875" s="13" t="str">
        <f t="shared" si="59"/>
        <v>A9</v>
      </c>
    </row>
    <row r="1876" spans="2:12" ht="15.6" x14ac:dyDescent="0.3">
      <c r="B1876">
        <v>1872</v>
      </c>
      <c r="C1876" s="1" t="s">
        <v>1623</v>
      </c>
      <c r="D1876" s="2">
        <v>14125</v>
      </c>
      <c r="E1876" s="13" t="s">
        <v>1964</v>
      </c>
      <c r="J1876" s="13" t="str">
        <f t="shared" si="58"/>
        <v>A9</v>
      </c>
      <c r="K1876" s="13" t="s">
        <v>1974</v>
      </c>
      <c r="L1876" s="13" t="str">
        <f t="shared" si="59"/>
        <v>A9</v>
      </c>
    </row>
    <row r="1877" spans="2:12" ht="15.6" x14ac:dyDescent="0.3">
      <c r="B1877">
        <v>1873</v>
      </c>
      <c r="C1877" s="1" t="s">
        <v>1624</v>
      </c>
      <c r="D1877" s="2">
        <v>14127</v>
      </c>
      <c r="E1877" s="13" t="s">
        <v>1964</v>
      </c>
      <c r="J1877" s="13" t="str">
        <f t="shared" si="58"/>
        <v>A9</v>
      </c>
      <c r="K1877" s="13" t="s">
        <v>1974</v>
      </c>
      <c r="L1877" s="13" t="str">
        <f t="shared" si="59"/>
        <v>A9</v>
      </c>
    </row>
    <row r="1878" spans="2:12" ht="15.6" x14ac:dyDescent="0.3">
      <c r="B1878">
        <v>1874</v>
      </c>
      <c r="C1878" s="1" t="s">
        <v>1625</v>
      </c>
      <c r="D1878" s="2">
        <v>14149</v>
      </c>
      <c r="E1878" s="13" t="s">
        <v>1964</v>
      </c>
      <c r="J1878" s="13" t="str">
        <f t="shared" si="58"/>
        <v>A9</v>
      </c>
      <c r="K1878" s="13" t="s">
        <v>1974</v>
      </c>
      <c r="L1878" s="13" t="str">
        <f t="shared" si="59"/>
        <v>A9</v>
      </c>
    </row>
    <row r="1879" spans="2:12" ht="15.6" x14ac:dyDescent="0.3">
      <c r="B1879">
        <v>1875</v>
      </c>
      <c r="C1879" s="1" t="s">
        <v>1626</v>
      </c>
      <c r="D1879" s="2">
        <v>14149</v>
      </c>
      <c r="E1879" s="13" t="s">
        <v>1964</v>
      </c>
      <c r="J1879" s="13" t="str">
        <f t="shared" si="58"/>
        <v>A9</v>
      </c>
      <c r="K1879" s="13" t="s">
        <v>1974</v>
      </c>
      <c r="L1879" s="13" t="str">
        <f t="shared" si="59"/>
        <v>A9</v>
      </c>
    </row>
    <row r="1880" spans="2:12" ht="15.6" x14ac:dyDescent="0.3">
      <c r="B1880">
        <v>1876</v>
      </c>
      <c r="C1880" s="1" t="s">
        <v>1627</v>
      </c>
      <c r="D1880" s="2">
        <v>14149</v>
      </c>
      <c r="E1880" s="13" t="s">
        <v>1964</v>
      </c>
      <c r="J1880" s="13" t="str">
        <f t="shared" si="58"/>
        <v>A9</v>
      </c>
      <c r="K1880" s="13" t="s">
        <v>1974</v>
      </c>
      <c r="L1880" s="13" t="str">
        <f t="shared" si="59"/>
        <v>A9</v>
      </c>
    </row>
    <row r="1881" spans="2:12" ht="15.6" x14ac:dyDescent="0.3">
      <c r="B1881">
        <v>1877</v>
      </c>
      <c r="C1881" s="1" t="s">
        <v>1628</v>
      </c>
      <c r="D1881" s="2">
        <v>14077</v>
      </c>
      <c r="E1881" s="13" t="s">
        <v>1964</v>
      </c>
      <c r="J1881" s="13" t="str">
        <f t="shared" si="58"/>
        <v>A9</v>
      </c>
      <c r="K1881" s="13" t="s">
        <v>1974</v>
      </c>
      <c r="L1881" s="13" t="str">
        <f t="shared" si="59"/>
        <v>A9</v>
      </c>
    </row>
    <row r="1882" spans="2:12" ht="15.6" x14ac:dyDescent="0.3">
      <c r="B1882">
        <v>1878</v>
      </c>
      <c r="C1882" s="1" t="s">
        <v>1629</v>
      </c>
      <c r="D1882" s="2">
        <v>14060</v>
      </c>
      <c r="E1882" s="13" t="s">
        <v>1964</v>
      </c>
      <c r="J1882" s="13" t="str">
        <f t="shared" si="58"/>
        <v>A9</v>
      </c>
      <c r="K1882" s="13" t="s">
        <v>1974</v>
      </c>
      <c r="L1882" s="13" t="str">
        <f t="shared" si="59"/>
        <v>A9</v>
      </c>
    </row>
    <row r="1883" spans="2:12" ht="15.6" x14ac:dyDescent="0.3">
      <c r="B1883">
        <v>1879</v>
      </c>
      <c r="C1883" s="1" t="s">
        <v>1630</v>
      </c>
      <c r="D1883" s="2">
        <v>14074</v>
      </c>
      <c r="E1883" s="13" t="s">
        <v>1964</v>
      </c>
      <c r="J1883" s="13" t="str">
        <f t="shared" si="58"/>
        <v>A9</v>
      </c>
      <c r="K1883" s="13" t="s">
        <v>1974</v>
      </c>
      <c r="L1883" s="13" t="str">
        <f t="shared" si="59"/>
        <v>A9</v>
      </c>
    </row>
    <row r="1884" spans="2:12" ht="15.6" x14ac:dyDescent="0.3">
      <c r="B1884">
        <v>1880</v>
      </c>
      <c r="C1884" s="1" t="s">
        <v>1631</v>
      </c>
      <c r="D1884" s="2">
        <v>14132</v>
      </c>
      <c r="E1884" s="13" t="s">
        <v>1964</v>
      </c>
      <c r="J1884" s="13" t="str">
        <f t="shared" si="58"/>
        <v>A9</v>
      </c>
      <c r="K1884" s="13" t="s">
        <v>1974</v>
      </c>
      <c r="L1884" s="13" t="str">
        <f t="shared" si="59"/>
        <v>A9</v>
      </c>
    </row>
    <row r="1885" spans="2:12" ht="15.6" x14ac:dyDescent="0.3">
      <c r="B1885">
        <v>1881</v>
      </c>
      <c r="C1885" s="1" t="s">
        <v>1632</v>
      </c>
      <c r="D1885" s="2">
        <v>14182</v>
      </c>
      <c r="E1885" s="13" t="s">
        <v>1964</v>
      </c>
      <c r="J1885" s="13" t="str">
        <f t="shared" si="58"/>
        <v>A9</v>
      </c>
      <c r="K1885" s="13" t="s">
        <v>1974</v>
      </c>
      <c r="L1885" s="13" t="str">
        <f t="shared" si="59"/>
        <v>A9</v>
      </c>
    </row>
    <row r="1886" spans="2:12" ht="15.6" x14ac:dyDescent="0.3">
      <c r="B1886">
        <v>1882</v>
      </c>
      <c r="C1886" s="3">
        <v>43499</v>
      </c>
      <c r="D1886" s="2">
        <v>14182</v>
      </c>
      <c r="E1886" s="13" t="s">
        <v>1964</v>
      </c>
      <c r="J1886" s="13" t="str">
        <f t="shared" si="58"/>
        <v>A9</v>
      </c>
      <c r="K1886" s="13" t="s">
        <v>1974</v>
      </c>
      <c r="L1886" s="13" t="str">
        <f t="shared" si="59"/>
        <v>A9</v>
      </c>
    </row>
    <row r="1887" spans="2:12" ht="15.6" x14ac:dyDescent="0.3">
      <c r="B1887">
        <v>1883</v>
      </c>
      <c r="C1887" s="3">
        <v>43527</v>
      </c>
      <c r="D1887" s="2">
        <v>14182</v>
      </c>
      <c r="E1887" s="13" t="s">
        <v>1964</v>
      </c>
      <c r="J1887" s="13" t="str">
        <f t="shared" si="58"/>
        <v>A9</v>
      </c>
      <c r="K1887" s="13" t="s">
        <v>1974</v>
      </c>
      <c r="L1887" s="13" t="str">
        <f t="shared" si="59"/>
        <v>A9</v>
      </c>
    </row>
    <row r="1888" spans="2:12" ht="15.6" x14ac:dyDescent="0.3">
      <c r="B1888">
        <v>1884</v>
      </c>
      <c r="C1888" s="1" t="s">
        <v>1633</v>
      </c>
      <c r="D1888" s="2">
        <v>14220</v>
      </c>
      <c r="E1888" s="13" t="s">
        <v>1964</v>
      </c>
      <c r="J1888" s="13" t="str">
        <f t="shared" si="58"/>
        <v>A9</v>
      </c>
      <c r="K1888" s="13" t="s">
        <v>1974</v>
      </c>
      <c r="L1888" s="13" t="str">
        <f t="shared" si="59"/>
        <v>A9</v>
      </c>
    </row>
    <row r="1889" spans="2:12" ht="15.6" x14ac:dyDescent="0.3">
      <c r="B1889">
        <v>1885</v>
      </c>
      <c r="C1889" s="1" t="s">
        <v>1634</v>
      </c>
      <c r="D1889" s="2">
        <v>14217</v>
      </c>
      <c r="E1889" s="13" t="s">
        <v>1964</v>
      </c>
      <c r="J1889" s="13" t="str">
        <f t="shared" si="58"/>
        <v>A9</v>
      </c>
      <c r="K1889" s="13" t="s">
        <v>1974</v>
      </c>
      <c r="L1889" s="13" t="str">
        <f t="shared" si="59"/>
        <v>A9</v>
      </c>
    </row>
    <row r="1890" spans="2:12" ht="15.6" x14ac:dyDescent="0.3">
      <c r="B1890">
        <v>1886</v>
      </c>
      <c r="C1890" s="1" t="s">
        <v>1635</v>
      </c>
      <c r="D1890" s="2">
        <v>14200</v>
      </c>
      <c r="E1890" s="13" t="s">
        <v>1964</v>
      </c>
      <c r="J1890" s="13" t="str">
        <f t="shared" si="58"/>
        <v>A9</v>
      </c>
      <c r="K1890" s="13" t="s">
        <v>1974</v>
      </c>
      <c r="L1890" s="13" t="str">
        <f t="shared" si="59"/>
        <v>A9</v>
      </c>
    </row>
    <row r="1891" spans="2:12" ht="15.6" x14ac:dyDescent="0.3">
      <c r="B1891">
        <v>1887</v>
      </c>
      <c r="C1891" s="3">
        <v>43649</v>
      </c>
      <c r="D1891" s="2">
        <v>14200</v>
      </c>
      <c r="E1891" s="13" t="s">
        <v>1964</v>
      </c>
      <c r="J1891" s="13" t="str">
        <f t="shared" si="58"/>
        <v>A9</v>
      </c>
      <c r="K1891" s="13" t="s">
        <v>1974</v>
      </c>
      <c r="L1891" s="13" t="str">
        <f t="shared" si="59"/>
        <v>A9</v>
      </c>
    </row>
    <row r="1892" spans="2:12" ht="15.6" x14ac:dyDescent="0.3">
      <c r="B1892">
        <v>1888</v>
      </c>
      <c r="C1892" s="1" t="s">
        <v>1636</v>
      </c>
      <c r="D1892" s="2">
        <v>14294</v>
      </c>
      <c r="E1892" s="13" t="s">
        <v>1964</v>
      </c>
      <c r="J1892" s="13" t="str">
        <f t="shared" si="58"/>
        <v>A9</v>
      </c>
      <c r="K1892" s="13" t="s">
        <v>1974</v>
      </c>
      <c r="L1892" s="13" t="str">
        <f t="shared" si="59"/>
        <v>A9</v>
      </c>
    </row>
    <row r="1893" spans="2:12" ht="15.6" x14ac:dyDescent="0.3">
      <c r="B1893">
        <v>1889</v>
      </c>
      <c r="C1893" s="3">
        <v>43711</v>
      </c>
      <c r="D1893" s="2">
        <v>14294</v>
      </c>
      <c r="E1893" s="13" t="s">
        <v>1964</v>
      </c>
      <c r="J1893" s="13" t="str">
        <f t="shared" si="58"/>
        <v>A9</v>
      </c>
      <c r="K1893" s="13" t="s">
        <v>1974</v>
      </c>
      <c r="L1893" s="13" t="str">
        <f t="shared" si="59"/>
        <v>A9</v>
      </c>
    </row>
    <row r="1894" spans="2:12" ht="15.6" x14ac:dyDescent="0.3">
      <c r="B1894">
        <v>1890</v>
      </c>
      <c r="C1894" s="3">
        <v>43741</v>
      </c>
      <c r="D1894" s="2">
        <v>14294</v>
      </c>
      <c r="E1894" s="13" t="s">
        <v>1964</v>
      </c>
      <c r="J1894" s="13" t="str">
        <f t="shared" si="58"/>
        <v>A9</v>
      </c>
      <c r="K1894" s="13" t="s">
        <v>1974</v>
      </c>
      <c r="L1894" s="13" t="str">
        <f t="shared" si="59"/>
        <v>A10</v>
      </c>
    </row>
    <row r="1895" spans="2:12" ht="15.6" x14ac:dyDescent="0.3">
      <c r="B1895">
        <v>1891</v>
      </c>
      <c r="C1895" s="1" t="s">
        <v>1637</v>
      </c>
      <c r="D1895" s="2">
        <v>14396</v>
      </c>
      <c r="E1895" s="13" t="s">
        <v>1965</v>
      </c>
      <c r="J1895" s="13" t="str">
        <f t="shared" si="58"/>
        <v>A10</v>
      </c>
      <c r="K1895" s="13" t="s">
        <v>1974</v>
      </c>
      <c r="L1895" s="13" t="str">
        <f t="shared" si="59"/>
        <v>A9</v>
      </c>
    </row>
    <row r="1896" spans="2:12" ht="15.6" x14ac:dyDescent="0.3">
      <c r="B1896">
        <v>1892</v>
      </c>
      <c r="C1896" s="1" t="s">
        <v>1638</v>
      </c>
      <c r="D1896" s="2">
        <v>14322</v>
      </c>
      <c r="E1896" s="13" t="s">
        <v>1964</v>
      </c>
      <c r="J1896" s="13" t="str">
        <f t="shared" si="58"/>
        <v>A9</v>
      </c>
      <c r="K1896" s="13" t="s">
        <v>1974</v>
      </c>
      <c r="L1896" s="13" t="str">
        <f t="shared" si="59"/>
        <v>A10</v>
      </c>
    </row>
    <row r="1897" spans="2:12" ht="15.6" x14ac:dyDescent="0.3">
      <c r="B1897">
        <v>1893</v>
      </c>
      <c r="C1897" s="1" t="s">
        <v>1639</v>
      </c>
      <c r="D1897" s="2">
        <v>14340</v>
      </c>
      <c r="E1897" s="13" t="s">
        <v>1965</v>
      </c>
      <c r="J1897" s="13" t="str">
        <f t="shared" si="58"/>
        <v>A10</v>
      </c>
      <c r="K1897" s="13" t="s">
        <v>1974</v>
      </c>
      <c r="L1897" s="13" t="str">
        <f t="shared" si="59"/>
        <v>A9</v>
      </c>
    </row>
    <row r="1898" spans="2:12" ht="15.6" x14ac:dyDescent="0.3">
      <c r="B1898">
        <v>1894</v>
      </c>
      <c r="C1898" s="1" t="s">
        <v>1640</v>
      </c>
      <c r="D1898" s="2">
        <v>14324</v>
      </c>
      <c r="E1898" s="13" t="s">
        <v>1964</v>
      </c>
      <c r="J1898" s="13" t="str">
        <f t="shared" si="58"/>
        <v>A9</v>
      </c>
      <c r="K1898" s="13" t="s">
        <v>1974</v>
      </c>
      <c r="L1898" s="13" t="str">
        <f t="shared" si="59"/>
        <v>A10</v>
      </c>
    </row>
    <row r="1899" spans="2:12" ht="15.6" x14ac:dyDescent="0.3">
      <c r="B1899">
        <v>1895</v>
      </c>
      <c r="C1899" s="1" t="s">
        <v>1641</v>
      </c>
      <c r="D1899" s="2">
        <v>14382</v>
      </c>
      <c r="E1899" s="13" t="s">
        <v>1965</v>
      </c>
      <c r="J1899" s="13" t="str">
        <f t="shared" si="58"/>
        <v>A10</v>
      </c>
      <c r="K1899" s="13" t="s">
        <v>1974</v>
      </c>
      <c r="L1899" s="13" t="str">
        <f t="shared" si="59"/>
        <v>A10</v>
      </c>
    </row>
    <row r="1900" spans="2:12" ht="15.6" x14ac:dyDescent="0.3">
      <c r="B1900">
        <v>1896</v>
      </c>
      <c r="C1900" s="1" t="s">
        <v>1642</v>
      </c>
      <c r="D1900" s="2">
        <v>14382</v>
      </c>
      <c r="E1900" s="13" t="s">
        <v>1965</v>
      </c>
      <c r="J1900" s="13" t="str">
        <f t="shared" si="58"/>
        <v>A10</v>
      </c>
      <c r="K1900" s="13" t="s">
        <v>1974</v>
      </c>
      <c r="L1900" s="13" t="str">
        <f t="shared" si="59"/>
        <v>A10</v>
      </c>
    </row>
    <row r="1901" spans="2:12" ht="15.6" x14ac:dyDescent="0.3">
      <c r="B1901">
        <v>1897</v>
      </c>
      <c r="C1901" s="1" t="s">
        <v>1643</v>
      </c>
      <c r="D1901" s="2">
        <v>14382</v>
      </c>
      <c r="E1901" s="13" t="s">
        <v>1965</v>
      </c>
      <c r="J1901" s="13" t="str">
        <f t="shared" si="58"/>
        <v>A10</v>
      </c>
      <c r="K1901" s="13" t="s">
        <v>1974</v>
      </c>
      <c r="L1901" s="13" t="str">
        <f t="shared" si="59"/>
        <v>A9</v>
      </c>
    </row>
    <row r="1902" spans="2:12" ht="15.6" x14ac:dyDescent="0.3">
      <c r="B1902">
        <v>1898</v>
      </c>
      <c r="C1902" s="1" t="s">
        <v>1644</v>
      </c>
      <c r="D1902" s="2">
        <v>14313</v>
      </c>
      <c r="E1902" s="13" t="s">
        <v>1964</v>
      </c>
      <c r="J1902" s="13" t="str">
        <f t="shared" si="58"/>
        <v>A9</v>
      </c>
      <c r="K1902" s="13" t="s">
        <v>1974</v>
      </c>
      <c r="L1902" s="13" t="str">
        <f t="shared" si="59"/>
        <v>A9</v>
      </c>
    </row>
    <row r="1903" spans="2:12" ht="15.6" x14ac:dyDescent="0.3">
      <c r="B1903">
        <v>1899</v>
      </c>
      <c r="C1903" s="1" t="s">
        <v>1645</v>
      </c>
      <c r="D1903" s="2">
        <v>14299</v>
      </c>
      <c r="E1903" s="13" t="s">
        <v>1964</v>
      </c>
      <c r="J1903" s="13" t="str">
        <f t="shared" si="58"/>
        <v>A9</v>
      </c>
      <c r="K1903" s="13" t="s">
        <v>1974</v>
      </c>
      <c r="L1903" s="13" t="str">
        <f t="shared" si="59"/>
        <v>A9</v>
      </c>
    </row>
    <row r="1904" spans="2:12" ht="15.6" x14ac:dyDescent="0.3">
      <c r="B1904">
        <v>1900</v>
      </c>
      <c r="C1904" s="1" t="s">
        <v>1646</v>
      </c>
      <c r="D1904" s="2">
        <v>14302</v>
      </c>
      <c r="E1904" s="13" t="s">
        <v>1964</v>
      </c>
      <c r="J1904" s="13" t="str">
        <f t="shared" si="58"/>
        <v>A9</v>
      </c>
      <c r="K1904" s="13" t="s">
        <v>1974</v>
      </c>
      <c r="L1904" s="13" t="str">
        <f t="shared" si="59"/>
        <v>A9</v>
      </c>
    </row>
    <row r="1905" spans="2:12" ht="15.6" x14ac:dyDescent="0.3">
      <c r="B1905">
        <v>1901</v>
      </c>
      <c r="C1905" s="1" t="s">
        <v>1647</v>
      </c>
      <c r="D1905" s="2">
        <v>14173</v>
      </c>
      <c r="E1905" s="13" t="s">
        <v>1964</v>
      </c>
      <c r="J1905" s="13" t="str">
        <f t="shared" si="58"/>
        <v>A9</v>
      </c>
      <c r="K1905" s="13" t="s">
        <v>1974</v>
      </c>
      <c r="L1905" s="13" t="str">
        <f t="shared" si="59"/>
        <v>A9</v>
      </c>
    </row>
    <row r="1906" spans="2:12" ht="15.6" x14ac:dyDescent="0.3">
      <c r="B1906">
        <v>1902</v>
      </c>
      <c r="C1906" s="1" t="s">
        <v>1648</v>
      </c>
      <c r="D1906" s="2">
        <v>14228</v>
      </c>
      <c r="E1906" s="13" t="s">
        <v>1964</v>
      </c>
      <c r="J1906" s="13" t="str">
        <f t="shared" si="58"/>
        <v>A9</v>
      </c>
      <c r="K1906" s="13" t="s">
        <v>1974</v>
      </c>
      <c r="L1906" s="13" t="str">
        <f t="shared" si="59"/>
        <v>A9</v>
      </c>
    </row>
    <row r="1907" spans="2:12" ht="15.6" x14ac:dyDescent="0.3">
      <c r="B1907">
        <v>1903</v>
      </c>
      <c r="C1907" s="1" t="s">
        <v>1649</v>
      </c>
      <c r="D1907" s="2">
        <v>14228</v>
      </c>
      <c r="E1907" s="13" t="s">
        <v>1964</v>
      </c>
      <c r="J1907" s="13" t="str">
        <f t="shared" si="58"/>
        <v>A9</v>
      </c>
      <c r="K1907" s="13" t="s">
        <v>1974</v>
      </c>
      <c r="L1907" s="13" t="str">
        <f t="shared" si="59"/>
        <v>A9</v>
      </c>
    </row>
    <row r="1908" spans="2:12" ht="15.6" x14ac:dyDescent="0.3">
      <c r="B1908">
        <v>1904</v>
      </c>
      <c r="C1908" s="1" t="s">
        <v>1650</v>
      </c>
      <c r="D1908" s="2">
        <v>14228</v>
      </c>
      <c r="E1908" s="13" t="s">
        <v>1964</v>
      </c>
      <c r="J1908" s="13" t="str">
        <f t="shared" si="58"/>
        <v>A9</v>
      </c>
      <c r="K1908" s="13" t="s">
        <v>1974</v>
      </c>
      <c r="L1908" s="13" t="str">
        <f t="shared" si="59"/>
        <v>A9</v>
      </c>
    </row>
    <row r="1909" spans="2:12" ht="15.6" x14ac:dyDescent="0.3">
      <c r="B1909">
        <v>1905</v>
      </c>
      <c r="C1909" s="1" t="s">
        <v>1651</v>
      </c>
      <c r="D1909" s="2">
        <v>14294</v>
      </c>
      <c r="E1909" s="13" t="s">
        <v>1964</v>
      </c>
      <c r="J1909" s="13" t="str">
        <f t="shared" si="58"/>
        <v>A9</v>
      </c>
      <c r="K1909" s="13" t="s">
        <v>1974</v>
      </c>
      <c r="L1909" s="13" t="str">
        <f t="shared" si="59"/>
        <v>A9</v>
      </c>
    </row>
    <row r="1910" spans="2:12" ht="15.6" x14ac:dyDescent="0.3">
      <c r="B1910">
        <v>1906</v>
      </c>
      <c r="C1910" s="1" t="s">
        <v>1652</v>
      </c>
      <c r="D1910" s="2">
        <v>14242</v>
      </c>
      <c r="E1910" s="13" t="s">
        <v>1964</v>
      </c>
      <c r="J1910" s="13" t="str">
        <f t="shared" si="58"/>
        <v>A9</v>
      </c>
      <c r="K1910" s="13" t="s">
        <v>1974</v>
      </c>
      <c r="L1910" s="13" t="str">
        <f t="shared" si="59"/>
        <v>A9</v>
      </c>
    </row>
    <row r="1911" spans="2:12" ht="15.6" x14ac:dyDescent="0.3">
      <c r="B1911">
        <v>1907</v>
      </c>
      <c r="C1911" s="1" t="s">
        <v>1653</v>
      </c>
      <c r="D1911" s="2">
        <v>14273</v>
      </c>
      <c r="E1911" s="13" t="s">
        <v>1964</v>
      </c>
      <c r="J1911" s="13" t="str">
        <f t="shared" si="58"/>
        <v>A9</v>
      </c>
      <c r="K1911" s="13" t="s">
        <v>1974</v>
      </c>
      <c r="L1911" s="13" t="str">
        <f t="shared" si="59"/>
        <v>A9</v>
      </c>
    </row>
    <row r="1912" spans="2:12" ht="15.6" x14ac:dyDescent="0.3">
      <c r="B1912">
        <v>1908</v>
      </c>
      <c r="C1912" s="1" t="s">
        <v>1654</v>
      </c>
      <c r="D1912" s="2">
        <v>14326</v>
      </c>
      <c r="E1912" s="13" t="s">
        <v>1964</v>
      </c>
      <c r="J1912" s="13" t="str">
        <f t="shared" si="58"/>
        <v>A9</v>
      </c>
      <c r="K1912" s="13" t="s">
        <v>1974</v>
      </c>
      <c r="L1912" s="13" t="str">
        <f t="shared" si="59"/>
        <v>A9</v>
      </c>
    </row>
    <row r="1913" spans="2:12" ht="15.6" x14ac:dyDescent="0.3">
      <c r="B1913">
        <v>1909</v>
      </c>
      <c r="C1913" s="1" t="s">
        <v>1655</v>
      </c>
      <c r="D1913" s="2">
        <v>14315</v>
      </c>
      <c r="E1913" s="13" t="s">
        <v>1964</v>
      </c>
      <c r="J1913" s="13" t="str">
        <f t="shared" si="58"/>
        <v>A9</v>
      </c>
      <c r="K1913" s="13" t="s">
        <v>1974</v>
      </c>
      <c r="L1913" s="13" t="str">
        <f t="shared" si="59"/>
        <v>A9</v>
      </c>
    </row>
    <row r="1914" spans="2:12" ht="15.6" x14ac:dyDescent="0.3">
      <c r="B1914">
        <v>1910</v>
      </c>
      <c r="C1914" s="1" t="s">
        <v>1656</v>
      </c>
      <c r="D1914" s="2">
        <v>14315</v>
      </c>
      <c r="E1914" s="13" t="s">
        <v>1964</v>
      </c>
      <c r="J1914" s="13" t="str">
        <f t="shared" si="58"/>
        <v>A9</v>
      </c>
      <c r="K1914" s="13" t="s">
        <v>1974</v>
      </c>
      <c r="L1914" s="13" t="str">
        <f t="shared" si="59"/>
        <v>A9</v>
      </c>
    </row>
    <row r="1915" spans="2:12" ht="15.6" x14ac:dyDescent="0.3">
      <c r="B1915">
        <v>1911</v>
      </c>
      <c r="C1915" s="1" t="s">
        <v>1657</v>
      </c>
      <c r="D1915" s="2">
        <v>14315</v>
      </c>
      <c r="E1915" s="13" t="s">
        <v>1964</v>
      </c>
      <c r="J1915" s="13" t="str">
        <f t="shared" si="58"/>
        <v>A9</v>
      </c>
      <c r="K1915" s="13" t="s">
        <v>1974</v>
      </c>
      <c r="L1915" s="13" t="str">
        <f t="shared" si="59"/>
        <v>A9</v>
      </c>
    </row>
    <row r="1916" spans="2:12" ht="15.6" x14ac:dyDescent="0.3">
      <c r="B1916">
        <v>1912</v>
      </c>
      <c r="C1916" s="1" t="s">
        <v>1658</v>
      </c>
      <c r="D1916" s="2">
        <v>14302</v>
      </c>
      <c r="E1916" s="13" t="s">
        <v>1964</v>
      </c>
      <c r="J1916" s="13" t="str">
        <f t="shared" si="58"/>
        <v>A9</v>
      </c>
      <c r="K1916" s="13" t="s">
        <v>1974</v>
      </c>
      <c r="L1916" s="13" t="str">
        <f t="shared" si="59"/>
        <v>A9</v>
      </c>
    </row>
    <row r="1917" spans="2:12" ht="15.6" x14ac:dyDescent="0.3">
      <c r="B1917">
        <v>1913</v>
      </c>
      <c r="C1917" s="1" t="s">
        <v>1659</v>
      </c>
      <c r="D1917" s="2">
        <v>14308</v>
      </c>
      <c r="E1917" s="13" t="s">
        <v>1964</v>
      </c>
      <c r="J1917" s="13" t="str">
        <f t="shared" si="58"/>
        <v>A9</v>
      </c>
      <c r="K1917" s="13" t="s">
        <v>1974</v>
      </c>
      <c r="L1917" s="13" t="str">
        <f t="shared" si="59"/>
        <v>A9</v>
      </c>
    </row>
    <row r="1918" spans="2:12" ht="15.6" x14ac:dyDescent="0.3">
      <c r="B1918">
        <v>1914</v>
      </c>
      <c r="C1918" s="3">
        <v>43528</v>
      </c>
      <c r="D1918" s="2">
        <v>14308</v>
      </c>
      <c r="E1918" s="13" t="s">
        <v>1964</v>
      </c>
      <c r="J1918" s="13" t="str">
        <f t="shared" si="58"/>
        <v>A9</v>
      </c>
      <c r="K1918" s="13" t="s">
        <v>1974</v>
      </c>
      <c r="L1918" s="13" t="str">
        <f t="shared" si="59"/>
        <v>A9</v>
      </c>
    </row>
    <row r="1919" spans="2:12" ht="15.6" x14ac:dyDescent="0.3">
      <c r="B1919">
        <v>1915</v>
      </c>
      <c r="C1919" s="1" t="s">
        <v>1660</v>
      </c>
      <c r="D1919" s="2">
        <v>14253</v>
      </c>
      <c r="E1919" s="13" t="s">
        <v>1964</v>
      </c>
      <c r="J1919" s="13" t="str">
        <f t="shared" si="58"/>
        <v>A9</v>
      </c>
      <c r="K1919" s="13" t="s">
        <v>1974</v>
      </c>
      <c r="L1919" s="13" t="str">
        <f t="shared" si="59"/>
        <v>A9</v>
      </c>
    </row>
    <row r="1920" spans="2:12" ht="15.6" x14ac:dyDescent="0.3">
      <c r="B1920">
        <v>1916</v>
      </c>
      <c r="C1920" s="1" t="s">
        <v>1661</v>
      </c>
      <c r="D1920" s="2">
        <v>14229</v>
      </c>
      <c r="E1920" s="13" t="s">
        <v>1964</v>
      </c>
      <c r="J1920" s="13" t="str">
        <f t="shared" si="58"/>
        <v>A9</v>
      </c>
      <c r="K1920" s="13" t="s">
        <v>1974</v>
      </c>
      <c r="L1920" s="13" t="str">
        <f t="shared" si="59"/>
        <v>A9</v>
      </c>
    </row>
    <row r="1921" spans="2:12" ht="15.6" x14ac:dyDescent="0.3">
      <c r="B1921">
        <v>1917</v>
      </c>
      <c r="C1921" s="3">
        <v>43620</v>
      </c>
      <c r="D1921" s="2">
        <v>14229</v>
      </c>
      <c r="E1921" s="13" t="s">
        <v>1964</v>
      </c>
      <c r="J1921" s="13" t="str">
        <f t="shared" si="58"/>
        <v>A9</v>
      </c>
      <c r="K1921" s="13" t="s">
        <v>1974</v>
      </c>
      <c r="L1921" s="13" t="str">
        <f t="shared" si="59"/>
        <v>A9</v>
      </c>
    </row>
    <row r="1922" spans="2:12" ht="15.6" x14ac:dyDescent="0.3">
      <c r="B1922">
        <v>1918</v>
      </c>
      <c r="C1922" s="3">
        <v>43650</v>
      </c>
      <c r="D1922" s="2">
        <v>14229</v>
      </c>
      <c r="E1922" s="13" t="s">
        <v>1964</v>
      </c>
      <c r="J1922" s="13" t="str">
        <f t="shared" si="58"/>
        <v>A9</v>
      </c>
      <c r="K1922" s="13" t="s">
        <v>1974</v>
      </c>
      <c r="L1922" s="13" t="str">
        <f t="shared" si="59"/>
        <v>A9</v>
      </c>
    </row>
    <row r="1923" spans="2:12" ht="15.6" x14ac:dyDescent="0.3">
      <c r="B1923">
        <v>1919</v>
      </c>
      <c r="C1923" s="1" t="s">
        <v>1662</v>
      </c>
      <c r="D1923" s="2">
        <v>14216</v>
      </c>
      <c r="E1923" s="13" t="s">
        <v>1964</v>
      </c>
      <c r="J1923" s="13" t="str">
        <f t="shared" si="58"/>
        <v>A9</v>
      </c>
      <c r="K1923" s="13" t="s">
        <v>1974</v>
      </c>
      <c r="L1923" s="13" t="str">
        <f t="shared" si="59"/>
        <v>A9</v>
      </c>
    </row>
    <row r="1924" spans="2:12" ht="15.6" x14ac:dyDescent="0.3">
      <c r="B1924">
        <v>1920</v>
      </c>
      <c r="C1924" s="1" t="s">
        <v>1663</v>
      </c>
      <c r="D1924" s="2">
        <v>14221</v>
      </c>
      <c r="E1924" s="13" t="s">
        <v>1964</v>
      </c>
      <c r="J1924" s="13" t="str">
        <f t="shared" si="58"/>
        <v>A9</v>
      </c>
      <c r="K1924" s="13" t="s">
        <v>1974</v>
      </c>
      <c r="L1924" s="13" t="str">
        <f t="shared" si="59"/>
        <v>A9</v>
      </c>
    </row>
    <row r="1925" spans="2:12" ht="15.6" x14ac:dyDescent="0.3">
      <c r="B1925">
        <v>1921</v>
      </c>
      <c r="C1925" s="1" t="s">
        <v>1664</v>
      </c>
      <c r="D1925" s="2">
        <v>14226</v>
      </c>
      <c r="E1925" s="13" t="s">
        <v>1964</v>
      </c>
      <c r="J1925" s="13" t="str">
        <f t="shared" si="58"/>
        <v>A9</v>
      </c>
      <c r="K1925" s="13" t="s">
        <v>1974</v>
      </c>
      <c r="L1925" s="13" t="str">
        <f t="shared" si="59"/>
        <v>A9</v>
      </c>
    </row>
    <row r="1926" spans="2:12" ht="15.6" x14ac:dyDescent="0.3">
      <c r="B1926">
        <v>1922</v>
      </c>
      <c r="C1926" s="1" t="s">
        <v>1665</v>
      </c>
      <c r="D1926" s="2">
        <v>14227</v>
      </c>
      <c r="E1926" s="13" t="s">
        <v>1964</v>
      </c>
      <c r="J1926" s="13" t="str">
        <f t="shared" si="58"/>
        <v>A9</v>
      </c>
      <c r="K1926" s="13" t="s">
        <v>1974</v>
      </c>
      <c r="L1926" s="13" t="str">
        <f t="shared" si="59"/>
        <v>A9</v>
      </c>
    </row>
    <row r="1927" spans="2:12" ht="15.6" x14ac:dyDescent="0.3">
      <c r="B1927">
        <v>1923</v>
      </c>
      <c r="C1927" s="1" t="s">
        <v>1666</v>
      </c>
      <c r="D1927" s="2">
        <v>14224</v>
      </c>
      <c r="E1927" s="13" t="s">
        <v>1964</v>
      </c>
      <c r="J1927" s="13" t="str">
        <f t="shared" ref="J1927:J1990" si="60">L1926</f>
        <v>A9</v>
      </c>
      <c r="K1927" s="13" t="s">
        <v>1974</v>
      </c>
      <c r="L1927" s="13" t="str">
        <f t="shared" ref="L1927:L1990" si="61">E1928</f>
        <v>A9</v>
      </c>
    </row>
    <row r="1928" spans="2:12" ht="15.6" x14ac:dyDescent="0.3">
      <c r="B1928">
        <v>1924</v>
      </c>
      <c r="C1928" s="1" t="s">
        <v>1667</v>
      </c>
      <c r="D1928" s="2">
        <v>14224</v>
      </c>
      <c r="E1928" s="13" t="s">
        <v>1964</v>
      </c>
      <c r="J1928" s="13" t="str">
        <f t="shared" si="60"/>
        <v>A9</v>
      </c>
      <c r="K1928" s="13" t="s">
        <v>1974</v>
      </c>
      <c r="L1928" s="13" t="str">
        <f t="shared" si="61"/>
        <v>A9</v>
      </c>
    </row>
    <row r="1929" spans="2:12" ht="15.6" x14ac:dyDescent="0.3">
      <c r="B1929">
        <v>1925</v>
      </c>
      <c r="C1929" s="1" t="s">
        <v>1668</v>
      </c>
      <c r="D1929" s="2">
        <v>14224</v>
      </c>
      <c r="E1929" s="13" t="s">
        <v>1964</v>
      </c>
      <c r="J1929" s="13" t="str">
        <f t="shared" si="60"/>
        <v>A9</v>
      </c>
      <c r="K1929" s="13" t="s">
        <v>1974</v>
      </c>
      <c r="L1929" s="13" t="str">
        <f t="shared" si="61"/>
        <v>A9</v>
      </c>
    </row>
    <row r="1930" spans="2:12" ht="15.6" x14ac:dyDescent="0.3">
      <c r="B1930">
        <v>1926</v>
      </c>
      <c r="C1930" s="1" t="s">
        <v>1669</v>
      </c>
      <c r="D1930" s="2">
        <v>14137</v>
      </c>
      <c r="E1930" s="13" t="s">
        <v>1964</v>
      </c>
      <c r="J1930" s="13" t="str">
        <f t="shared" si="60"/>
        <v>A9</v>
      </c>
      <c r="K1930" s="13" t="s">
        <v>1974</v>
      </c>
      <c r="L1930" s="13" t="str">
        <f t="shared" si="61"/>
        <v>A9</v>
      </c>
    </row>
    <row r="1931" spans="2:12" ht="15.6" x14ac:dyDescent="0.3">
      <c r="B1931">
        <v>1927</v>
      </c>
      <c r="C1931" s="1" t="s">
        <v>1670</v>
      </c>
      <c r="D1931" s="2">
        <v>14136</v>
      </c>
      <c r="E1931" s="13" t="s">
        <v>1964</v>
      </c>
      <c r="J1931" s="13" t="str">
        <f t="shared" si="60"/>
        <v>A9</v>
      </c>
      <c r="K1931" s="13" t="s">
        <v>1974</v>
      </c>
      <c r="L1931" s="13" t="str">
        <f t="shared" si="61"/>
        <v>A9</v>
      </c>
    </row>
    <row r="1932" spans="2:12" ht="15.6" x14ac:dyDescent="0.3">
      <c r="B1932">
        <v>1928</v>
      </c>
      <c r="C1932" s="1" t="s">
        <v>1671</v>
      </c>
      <c r="D1932" s="2">
        <v>14136</v>
      </c>
      <c r="E1932" s="13" t="s">
        <v>1964</v>
      </c>
      <c r="J1932" s="13" t="str">
        <f t="shared" si="60"/>
        <v>A9</v>
      </c>
      <c r="K1932" s="13" t="s">
        <v>1974</v>
      </c>
      <c r="L1932" s="13" t="str">
        <f t="shared" si="61"/>
        <v>A9</v>
      </c>
    </row>
    <row r="1933" spans="2:12" ht="15.6" x14ac:dyDescent="0.3">
      <c r="B1933">
        <v>1929</v>
      </c>
      <c r="C1933" s="1" t="s">
        <v>1672</v>
      </c>
      <c r="D1933" s="2">
        <v>14086</v>
      </c>
      <c r="E1933" s="13" t="s">
        <v>1964</v>
      </c>
      <c r="J1933" s="13" t="str">
        <f t="shared" si="60"/>
        <v>A9</v>
      </c>
      <c r="K1933" s="13" t="s">
        <v>1974</v>
      </c>
      <c r="L1933" s="13" t="str">
        <f t="shared" si="61"/>
        <v>A9</v>
      </c>
    </row>
    <row r="1934" spans="2:12" ht="15.6" x14ac:dyDescent="0.3">
      <c r="B1934">
        <v>1930</v>
      </c>
      <c r="C1934" s="1" t="s">
        <v>1673</v>
      </c>
      <c r="D1934" s="2">
        <v>14086</v>
      </c>
      <c r="E1934" s="13" t="s">
        <v>1964</v>
      </c>
      <c r="J1934" s="13" t="str">
        <f t="shared" si="60"/>
        <v>A9</v>
      </c>
      <c r="K1934" s="13" t="s">
        <v>1974</v>
      </c>
      <c r="L1934" s="13" t="str">
        <f t="shared" si="61"/>
        <v>A9</v>
      </c>
    </row>
    <row r="1935" spans="2:12" ht="15.6" x14ac:dyDescent="0.3">
      <c r="B1935">
        <v>1931</v>
      </c>
      <c r="C1935" s="1" t="s">
        <v>1674</v>
      </c>
      <c r="D1935" s="2">
        <v>14086</v>
      </c>
      <c r="E1935" s="13" t="s">
        <v>1964</v>
      </c>
      <c r="J1935" s="13" t="str">
        <f t="shared" si="60"/>
        <v>A9</v>
      </c>
      <c r="K1935" s="13" t="s">
        <v>1974</v>
      </c>
      <c r="L1935" s="13" t="str">
        <f t="shared" si="61"/>
        <v>A9</v>
      </c>
    </row>
    <row r="1936" spans="2:12" ht="15.6" x14ac:dyDescent="0.3">
      <c r="B1936">
        <v>1932</v>
      </c>
      <c r="C1936" s="1" t="s">
        <v>1675</v>
      </c>
      <c r="D1936" s="2">
        <v>14086</v>
      </c>
      <c r="E1936" s="13" t="s">
        <v>1964</v>
      </c>
      <c r="J1936" s="13" t="str">
        <f t="shared" si="60"/>
        <v>A9</v>
      </c>
      <c r="K1936" s="13" t="s">
        <v>1974</v>
      </c>
      <c r="L1936" s="13" t="str">
        <f t="shared" si="61"/>
        <v>A9</v>
      </c>
    </row>
    <row r="1937" spans="2:12" ht="15.6" x14ac:dyDescent="0.3">
      <c r="B1937">
        <v>1933</v>
      </c>
      <c r="C1937" s="1" t="s">
        <v>1676</v>
      </c>
      <c r="D1937" s="2">
        <v>14126</v>
      </c>
      <c r="E1937" s="13" t="s">
        <v>1964</v>
      </c>
      <c r="J1937" s="13" t="str">
        <f t="shared" si="60"/>
        <v>A9</v>
      </c>
      <c r="K1937" s="13" t="s">
        <v>1974</v>
      </c>
      <c r="L1937" s="13" t="str">
        <f t="shared" si="61"/>
        <v>A9</v>
      </c>
    </row>
    <row r="1938" spans="2:12" ht="15.6" x14ac:dyDescent="0.3">
      <c r="B1938">
        <v>1934</v>
      </c>
      <c r="C1938" s="1" t="s">
        <v>1677</v>
      </c>
      <c r="D1938" s="2">
        <v>14150</v>
      </c>
      <c r="E1938" s="13" t="s">
        <v>1964</v>
      </c>
      <c r="J1938" s="13" t="str">
        <f t="shared" si="60"/>
        <v>A9</v>
      </c>
      <c r="K1938" s="13" t="s">
        <v>1974</v>
      </c>
      <c r="L1938" s="13" t="str">
        <f t="shared" si="61"/>
        <v>A9</v>
      </c>
    </row>
    <row r="1939" spans="2:12" ht="15.6" x14ac:dyDescent="0.3">
      <c r="B1939">
        <v>1935</v>
      </c>
      <c r="C1939" s="1" t="s">
        <v>1678</v>
      </c>
      <c r="D1939" s="2">
        <v>14183</v>
      </c>
      <c r="E1939" s="13" t="s">
        <v>1964</v>
      </c>
      <c r="J1939" s="13" t="str">
        <f t="shared" si="60"/>
        <v>A9</v>
      </c>
      <c r="K1939" s="13" t="s">
        <v>1974</v>
      </c>
      <c r="L1939" s="13" t="str">
        <f t="shared" si="61"/>
        <v>A9</v>
      </c>
    </row>
    <row r="1940" spans="2:12" ht="15.6" x14ac:dyDescent="0.3">
      <c r="B1940">
        <v>1936</v>
      </c>
      <c r="C1940" s="1" t="s">
        <v>1679</v>
      </c>
      <c r="D1940" s="2">
        <v>14225</v>
      </c>
      <c r="E1940" s="13" t="s">
        <v>1964</v>
      </c>
      <c r="J1940" s="13" t="str">
        <f t="shared" si="60"/>
        <v>A9</v>
      </c>
      <c r="K1940" s="13" t="s">
        <v>1974</v>
      </c>
      <c r="L1940" s="13" t="str">
        <f t="shared" si="61"/>
        <v>A9</v>
      </c>
    </row>
    <row r="1941" spans="2:12" ht="15.6" x14ac:dyDescent="0.3">
      <c r="B1941">
        <v>1937</v>
      </c>
      <c r="C1941" s="1" t="s">
        <v>1680</v>
      </c>
      <c r="D1941" s="2">
        <v>14259</v>
      </c>
      <c r="E1941" s="13" t="s">
        <v>1964</v>
      </c>
      <c r="J1941" s="13" t="str">
        <f t="shared" si="60"/>
        <v>A9</v>
      </c>
      <c r="K1941" s="13" t="s">
        <v>1974</v>
      </c>
      <c r="L1941" s="13" t="str">
        <f t="shared" si="61"/>
        <v>A9</v>
      </c>
    </row>
    <row r="1942" spans="2:12" ht="15.6" x14ac:dyDescent="0.3">
      <c r="B1942">
        <v>1938</v>
      </c>
      <c r="C1942" s="1" t="s">
        <v>1681</v>
      </c>
      <c r="D1942" s="2">
        <v>14259</v>
      </c>
      <c r="E1942" s="13" t="s">
        <v>1964</v>
      </c>
      <c r="J1942" s="13" t="str">
        <f t="shared" si="60"/>
        <v>A9</v>
      </c>
      <c r="K1942" s="13" t="s">
        <v>1974</v>
      </c>
      <c r="L1942" s="13" t="str">
        <f t="shared" si="61"/>
        <v>A9</v>
      </c>
    </row>
    <row r="1943" spans="2:12" ht="15.6" x14ac:dyDescent="0.3">
      <c r="B1943">
        <v>1939</v>
      </c>
      <c r="C1943" s="1" t="s">
        <v>1682</v>
      </c>
      <c r="D1943" s="2">
        <v>14259</v>
      </c>
      <c r="E1943" s="13" t="s">
        <v>1964</v>
      </c>
      <c r="J1943" s="13" t="str">
        <f t="shared" si="60"/>
        <v>A9</v>
      </c>
      <c r="K1943" s="13" t="s">
        <v>1974</v>
      </c>
      <c r="L1943" s="13" t="str">
        <f t="shared" si="61"/>
        <v>A9</v>
      </c>
    </row>
    <row r="1944" spans="2:12" ht="15.6" x14ac:dyDescent="0.3">
      <c r="B1944">
        <v>1940</v>
      </c>
      <c r="C1944" s="1" t="s">
        <v>1683</v>
      </c>
      <c r="D1944" s="2">
        <v>14259</v>
      </c>
      <c r="E1944" s="13" t="s">
        <v>1964</v>
      </c>
      <c r="J1944" s="13" t="str">
        <f t="shared" si="60"/>
        <v>A9</v>
      </c>
      <c r="K1944" s="13" t="s">
        <v>1974</v>
      </c>
      <c r="L1944" s="13" t="str">
        <f t="shared" si="61"/>
        <v>A9</v>
      </c>
    </row>
    <row r="1945" spans="2:12" ht="15.6" x14ac:dyDescent="0.3">
      <c r="B1945">
        <v>1941</v>
      </c>
      <c r="C1945" s="1" t="s">
        <v>1684</v>
      </c>
      <c r="D1945" s="2">
        <v>14286</v>
      </c>
      <c r="E1945" s="13" t="s">
        <v>1964</v>
      </c>
      <c r="J1945" s="13" t="str">
        <f t="shared" si="60"/>
        <v>A9</v>
      </c>
      <c r="K1945" s="13" t="s">
        <v>1974</v>
      </c>
      <c r="L1945" s="13" t="str">
        <f t="shared" si="61"/>
        <v>A9</v>
      </c>
    </row>
    <row r="1946" spans="2:12" ht="15.6" x14ac:dyDescent="0.3">
      <c r="B1946">
        <v>1942</v>
      </c>
      <c r="C1946" s="3">
        <v>43470</v>
      </c>
      <c r="D1946" s="2">
        <v>14286</v>
      </c>
      <c r="E1946" s="13" t="s">
        <v>1964</v>
      </c>
      <c r="J1946" s="13" t="str">
        <f t="shared" si="60"/>
        <v>A9</v>
      </c>
      <c r="K1946" s="13" t="s">
        <v>1974</v>
      </c>
      <c r="L1946" s="13" t="str">
        <f t="shared" si="61"/>
        <v>A9</v>
      </c>
    </row>
    <row r="1947" spans="2:12" ht="15.6" x14ac:dyDescent="0.3">
      <c r="B1947">
        <v>1943</v>
      </c>
      <c r="C1947" s="1" t="s">
        <v>1685</v>
      </c>
      <c r="D1947" s="2">
        <v>14316</v>
      </c>
      <c r="E1947" s="13" t="s">
        <v>1964</v>
      </c>
      <c r="J1947" s="13" t="str">
        <f t="shared" si="60"/>
        <v>A9</v>
      </c>
      <c r="K1947" s="13" t="s">
        <v>1974</v>
      </c>
      <c r="L1947" s="13" t="str">
        <f t="shared" si="61"/>
        <v>A10</v>
      </c>
    </row>
    <row r="1948" spans="2:12" ht="15.6" x14ac:dyDescent="0.3">
      <c r="B1948">
        <v>1944</v>
      </c>
      <c r="C1948" s="1" t="s">
        <v>1686</v>
      </c>
      <c r="D1948" s="2">
        <v>14353</v>
      </c>
      <c r="E1948" s="13" t="s">
        <v>1965</v>
      </c>
      <c r="J1948" s="13" t="str">
        <f t="shared" si="60"/>
        <v>A10</v>
      </c>
      <c r="K1948" s="13" t="s">
        <v>1974</v>
      </c>
      <c r="L1948" s="13" t="str">
        <f t="shared" si="61"/>
        <v>A10</v>
      </c>
    </row>
    <row r="1949" spans="2:12" ht="15.6" x14ac:dyDescent="0.3">
      <c r="B1949">
        <v>1945</v>
      </c>
      <c r="C1949" s="3">
        <v>43560</v>
      </c>
      <c r="D1949" s="2">
        <v>14353</v>
      </c>
      <c r="E1949" s="13" t="s">
        <v>1965</v>
      </c>
      <c r="J1949" s="13" t="str">
        <f t="shared" si="60"/>
        <v>A10</v>
      </c>
      <c r="K1949" s="13" t="s">
        <v>1974</v>
      </c>
      <c r="L1949" s="13" t="str">
        <f t="shared" si="61"/>
        <v>A10</v>
      </c>
    </row>
    <row r="1950" spans="2:12" ht="15.6" x14ac:dyDescent="0.3">
      <c r="B1950">
        <v>1946</v>
      </c>
      <c r="C1950" s="3">
        <v>43590</v>
      </c>
      <c r="D1950" s="2">
        <v>14353</v>
      </c>
      <c r="E1950" s="13" t="s">
        <v>1965</v>
      </c>
      <c r="J1950" s="13" t="str">
        <f t="shared" si="60"/>
        <v>A10</v>
      </c>
      <c r="K1950" s="13" t="s">
        <v>1974</v>
      </c>
      <c r="L1950" s="13" t="str">
        <f t="shared" si="61"/>
        <v>A10</v>
      </c>
    </row>
    <row r="1951" spans="2:12" ht="15.6" x14ac:dyDescent="0.3">
      <c r="B1951">
        <v>1947</v>
      </c>
      <c r="C1951" s="1" t="s">
        <v>1687</v>
      </c>
      <c r="D1951" s="2">
        <v>14380</v>
      </c>
      <c r="E1951" s="13" t="s">
        <v>1965</v>
      </c>
      <c r="J1951" s="13" t="str">
        <f t="shared" si="60"/>
        <v>A10</v>
      </c>
      <c r="K1951" s="13" t="s">
        <v>1974</v>
      </c>
      <c r="L1951" s="13" t="str">
        <f t="shared" si="61"/>
        <v>A10</v>
      </c>
    </row>
    <row r="1952" spans="2:12" ht="15.6" x14ac:dyDescent="0.3">
      <c r="B1952">
        <v>1948</v>
      </c>
      <c r="C1952" s="1" t="s">
        <v>1688</v>
      </c>
      <c r="D1952" s="2">
        <v>14381</v>
      </c>
      <c r="E1952" s="13" t="s">
        <v>1965</v>
      </c>
      <c r="J1952" s="13" t="str">
        <f t="shared" si="60"/>
        <v>A10</v>
      </c>
      <c r="K1952" s="13" t="s">
        <v>1974</v>
      </c>
      <c r="L1952" s="13" t="str">
        <f t="shared" si="61"/>
        <v>A10</v>
      </c>
    </row>
    <row r="1953" spans="2:12" ht="15.6" x14ac:dyDescent="0.3">
      <c r="B1953">
        <v>1949</v>
      </c>
      <c r="C1953" s="1" t="s">
        <v>1689</v>
      </c>
      <c r="D1953" s="2">
        <v>14377</v>
      </c>
      <c r="E1953" s="13" t="s">
        <v>1965</v>
      </c>
      <c r="J1953" s="13" t="str">
        <f t="shared" si="60"/>
        <v>A10</v>
      </c>
      <c r="K1953" s="13" t="s">
        <v>1974</v>
      </c>
      <c r="L1953" s="13" t="str">
        <f t="shared" si="61"/>
        <v>A10</v>
      </c>
    </row>
    <row r="1954" spans="2:12" ht="15.6" x14ac:dyDescent="0.3">
      <c r="B1954">
        <v>1950</v>
      </c>
      <c r="C1954" s="1" t="s">
        <v>1690</v>
      </c>
      <c r="D1954" s="2">
        <v>14410</v>
      </c>
      <c r="E1954" s="13" t="s">
        <v>1965</v>
      </c>
      <c r="J1954" s="13" t="str">
        <f t="shared" si="60"/>
        <v>A10</v>
      </c>
      <c r="K1954" s="13" t="s">
        <v>1974</v>
      </c>
      <c r="L1954" s="13" t="str">
        <f t="shared" si="61"/>
        <v>A10</v>
      </c>
    </row>
    <row r="1955" spans="2:12" ht="15.6" x14ac:dyDescent="0.3">
      <c r="B1955">
        <v>1951</v>
      </c>
      <c r="C1955" s="1" t="s">
        <v>1691</v>
      </c>
      <c r="D1955" s="2">
        <v>14419</v>
      </c>
      <c r="E1955" s="13" t="s">
        <v>1965</v>
      </c>
      <c r="J1955" s="13" t="str">
        <f t="shared" si="60"/>
        <v>A10</v>
      </c>
      <c r="K1955" s="13" t="s">
        <v>1974</v>
      </c>
      <c r="L1955" s="13" t="str">
        <f t="shared" si="61"/>
        <v>A10</v>
      </c>
    </row>
    <row r="1956" spans="2:12" ht="15.6" x14ac:dyDescent="0.3">
      <c r="B1956">
        <v>1952</v>
      </c>
      <c r="C1956" s="3">
        <v>43774</v>
      </c>
      <c r="D1956" s="2">
        <v>14419</v>
      </c>
      <c r="E1956" s="13" t="s">
        <v>1965</v>
      </c>
      <c r="J1956" s="13" t="str">
        <f t="shared" si="60"/>
        <v>A10</v>
      </c>
      <c r="K1956" s="13" t="s">
        <v>1974</v>
      </c>
      <c r="L1956" s="13" t="str">
        <f t="shared" si="61"/>
        <v>A10</v>
      </c>
    </row>
    <row r="1957" spans="2:12" ht="15.6" x14ac:dyDescent="0.3">
      <c r="B1957">
        <v>1953</v>
      </c>
      <c r="C1957" s="3">
        <v>43804</v>
      </c>
      <c r="D1957" s="2">
        <v>14419</v>
      </c>
      <c r="E1957" s="13" t="s">
        <v>1965</v>
      </c>
      <c r="J1957" s="13" t="str">
        <f t="shared" si="60"/>
        <v>A10</v>
      </c>
      <c r="K1957" s="13" t="s">
        <v>1974</v>
      </c>
      <c r="L1957" s="13" t="str">
        <f t="shared" si="61"/>
        <v>A10</v>
      </c>
    </row>
    <row r="1958" spans="2:12" ht="15.6" x14ac:dyDescent="0.3">
      <c r="B1958">
        <v>1954</v>
      </c>
      <c r="C1958" s="1" t="s">
        <v>1692</v>
      </c>
      <c r="D1958" s="2">
        <v>14434</v>
      </c>
      <c r="E1958" s="13" t="s">
        <v>1965</v>
      </c>
      <c r="J1958" s="13" t="str">
        <f t="shared" si="60"/>
        <v>A10</v>
      </c>
      <c r="K1958" s="13" t="s">
        <v>1974</v>
      </c>
      <c r="L1958" s="13" t="str">
        <f t="shared" si="61"/>
        <v>A10</v>
      </c>
    </row>
    <row r="1959" spans="2:12" ht="15.6" x14ac:dyDescent="0.3">
      <c r="B1959">
        <v>1955</v>
      </c>
      <c r="C1959" s="1" t="s">
        <v>1693</v>
      </c>
      <c r="D1959" s="2">
        <v>14516</v>
      </c>
      <c r="E1959" s="13" t="s">
        <v>1965</v>
      </c>
      <c r="J1959" s="13" t="str">
        <f t="shared" si="60"/>
        <v>A10</v>
      </c>
      <c r="K1959" s="13" t="s">
        <v>1974</v>
      </c>
      <c r="L1959" s="13" t="str">
        <f t="shared" si="61"/>
        <v>A10</v>
      </c>
    </row>
    <row r="1960" spans="2:12" ht="15.6" x14ac:dyDescent="0.3">
      <c r="B1960">
        <v>1956</v>
      </c>
      <c r="C1960" s="1" t="s">
        <v>1694</v>
      </c>
      <c r="D1960" s="2">
        <v>14520</v>
      </c>
      <c r="E1960" s="13" t="s">
        <v>1965</v>
      </c>
      <c r="J1960" s="13" t="str">
        <f t="shared" si="60"/>
        <v>A10</v>
      </c>
      <c r="K1960" s="13" t="s">
        <v>1974</v>
      </c>
      <c r="L1960" s="13" t="str">
        <f t="shared" si="61"/>
        <v>A10</v>
      </c>
    </row>
    <row r="1961" spans="2:12" ht="15.6" x14ac:dyDescent="0.3">
      <c r="B1961">
        <v>1957</v>
      </c>
      <c r="C1961" s="1" t="s">
        <v>1695</v>
      </c>
      <c r="D1961" s="2">
        <v>14530</v>
      </c>
      <c r="E1961" s="13" t="s">
        <v>1965</v>
      </c>
      <c r="J1961" s="13" t="str">
        <f t="shared" si="60"/>
        <v>A10</v>
      </c>
      <c r="K1961" s="13" t="s">
        <v>1974</v>
      </c>
      <c r="L1961" s="13" t="str">
        <f t="shared" si="61"/>
        <v>A10</v>
      </c>
    </row>
    <row r="1962" spans="2:12" ht="15.6" x14ac:dyDescent="0.3">
      <c r="B1962">
        <v>1958</v>
      </c>
      <c r="C1962" s="1" t="s">
        <v>1696</v>
      </c>
      <c r="D1962" s="2">
        <v>14541</v>
      </c>
      <c r="E1962" s="13" t="s">
        <v>1965</v>
      </c>
      <c r="J1962" s="13" t="str">
        <f t="shared" si="60"/>
        <v>A10</v>
      </c>
      <c r="K1962" s="13" t="s">
        <v>1974</v>
      </c>
      <c r="L1962" s="13" t="str">
        <f t="shared" si="61"/>
        <v>A10</v>
      </c>
    </row>
    <row r="1963" spans="2:12" ht="15.6" x14ac:dyDescent="0.3">
      <c r="B1963">
        <v>1959</v>
      </c>
      <c r="C1963" s="1" t="s">
        <v>1697</v>
      </c>
      <c r="D1963" s="2">
        <v>14541</v>
      </c>
      <c r="E1963" s="13" t="s">
        <v>1965</v>
      </c>
      <c r="J1963" s="13" t="str">
        <f t="shared" si="60"/>
        <v>A10</v>
      </c>
      <c r="K1963" s="13" t="s">
        <v>1974</v>
      </c>
      <c r="L1963" s="13" t="str">
        <f t="shared" si="61"/>
        <v>A10</v>
      </c>
    </row>
    <row r="1964" spans="2:12" ht="15.6" x14ac:dyDescent="0.3">
      <c r="B1964">
        <v>1960</v>
      </c>
      <c r="C1964" s="1" t="s">
        <v>1698</v>
      </c>
      <c r="D1964" s="2">
        <v>14541</v>
      </c>
      <c r="E1964" s="13" t="s">
        <v>1965</v>
      </c>
      <c r="J1964" s="13" t="str">
        <f t="shared" si="60"/>
        <v>A10</v>
      </c>
      <c r="K1964" s="13" t="s">
        <v>1974</v>
      </c>
      <c r="L1964" s="13" t="str">
        <f t="shared" si="61"/>
        <v>A10</v>
      </c>
    </row>
    <row r="1965" spans="2:12" ht="15.6" x14ac:dyDescent="0.3">
      <c r="B1965">
        <v>1961</v>
      </c>
      <c r="C1965" s="1" t="s">
        <v>1699</v>
      </c>
      <c r="D1965" s="2">
        <v>14550</v>
      </c>
      <c r="E1965" s="13" t="s">
        <v>1965</v>
      </c>
      <c r="J1965" s="13" t="str">
        <f t="shared" si="60"/>
        <v>A10</v>
      </c>
      <c r="K1965" s="13" t="s">
        <v>1974</v>
      </c>
      <c r="L1965" s="13" t="str">
        <f t="shared" si="61"/>
        <v>A10</v>
      </c>
    </row>
    <row r="1966" spans="2:12" ht="15.6" x14ac:dyDescent="0.3">
      <c r="B1966">
        <v>1962</v>
      </c>
      <c r="C1966" s="1" t="s">
        <v>1700</v>
      </c>
      <c r="D1966" s="2">
        <v>14534</v>
      </c>
      <c r="E1966" s="13" t="s">
        <v>1965</v>
      </c>
      <c r="J1966" s="13" t="str">
        <f t="shared" si="60"/>
        <v>A10</v>
      </c>
      <c r="K1966" s="13" t="s">
        <v>1974</v>
      </c>
      <c r="L1966" s="13" t="str">
        <f t="shared" si="61"/>
        <v>A10</v>
      </c>
    </row>
    <row r="1967" spans="2:12" ht="15.6" x14ac:dyDescent="0.3">
      <c r="B1967">
        <v>1963</v>
      </c>
      <c r="C1967" s="1" t="s">
        <v>1701</v>
      </c>
      <c r="D1967" s="2">
        <v>14560</v>
      </c>
      <c r="E1967" s="13" t="s">
        <v>1965</v>
      </c>
      <c r="J1967" s="13" t="str">
        <f t="shared" si="60"/>
        <v>A10</v>
      </c>
      <c r="K1967" s="13" t="s">
        <v>1974</v>
      </c>
      <c r="L1967" s="13" t="str">
        <f t="shared" si="61"/>
        <v>A10</v>
      </c>
    </row>
    <row r="1968" spans="2:12" ht="15.6" x14ac:dyDescent="0.3">
      <c r="B1968">
        <v>1964</v>
      </c>
      <c r="C1968" s="1" t="s">
        <v>1702</v>
      </c>
      <c r="D1968" s="2">
        <v>14586</v>
      </c>
      <c r="E1968" s="13" t="s">
        <v>1965</v>
      </c>
      <c r="J1968" s="13" t="str">
        <f t="shared" si="60"/>
        <v>A10</v>
      </c>
      <c r="K1968" s="13" t="s">
        <v>1974</v>
      </c>
      <c r="L1968" s="13" t="str">
        <f t="shared" si="61"/>
        <v>A10</v>
      </c>
    </row>
    <row r="1969" spans="2:12" ht="15.6" x14ac:dyDescent="0.3">
      <c r="B1969">
        <v>1965</v>
      </c>
      <c r="C1969" s="1" t="s">
        <v>1703</v>
      </c>
      <c r="D1969" s="2">
        <v>14523</v>
      </c>
      <c r="E1969" s="13" t="s">
        <v>1965</v>
      </c>
      <c r="J1969" s="13" t="str">
        <f t="shared" si="60"/>
        <v>A10</v>
      </c>
      <c r="K1969" s="13" t="s">
        <v>1974</v>
      </c>
      <c r="L1969" s="13" t="str">
        <f t="shared" si="61"/>
        <v>A10</v>
      </c>
    </row>
    <row r="1970" spans="2:12" ht="15.6" x14ac:dyDescent="0.3">
      <c r="B1970">
        <v>1966</v>
      </c>
      <c r="C1970" s="1" t="s">
        <v>1704</v>
      </c>
      <c r="D1970" s="2">
        <v>14523</v>
      </c>
      <c r="E1970" s="13" t="s">
        <v>1965</v>
      </c>
      <c r="J1970" s="13" t="str">
        <f t="shared" si="60"/>
        <v>A10</v>
      </c>
      <c r="K1970" s="13" t="s">
        <v>1974</v>
      </c>
      <c r="L1970" s="13" t="str">
        <f t="shared" si="61"/>
        <v>A10</v>
      </c>
    </row>
    <row r="1971" spans="2:12" ht="15.6" x14ac:dyDescent="0.3">
      <c r="B1971">
        <v>1967</v>
      </c>
      <c r="C1971" s="1" t="s">
        <v>1705</v>
      </c>
      <c r="D1971" s="2">
        <v>14523</v>
      </c>
      <c r="E1971" s="13" t="s">
        <v>1965</v>
      </c>
      <c r="J1971" s="13" t="str">
        <f t="shared" si="60"/>
        <v>A10</v>
      </c>
      <c r="K1971" s="13" t="s">
        <v>1974</v>
      </c>
      <c r="L1971" s="13" t="str">
        <f t="shared" si="61"/>
        <v>A10</v>
      </c>
    </row>
    <row r="1972" spans="2:12" ht="15.6" x14ac:dyDescent="0.3">
      <c r="B1972">
        <v>1968</v>
      </c>
      <c r="C1972" s="1" t="s">
        <v>1706</v>
      </c>
      <c r="D1972" s="2">
        <v>14432</v>
      </c>
      <c r="E1972" s="13" t="s">
        <v>1965</v>
      </c>
      <c r="J1972" s="13" t="str">
        <f t="shared" si="60"/>
        <v>A10</v>
      </c>
      <c r="K1972" s="13" t="s">
        <v>1974</v>
      </c>
      <c r="L1972" s="13" t="str">
        <f t="shared" si="61"/>
        <v>A10</v>
      </c>
    </row>
    <row r="1973" spans="2:12" ht="15.6" x14ac:dyDescent="0.3">
      <c r="B1973">
        <v>1969</v>
      </c>
      <c r="C1973" s="1" t="s">
        <v>1707</v>
      </c>
      <c r="D1973" s="2">
        <v>14452</v>
      </c>
      <c r="E1973" s="13" t="s">
        <v>1965</v>
      </c>
      <c r="J1973" s="13" t="str">
        <f t="shared" si="60"/>
        <v>A10</v>
      </c>
      <c r="K1973" s="13" t="s">
        <v>1974</v>
      </c>
      <c r="L1973" s="13" t="str">
        <f t="shared" si="61"/>
        <v>A10</v>
      </c>
    </row>
    <row r="1974" spans="2:12" ht="15.6" x14ac:dyDescent="0.3">
      <c r="B1974">
        <v>1970</v>
      </c>
      <c r="C1974" s="1" t="s">
        <v>1708</v>
      </c>
      <c r="D1974" s="2">
        <v>14489</v>
      </c>
      <c r="E1974" s="13" t="s">
        <v>1965</v>
      </c>
      <c r="J1974" s="13" t="str">
        <f t="shared" si="60"/>
        <v>A10</v>
      </c>
      <c r="K1974" s="13" t="s">
        <v>1974</v>
      </c>
      <c r="L1974" s="13" t="str">
        <f t="shared" si="61"/>
        <v>A10</v>
      </c>
    </row>
    <row r="1975" spans="2:12" ht="15.6" x14ac:dyDescent="0.3">
      <c r="B1975">
        <v>1971</v>
      </c>
      <c r="C1975" s="1" t="s">
        <v>1709</v>
      </c>
      <c r="D1975" s="2">
        <v>14489</v>
      </c>
      <c r="E1975" s="13" t="s">
        <v>1965</v>
      </c>
      <c r="J1975" s="13" t="str">
        <f t="shared" si="60"/>
        <v>A10</v>
      </c>
      <c r="K1975" s="13" t="s">
        <v>1974</v>
      </c>
      <c r="L1975" s="13" t="str">
        <f t="shared" si="61"/>
        <v>A10</v>
      </c>
    </row>
    <row r="1976" spans="2:12" ht="15.6" x14ac:dyDescent="0.3">
      <c r="B1976">
        <v>1972</v>
      </c>
      <c r="C1976" s="1" t="s">
        <v>1710</v>
      </c>
      <c r="D1976" s="2">
        <v>14457</v>
      </c>
      <c r="E1976" s="13" t="s">
        <v>1965</v>
      </c>
      <c r="J1976" s="13" t="str">
        <f t="shared" si="60"/>
        <v>A10</v>
      </c>
      <c r="K1976" s="13" t="s">
        <v>1974</v>
      </c>
      <c r="L1976" s="13" t="str">
        <f t="shared" si="61"/>
        <v>A10</v>
      </c>
    </row>
    <row r="1977" spans="2:12" ht="15.6" x14ac:dyDescent="0.3">
      <c r="B1977">
        <v>1973</v>
      </c>
      <c r="C1977" s="3">
        <v>43471</v>
      </c>
      <c r="D1977" s="2">
        <v>14457</v>
      </c>
      <c r="E1977" s="13" t="s">
        <v>1965</v>
      </c>
      <c r="J1977" s="13" t="str">
        <f t="shared" si="60"/>
        <v>A10</v>
      </c>
      <c r="K1977" s="13" t="s">
        <v>1974</v>
      </c>
      <c r="L1977" s="13" t="str">
        <f t="shared" si="61"/>
        <v>A10</v>
      </c>
    </row>
    <row r="1978" spans="2:12" ht="15.6" x14ac:dyDescent="0.3">
      <c r="B1978">
        <v>1974</v>
      </c>
      <c r="C1978" s="3">
        <v>43502</v>
      </c>
      <c r="D1978" s="2">
        <v>14457</v>
      </c>
      <c r="E1978" s="13" t="s">
        <v>1965</v>
      </c>
      <c r="J1978" s="13" t="str">
        <f t="shared" si="60"/>
        <v>A10</v>
      </c>
      <c r="K1978" s="13" t="s">
        <v>1974</v>
      </c>
      <c r="L1978" s="13" t="str">
        <f t="shared" si="61"/>
        <v>A10</v>
      </c>
    </row>
    <row r="1979" spans="2:12" ht="15.6" x14ac:dyDescent="0.3">
      <c r="B1979">
        <v>1975</v>
      </c>
      <c r="C1979" s="3">
        <v>43530</v>
      </c>
      <c r="D1979" s="2">
        <v>14457</v>
      </c>
      <c r="E1979" s="13" t="s">
        <v>1965</v>
      </c>
      <c r="J1979" s="13" t="str">
        <f t="shared" si="60"/>
        <v>A10</v>
      </c>
      <c r="K1979" s="13" t="s">
        <v>1974</v>
      </c>
      <c r="L1979" s="13" t="str">
        <f t="shared" si="61"/>
        <v>A10</v>
      </c>
    </row>
    <row r="1980" spans="2:12" ht="15.6" x14ac:dyDescent="0.3">
      <c r="B1980">
        <v>1976</v>
      </c>
      <c r="C1980" s="3">
        <v>43561</v>
      </c>
      <c r="D1980" s="2">
        <v>14457</v>
      </c>
      <c r="E1980" s="13" t="s">
        <v>1965</v>
      </c>
      <c r="J1980" s="13" t="str">
        <f t="shared" si="60"/>
        <v>A10</v>
      </c>
      <c r="K1980" s="13" t="s">
        <v>1974</v>
      </c>
      <c r="L1980" s="13" t="str">
        <f t="shared" si="61"/>
        <v>A10</v>
      </c>
    </row>
    <row r="1981" spans="2:12" ht="15.6" x14ac:dyDescent="0.3">
      <c r="B1981">
        <v>1977</v>
      </c>
      <c r="C1981" s="3">
        <v>43591</v>
      </c>
      <c r="D1981" s="2">
        <v>14457</v>
      </c>
      <c r="E1981" s="13" t="s">
        <v>1965</v>
      </c>
      <c r="J1981" s="13" t="str">
        <f t="shared" si="60"/>
        <v>A10</v>
      </c>
      <c r="K1981" s="13" t="s">
        <v>1974</v>
      </c>
      <c r="L1981" s="13" t="str">
        <f t="shared" si="61"/>
        <v>A10</v>
      </c>
    </row>
    <row r="1982" spans="2:12" ht="15.6" x14ac:dyDescent="0.3">
      <c r="B1982">
        <v>1978</v>
      </c>
      <c r="C1982" s="3">
        <v>43622</v>
      </c>
      <c r="D1982" s="2">
        <v>14457</v>
      </c>
      <c r="E1982" s="13" t="s">
        <v>1965</v>
      </c>
      <c r="J1982" s="13" t="str">
        <f t="shared" si="60"/>
        <v>A10</v>
      </c>
      <c r="K1982" s="13" t="s">
        <v>1974</v>
      </c>
      <c r="L1982" s="13" t="str">
        <f t="shared" si="61"/>
        <v>A10</v>
      </c>
    </row>
    <row r="1983" spans="2:12" ht="15.6" x14ac:dyDescent="0.3">
      <c r="B1983">
        <v>1979</v>
      </c>
      <c r="C1983" s="3">
        <v>43652</v>
      </c>
      <c r="D1983" s="2">
        <v>14457</v>
      </c>
      <c r="E1983" s="13" t="s">
        <v>1965</v>
      </c>
      <c r="J1983" s="13" t="str">
        <f t="shared" si="60"/>
        <v>A10</v>
      </c>
      <c r="K1983" s="13" t="s">
        <v>1974</v>
      </c>
      <c r="L1983" s="13" t="str">
        <f t="shared" si="61"/>
        <v>A10</v>
      </c>
    </row>
    <row r="1984" spans="2:12" ht="15.6" x14ac:dyDescent="0.3">
      <c r="B1984">
        <v>1980</v>
      </c>
      <c r="C1984" s="3">
        <v>43683</v>
      </c>
      <c r="D1984" s="2">
        <v>14457</v>
      </c>
      <c r="E1984" s="13" t="s">
        <v>1965</v>
      </c>
      <c r="J1984" s="13" t="str">
        <f t="shared" si="60"/>
        <v>A10</v>
      </c>
      <c r="K1984" s="13" t="s">
        <v>1974</v>
      </c>
      <c r="L1984" s="13" t="str">
        <f t="shared" si="61"/>
        <v>A10</v>
      </c>
    </row>
    <row r="1985" spans="2:12" ht="15.6" x14ac:dyDescent="0.3">
      <c r="B1985">
        <v>1981</v>
      </c>
      <c r="C1985" s="3">
        <v>43714</v>
      </c>
      <c r="D1985" s="2">
        <v>14457</v>
      </c>
      <c r="E1985" s="13" t="s">
        <v>1965</v>
      </c>
      <c r="J1985" s="13" t="str">
        <f t="shared" si="60"/>
        <v>A10</v>
      </c>
      <c r="K1985" s="13" t="s">
        <v>1974</v>
      </c>
      <c r="L1985" s="13" t="str">
        <f t="shared" si="61"/>
        <v>A9</v>
      </c>
    </row>
    <row r="1986" spans="2:12" ht="15.6" x14ac:dyDescent="0.3">
      <c r="B1986">
        <v>1982</v>
      </c>
      <c r="C1986" s="1" t="s">
        <v>1711</v>
      </c>
      <c r="D1986" s="2">
        <v>14302</v>
      </c>
      <c r="E1986" s="13" t="s">
        <v>1964</v>
      </c>
      <c r="J1986" s="13" t="str">
        <f t="shared" si="60"/>
        <v>A9</v>
      </c>
      <c r="K1986" s="13" t="s">
        <v>1974</v>
      </c>
      <c r="L1986" s="13" t="str">
        <f t="shared" si="61"/>
        <v>A9</v>
      </c>
    </row>
    <row r="1987" spans="2:12" ht="15.6" x14ac:dyDescent="0.3">
      <c r="B1987">
        <v>1983</v>
      </c>
      <c r="C1987" s="1" t="s">
        <v>1712</v>
      </c>
      <c r="D1987" s="2">
        <v>14329</v>
      </c>
      <c r="E1987" s="13" t="s">
        <v>1964</v>
      </c>
      <c r="J1987" s="13" t="str">
        <f t="shared" si="60"/>
        <v>A9</v>
      </c>
      <c r="K1987" s="13" t="s">
        <v>1974</v>
      </c>
      <c r="L1987" s="13" t="str">
        <f t="shared" si="61"/>
        <v>A9</v>
      </c>
    </row>
    <row r="1988" spans="2:12" ht="15.6" x14ac:dyDescent="0.3">
      <c r="B1988">
        <v>1984</v>
      </c>
      <c r="C1988" s="1" t="s">
        <v>1713</v>
      </c>
      <c r="D1988" s="2">
        <v>14305</v>
      </c>
      <c r="E1988" s="13" t="s">
        <v>1964</v>
      </c>
      <c r="J1988" s="13" t="str">
        <f t="shared" si="60"/>
        <v>A9</v>
      </c>
      <c r="K1988" s="13" t="s">
        <v>1974</v>
      </c>
      <c r="L1988" s="13" t="str">
        <f t="shared" si="61"/>
        <v>A10</v>
      </c>
    </row>
    <row r="1989" spans="2:12" ht="15.6" x14ac:dyDescent="0.3">
      <c r="B1989">
        <v>1985</v>
      </c>
      <c r="C1989" s="1" t="s">
        <v>1714</v>
      </c>
      <c r="D1989" s="2">
        <v>14341</v>
      </c>
      <c r="E1989" s="13" t="s">
        <v>1965</v>
      </c>
      <c r="J1989" s="13" t="str">
        <f t="shared" si="60"/>
        <v>A10</v>
      </c>
      <c r="K1989" s="13" t="s">
        <v>1974</v>
      </c>
      <c r="L1989" s="13" t="str">
        <f t="shared" si="61"/>
        <v>A10</v>
      </c>
    </row>
    <row r="1990" spans="2:12" ht="15.6" x14ac:dyDescent="0.3">
      <c r="B1990">
        <v>1986</v>
      </c>
      <c r="C1990" s="1" t="s">
        <v>1715</v>
      </c>
      <c r="D1990" s="2">
        <v>14376</v>
      </c>
      <c r="E1990" s="13" t="s">
        <v>1965</v>
      </c>
      <c r="J1990" s="13" t="str">
        <f t="shared" si="60"/>
        <v>A10</v>
      </c>
      <c r="K1990" s="13" t="s">
        <v>1974</v>
      </c>
      <c r="L1990" s="13" t="str">
        <f t="shared" si="61"/>
        <v>A10</v>
      </c>
    </row>
    <row r="1991" spans="2:12" ht="15.6" x14ac:dyDescent="0.3">
      <c r="B1991">
        <v>1987</v>
      </c>
      <c r="C1991" s="1" t="s">
        <v>1716</v>
      </c>
      <c r="D1991" s="2">
        <v>14376</v>
      </c>
      <c r="E1991" s="13" t="s">
        <v>1965</v>
      </c>
      <c r="J1991" s="13" t="str">
        <f t="shared" ref="J1991:J2054" si="62">L1990</f>
        <v>A10</v>
      </c>
      <c r="K1991" s="13" t="s">
        <v>1974</v>
      </c>
      <c r="L1991" s="13" t="str">
        <f t="shared" ref="L1991:L2054" si="63">E1992</f>
        <v>A10</v>
      </c>
    </row>
    <row r="1992" spans="2:12" ht="15.6" x14ac:dyDescent="0.3">
      <c r="B1992">
        <v>1988</v>
      </c>
      <c r="C1992" s="1" t="s">
        <v>1717</v>
      </c>
      <c r="D1992" s="2">
        <v>14376</v>
      </c>
      <c r="E1992" s="13" t="s">
        <v>1965</v>
      </c>
      <c r="J1992" s="13" t="str">
        <f t="shared" si="62"/>
        <v>A10</v>
      </c>
      <c r="K1992" s="13" t="s">
        <v>1974</v>
      </c>
      <c r="L1992" s="13" t="str">
        <f t="shared" si="63"/>
        <v>A10</v>
      </c>
    </row>
    <row r="1993" spans="2:12" ht="15.6" x14ac:dyDescent="0.3">
      <c r="B1993">
        <v>1989</v>
      </c>
      <c r="C1993" s="1" t="s">
        <v>1718</v>
      </c>
      <c r="D1993" s="2">
        <v>14418</v>
      </c>
      <c r="E1993" s="13" t="s">
        <v>1965</v>
      </c>
      <c r="J1993" s="13" t="str">
        <f t="shared" si="62"/>
        <v>A10</v>
      </c>
      <c r="K1993" s="13" t="s">
        <v>1974</v>
      </c>
      <c r="L1993" s="13" t="str">
        <f t="shared" si="63"/>
        <v>A10</v>
      </c>
    </row>
    <row r="1994" spans="2:12" ht="15.6" x14ac:dyDescent="0.3">
      <c r="B1994">
        <v>1990</v>
      </c>
      <c r="C1994" s="1" t="s">
        <v>1719</v>
      </c>
      <c r="D1994" s="2">
        <v>14406</v>
      </c>
      <c r="E1994" s="13" t="s">
        <v>1965</v>
      </c>
      <c r="J1994" s="13" t="str">
        <f t="shared" si="62"/>
        <v>A10</v>
      </c>
      <c r="K1994" s="13" t="s">
        <v>1974</v>
      </c>
      <c r="L1994" s="13" t="str">
        <f t="shared" si="63"/>
        <v>A10</v>
      </c>
    </row>
    <row r="1995" spans="2:12" ht="15.6" x14ac:dyDescent="0.3">
      <c r="B1995">
        <v>1991</v>
      </c>
      <c r="C1995" s="1" t="s">
        <v>1720</v>
      </c>
      <c r="D1995" s="2">
        <v>14342</v>
      </c>
      <c r="E1995" s="13" t="s">
        <v>1965</v>
      </c>
      <c r="J1995" s="13" t="str">
        <f t="shared" si="62"/>
        <v>A10</v>
      </c>
      <c r="K1995" s="13" t="s">
        <v>1974</v>
      </c>
      <c r="L1995" s="13" t="str">
        <f t="shared" si="63"/>
        <v>A9</v>
      </c>
    </row>
    <row r="1996" spans="2:12" ht="15.6" x14ac:dyDescent="0.3">
      <c r="B1996">
        <v>1992</v>
      </c>
      <c r="C1996" s="1" t="s">
        <v>1721</v>
      </c>
      <c r="D1996" s="2">
        <v>14307</v>
      </c>
      <c r="E1996" s="13" t="s">
        <v>1964</v>
      </c>
      <c r="J1996" s="13" t="str">
        <f t="shared" si="62"/>
        <v>A9</v>
      </c>
      <c r="K1996" s="13" t="s">
        <v>1974</v>
      </c>
      <c r="L1996" s="13" t="str">
        <f t="shared" si="63"/>
        <v>A9</v>
      </c>
    </row>
    <row r="1997" spans="2:12" ht="15.6" x14ac:dyDescent="0.3">
      <c r="B1997">
        <v>1993</v>
      </c>
      <c r="C1997" s="1" t="s">
        <v>1722</v>
      </c>
      <c r="D1997" s="2">
        <v>14187</v>
      </c>
      <c r="E1997" s="13" t="s">
        <v>1964</v>
      </c>
      <c r="J1997" s="13" t="str">
        <f t="shared" si="62"/>
        <v>A9</v>
      </c>
      <c r="K1997" s="13" t="s">
        <v>1974</v>
      </c>
      <c r="L1997" s="13" t="str">
        <f t="shared" si="63"/>
        <v>A9</v>
      </c>
    </row>
    <row r="1998" spans="2:12" ht="15.6" x14ac:dyDescent="0.3">
      <c r="B1998">
        <v>1994</v>
      </c>
      <c r="C1998" s="1" t="s">
        <v>1723</v>
      </c>
      <c r="D1998" s="2">
        <v>14187</v>
      </c>
      <c r="E1998" s="13" t="s">
        <v>1964</v>
      </c>
      <c r="J1998" s="13" t="str">
        <f t="shared" si="62"/>
        <v>A9</v>
      </c>
      <c r="K1998" s="13" t="s">
        <v>1974</v>
      </c>
      <c r="L1998" s="13" t="str">
        <f t="shared" si="63"/>
        <v>A9</v>
      </c>
    </row>
    <row r="1999" spans="2:12" ht="15.6" x14ac:dyDescent="0.3">
      <c r="B1999">
        <v>1995</v>
      </c>
      <c r="C1999" s="1" t="s">
        <v>1724</v>
      </c>
      <c r="D1999" s="2">
        <v>14187</v>
      </c>
      <c r="E1999" s="13" t="s">
        <v>1964</v>
      </c>
      <c r="J1999" s="13" t="str">
        <f t="shared" si="62"/>
        <v>A9</v>
      </c>
      <c r="K1999" s="13" t="s">
        <v>1974</v>
      </c>
      <c r="L1999" s="13" t="str">
        <f t="shared" si="63"/>
        <v>A9</v>
      </c>
    </row>
    <row r="2000" spans="2:12" ht="15.6" x14ac:dyDescent="0.3">
      <c r="B2000">
        <v>1996</v>
      </c>
      <c r="C2000" s="1" t="s">
        <v>1725</v>
      </c>
      <c r="D2000" s="2">
        <v>14236</v>
      </c>
      <c r="E2000" s="13" t="s">
        <v>1964</v>
      </c>
      <c r="J2000" s="13" t="str">
        <f t="shared" si="62"/>
        <v>A9</v>
      </c>
      <c r="K2000" s="13" t="s">
        <v>1974</v>
      </c>
      <c r="L2000" s="13" t="str">
        <f t="shared" si="63"/>
        <v>A9</v>
      </c>
    </row>
    <row r="2001" spans="2:12" ht="15.6" x14ac:dyDescent="0.3">
      <c r="B2001">
        <v>1997</v>
      </c>
      <c r="C2001" s="1" t="s">
        <v>1726</v>
      </c>
      <c r="D2001" s="2">
        <v>14209</v>
      </c>
      <c r="E2001" s="13" t="s">
        <v>1964</v>
      </c>
      <c r="J2001" s="13" t="str">
        <f t="shared" si="62"/>
        <v>A9</v>
      </c>
      <c r="K2001" s="13" t="s">
        <v>1974</v>
      </c>
      <c r="L2001" s="13" t="str">
        <f t="shared" si="63"/>
        <v>A9</v>
      </c>
    </row>
    <row r="2002" spans="2:12" ht="15.6" x14ac:dyDescent="0.3">
      <c r="B2002">
        <v>1998</v>
      </c>
      <c r="C2002" s="1" t="s">
        <v>1727</v>
      </c>
      <c r="D2002" s="2">
        <v>14245</v>
      </c>
      <c r="E2002" s="13" t="s">
        <v>1964</v>
      </c>
      <c r="J2002" s="13" t="str">
        <f t="shared" si="62"/>
        <v>A9</v>
      </c>
      <c r="K2002" s="13" t="s">
        <v>1974</v>
      </c>
      <c r="L2002" s="13" t="str">
        <f t="shared" si="63"/>
        <v>A9</v>
      </c>
    </row>
    <row r="2003" spans="2:12" ht="15.6" x14ac:dyDescent="0.3">
      <c r="B2003">
        <v>1999</v>
      </c>
      <c r="C2003" s="1" t="s">
        <v>1728</v>
      </c>
      <c r="D2003" s="2">
        <v>14251</v>
      </c>
      <c r="E2003" s="13" t="s">
        <v>1964</v>
      </c>
      <c r="J2003" s="13" t="str">
        <f t="shared" si="62"/>
        <v>A9</v>
      </c>
      <c r="K2003" s="13" t="s">
        <v>1974</v>
      </c>
      <c r="L2003" s="13" t="str">
        <f t="shared" si="63"/>
        <v>A9</v>
      </c>
    </row>
    <row r="2004" spans="2:12" ht="15.6" x14ac:dyDescent="0.3">
      <c r="B2004">
        <v>2000</v>
      </c>
      <c r="C2004" s="1" t="s">
        <v>1729</v>
      </c>
      <c r="D2004" s="2">
        <v>14212</v>
      </c>
      <c r="E2004" s="13" t="s">
        <v>1964</v>
      </c>
      <c r="J2004" s="13" t="str">
        <f t="shared" si="62"/>
        <v>A9</v>
      </c>
      <c r="K2004" s="13" t="s">
        <v>1974</v>
      </c>
      <c r="L2004" s="13" t="str">
        <f t="shared" si="63"/>
        <v>A9</v>
      </c>
    </row>
    <row r="2005" spans="2:12" ht="15.6" x14ac:dyDescent="0.3">
      <c r="B2005">
        <v>2001</v>
      </c>
      <c r="C2005" s="1" t="s">
        <v>1730</v>
      </c>
      <c r="D2005" s="2">
        <v>14212</v>
      </c>
      <c r="E2005" s="13" t="s">
        <v>1964</v>
      </c>
      <c r="J2005" s="13" t="str">
        <f t="shared" si="62"/>
        <v>A9</v>
      </c>
      <c r="K2005" s="13" t="s">
        <v>1974</v>
      </c>
      <c r="L2005" s="13" t="str">
        <f t="shared" si="63"/>
        <v>A9</v>
      </c>
    </row>
    <row r="2006" spans="2:12" ht="15.6" x14ac:dyDescent="0.3">
      <c r="B2006">
        <v>2002</v>
      </c>
      <c r="C2006" s="1" t="s">
        <v>1731</v>
      </c>
      <c r="D2006" s="2">
        <v>14212</v>
      </c>
      <c r="E2006" s="13" t="s">
        <v>1964</v>
      </c>
      <c r="J2006" s="13" t="str">
        <f t="shared" si="62"/>
        <v>A9</v>
      </c>
      <c r="K2006" s="13" t="s">
        <v>1974</v>
      </c>
      <c r="L2006" s="13" t="str">
        <f t="shared" si="63"/>
        <v>A9</v>
      </c>
    </row>
    <row r="2007" spans="2:12" ht="15.6" x14ac:dyDescent="0.3">
      <c r="B2007">
        <v>2003</v>
      </c>
      <c r="C2007" s="1" t="s">
        <v>1732</v>
      </c>
      <c r="D2007" s="2">
        <v>14188</v>
      </c>
      <c r="E2007" s="13" t="s">
        <v>1964</v>
      </c>
      <c r="J2007" s="13" t="str">
        <f t="shared" si="62"/>
        <v>A9</v>
      </c>
      <c r="K2007" s="13" t="s">
        <v>1974</v>
      </c>
      <c r="L2007" s="13" t="str">
        <f t="shared" si="63"/>
        <v>A9</v>
      </c>
    </row>
    <row r="2008" spans="2:12" ht="15.6" x14ac:dyDescent="0.3">
      <c r="B2008">
        <v>2004</v>
      </c>
      <c r="C2008" s="1" t="s">
        <v>1733</v>
      </c>
      <c r="D2008" s="2">
        <v>14211</v>
      </c>
      <c r="E2008" s="13" t="s">
        <v>1964</v>
      </c>
      <c r="J2008" s="13" t="str">
        <f t="shared" si="62"/>
        <v>A9</v>
      </c>
      <c r="K2008" s="13" t="s">
        <v>1974</v>
      </c>
      <c r="L2008" s="13" t="str">
        <f t="shared" si="63"/>
        <v>A9</v>
      </c>
    </row>
    <row r="2009" spans="2:12" ht="15.6" x14ac:dyDescent="0.3">
      <c r="B2009">
        <v>2005</v>
      </c>
      <c r="C2009" s="1" t="s">
        <v>1734</v>
      </c>
      <c r="D2009" s="2">
        <v>14231</v>
      </c>
      <c r="E2009" s="13" t="s">
        <v>1964</v>
      </c>
      <c r="J2009" s="13" t="str">
        <f t="shared" si="62"/>
        <v>A9</v>
      </c>
      <c r="K2009" s="13" t="s">
        <v>1974</v>
      </c>
      <c r="L2009" s="13" t="str">
        <f t="shared" si="63"/>
        <v>A9</v>
      </c>
    </row>
    <row r="2010" spans="2:12" ht="15.6" x14ac:dyDescent="0.3">
      <c r="B2010">
        <v>2006</v>
      </c>
      <c r="C2010" s="1" t="s">
        <v>1735</v>
      </c>
      <c r="D2010" s="2">
        <v>14177</v>
      </c>
      <c r="E2010" s="13" t="s">
        <v>1964</v>
      </c>
      <c r="J2010" s="13" t="str">
        <f t="shared" si="62"/>
        <v>A9</v>
      </c>
      <c r="K2010" s="13" t="s">
        <v>1974</v>
      </c>
      <c r="L2010" s="13" t="str">
        <f t="shared" si="63"/>
        <v>A9</v>
      </c>
    </row>
    <row r="2011" spans="2:12" ht="15.6" x14ac:dyDescent="0.3">
      <c r="B2011">
        <v>2007</v>
      </c>
      <c r="C2011" s="1" t="s">
        <v>1736</v>
      </c>
      <c r="D2011" s="2">
        <v>14219</v>
      </c>
      <c r="E2011" s="13" t="s">
        <v>1964</v>
      </c>
      <c r="J2011" s="13" t="str">
        <f t="shared" si="62"/>
        <v>A9</v>
      </c>
      <c r="K2011" s="13" t="s">
        <v>1974</v>
      </c>
      <c r="L2011" s="13" t="str">
        <f t="shared" si="63"/>
        <v>A9</v>
      </c>
    </row>
    <row r="2012" spans="2:12" ht="15.6" x14ac:dyDescent="0.3">
      <c r="B2012">
        <v>2008</v>
      </c>
      <c r="C2012" s="3">
        <v>43623</v>
      </c>
      <c r="D2012" s="2">
        <v>14219</v>
      </c>
      <c r="E2012" s="13" t="s">
        <v>1964</v>
      </c>
      <c r="J2012" s="13" t="str">
        <f t="shared" si="62"/>
        <v>A9</v>
      </c>
      <c r="K2012" s="13" t="s">
        <v>1974</v>
      </c>
      <c r="L2012" s="13" t="str">
        <f t="shared" si="63"/>
        <v>A9</v>
      </c>
    </row>
    <row r="2013" spans="2:12" ht="15.6" x14ac:dyDescent="0.3">
      <c r="B2013">
        <v>2009</v>
      </c>
      <c r="C2013" s="3">
        <v>43653</v>
      </c>
      <c r="D2013" s="2">
        <v>14219</v>
      </c>
      <c r="E2013" s="13" t="s">
        <v>1964</v>
      </c>
      <c r="J2013" s="13" t="str">
        <f t="shared" si="62"/>
        <v>A9</v>
      </c>
      <c r="K2013" s="13" t="s">
        <v>1974</v>
      </c>
      <c r="L2013" s="13" t="str">
        <f t="shared" si="63"/>
        <v>A9</v>
      </c>
    </row>
    <row r="2014" spans="2:12" ht="15.6" x14ac:dyDescent="0.3">
      <c r="B2014">
        <v>2010</v>
      </c>
      <c r="C2014" s="1" t="s">
        <v>1737</v>
      </c>
      <c r="D2014" s="2">
        <v>14218</v>
      </c>
      <c r="E2014" s="13" t="s">
        <v>1964</v>
      </c>
      <c r="J2014" s="13" t="str">
        <f t="shared" si="62"/>
        <v>A9</v>
      </c>
      <c r="K2014" s="13" t="s">
        <v>1974</v>
      </c>
      <c r="L2014" s="13" t="str">
        <f t="shared" si="63"/>
        <v>A9</v>
      </c>
    </row>
    <row r="2015" spans="2:12" ht="15.6" x14ac:dyDescent="0.3">
      <c r="B2015">
        <v>2011</v>
      </c>
      <c r="C2015" s="1" t="s">
        <v>1738</v>
      </c>
      <c r="D2015" s="2">
        <v>14200</v>
      </c>
      <c r="E2015" s="13" t="s">
        <v>1964</v>
      </c>
      <c r="J2015" s="13" t="str">
        <f t="shared" si="62"/>
        <v>A9</v>
      </c>
      <c r="K2015" s="13" t="s">
        <v>1974</v>
      </c>
      <c r="L2015" s="13" t="str">
        <f t="shared" si="63"/>
        <v>A9</v>
      </c>
    </row>
    <row r="2016" spans="2:12" ht="15.6" x14ac:dyDescent="0.3">
      <c r="B2016">
        <v>2012</v>
      </c>
      <c r="C2016" s="1" t="s">
        <v>1739</v>
      </c>
      <c r="D2016" s="2">
        <v>14223</v>
      </c>
      <c r="E2016" s="13" t="s">
        <v>1964</v>
      </c>
      <c r="J2016" s="13" t="str">
        <f t="shared" si="62"/>
        <v>A9</v>
      </c>
      <c r="K2016" s="13" t="s">
        <v>1974</v>
      </c>
      <c r="L2016" s="13" t="str">
        <f t="shared" si="63"/>
        <v>A9</v>
      </c>
    </row>
    <row r="2017" spans="2:12" ht="15.6" x14ac:dyDescent="0.3">
      <c r="B2017">
        <v>2013</v>
      </c>
      <c r="C2017" s="1" t="s">
        <v>1740</v>
      </c>
      <c r="D2017" s="2">
        <v>14159</v>
      </c>
      <c r="E2017" s="13" t="s">
        <v>1964</v>
      </c>
      <c r="J2017" s="13" t="str">
        <f t="shared" si="62"/>
        <v>A9</v>
      </c>
      <c r="K2017" s="13" t="s">
        <v>1974</v>
      </c>
      <c r="L2017" s="13" t="str">
        <f t="shared" si="63"/>
        <v>A9</v>
      </c>
    </row>
    <row r="2018" spans="2:12" ht="15.6" x14ac:dyDescent="0.3">
      <c r="B2018">
        <v>2014</v>
      </c>
      <c r="C2018" s="1" t="s">
        <v>1741</v>
      </c>
      <c r="D2018" s="2">
        <v>14155</v>
      </c>
      <c r="E2018" s="13" t="s">
        <v>1964</v>
      </c>
      <c r="J2018" s="13" t="str">
        <f t="shared" si="62"/>
        <v>A9</v>
      </c>
      <c r="K2018" s="13" t="s">
        <v>1974</v>
      </c>
      <c r="L2018" s="13" t="str">
        <f t="shared" si="63"/>
        <v>A9</v>
      </c>
    </row>
    <row r="2019" spans="2:12" ht="15.6" x14ac:dyDescent="0.3">
      <c r="B2019">
        <v>2015</v>
      </c>
      <c r="C2019" s="1" t="s">
        <v>1742</v>
      </c>
      <c r="D2019" s="2">
        <v>14155</v>
      </c>
      <c r="E2019" s="13" t="s">
        <v>1964</v>
      </c>
      <c r="J2019" s="13" t="str">
        <f t="shared" si="62"/>
        <v>A9</v>
      </c>
      <c r="K2019" s="13" t="s">
        <v>1974</v>
      </c>
      <c r="L2019" s="13" t="str">
        <f t="shared" si="63"/>
        <v>A9</v>
      </c>
    </row>
    <row r="2020" spans="2:12" ht="15.6" x14ac:dyDescent="0.3">
      <c r="B2020">
        <v>2016</v>
      </c>
      <c r="C2020" s="1" t="s">
        <v>1743</v>
      </c>
      <c r="D2020" s="2">
        <v>14155</v>
      </c>
      <c r="E2020" s="13" t="s">
        <v>1964</v>
      </c>
      <c r="J2020" s="13" t="str">
        <f t="shared" si="62"/>
        <v>A9</v>
      </c>
      <c r="K2020" s="13" t="s">
        <v>1974</v>
      </c>
      <c r="L2020" s="13" t="str">
        <f t="shared" si="63"/>
        <v>A9</v>
      </c>
    </row>
    <row r="2021" spans="2:12" ht="15.6" x14ac:dyDescent="0.3">
      <c r="B2021">
        <v>2017</v>
      </c>
      <c r="C2021" s="1" t="s">
        <v>1744</v>
      </c>
      <c r="D2021" s="2">
        <v>14040</v>
      </c>
      <c r="E2021" s="13" t="s">
        <v>1964</v>
      </c>
      <c r="J2021" s="13" t="str">
        <f t="shared" si="62"/>
        <v>A9</v>
      </c>
      <c r="K2021" s="13" t="s">
        <v>1974</v>
      </c>
      <c r="L2021" s="13" t="str">
        <f t="shared" si="63"/>
        <v>A8</v>
      </c>
    </row>
    <row r="2022" spans="2:12" ht="15.6" x14ac:dyDescent="0.3">
      <c r="B2022">
        <v>2018</v>
      </c>
      <c r="C2022" s="1" t="s">
        <v>1745</v>
      </c>
      <c r="D2022" s="2">
        <v>13995</v>
      </c>
      <c r="E2022" s="13" t="s">
        <v>1963</v>
      </c>
      <c r="J2022" s="13" t="str">
        <f t="shared" si="62"/>
        <v>A8</v>
      </c>
      <c r="K2022" s="13" t="s">
        <v>1974</v>
      </c>
      <c r="L2022" s="13" t="str">
        <f t="shared" si="63"/>
        <v>A9</v>
      </c>
    </row>
    <row r="2023" spans="2:12" ht="15.6" x14ac:dyDescent="0.3">
      <c r="B2023">
        <v>2019</v>
      </c>
      <c r="C2023" s="1" t="s">
        <v>1746</v>
      </c>
      <c r="D2023" s="2">
        <v>14019</v>
      </c>
      <c r="E2023" s="13" t="s">
        <v>1964</v>
      </c>
      <c r="J2023" s="13" t="str">
        <f t="shared" si="62"/>
        <v>A9</v>
      </c>
      <c r="K2023" s="13" t="s">
        <v>1974</v>
      </c>
      <c r="L2023" s="13" t="str">
        <f t="shared" si="63"/>
        <v>A9</v>
      </c>
    </row>
    <row r="2024" spans="2:12" ht="15.6" x14ac:dyDescent="0.3">
      <c r="B2024">
        <v>2020</v>
      </c>
      <c r="C2024" s="1" t="s">
        <v>1747</v>
      </c>
      <c r="D2024" s="2">
        <v>14046</v>
      </c>
      <c r="E2024" s="13" t="s">
        <v>1964</v>
      </c>
      <c r="J2024" s="13" t="str">
        <f t="shared" si="62"/>
        <v>A9</v>
      </c>
      <c r="K2024" s="13" t="s">
        <v>1974</v>
      </c>
      <c r="L2024" s="13" t="str">
        <f t="shared" si="63"/>
        <v>A8</v>
      </c>
    </row>
    <row r="2025" spans="2:12" ht="15.6" x14ac:dyDescent="0.3">
      <c r="B2025">
        <v>2021</v>
      </c>
      <c r="C2025" s="1" t="s">
        <v>1748</v>
      </c>
      <c r="D2025" s="2">
        <v>13983</v>
      </c>
      <c r="E2025" s="13" t="s">
        <v>1963</v>
      </c>
      <c r="J2025" s="13" t="str">
        <f t="shared" si="62"/>
        <v>A8</v>
      </c>
      <c r="K2025" s="13" t="s">
        <v>1974</v>
      </c>
      <c r="L2025" s="13" t="str">
        <f t="shared" si="63"/>
        <v>A8</v>
      </c>
    </row>
    <row r="2026" spans="2:12" ht="15.6" x14ac:dyDescent="0.3">
      <c r="B2026">
        <v>2022</v>
      </c>
      <c r="C2026" s="1" t="s">
        <v>1749</v>
      </c>
      <c r="D2026" s="2">
        <v>13983</v>
      </c>
      <c r="E2026" s="13" t="s">
        <v>1963</v>
      </c>
      <c r="J2026" s="13" t="str">
        <f t="shared" si="62"/>
        <v>A8</v>
      </c>
      <c r="K2026" s="13" t="s">
        <v>1974</v>
      </c>
      <c r="L2026" s="13" t="str">
        <f t="shared" si="63"/>
        <v>A8</v>
      </c>
    </row>
    <row r="2027" spans="2:12" ht="15.6" x14ac:dyDescent="0.3">
      <c r="B2027">
        <v>2023</v>
      </c>
      <c r="C2027" s="1" t="s">
        <v>1750</v>
      </c>
      <c r="D2027" s="2">
        <v>13983</v>
      </c>
      <c r="E2027" s="13" t="s">
        <v>1963</v>
      </c>
      <c r="J2027" s="13" t="str">
        <f t="shared" si="62"/>
        <v>A8</v>
      </c>
      <c r="K2027" s="13" t="s">
        <v>1974</v>
      </c>
      <c r="L2027" s="13" t="str">
        <f t="shared" si="63"/>
        <v>A9</v>
      </c>
    </row>
    <row r="2028" spans="2:12" ht="15.6" x14ac:dyDescent="0.3">
      <c r="B2028">
        <v>2024</v>
      </c>
      <c r="C2028" s="1" t="s">
        <v>1751</v>
      </c>
      <c r="D2028" s="2">
        <v>14033</v>
      </c>
      <c r="E2028" s="13" t="s">
        <v>1964</v>
      </c>
      <c r="J2028" s="13" t="str">
        <f t="shared" si="62"/>
        <v>A9</v>
      </c>
      <c r="K2028" s="13" t="s">
        <v>1974</v>
      </c>
      <c r="L2028" s="13" t="str">
        <f t="shared" si="63"/>
        <v>A9</v>
      </c>
    </row>
    <row r="2029" spans="2:12" ht="15.6" x14ac:dyDescent="0.3">
      <c r="B2029">
        <v>2025</v>
      </c>
      <c r="C2029" s="1" t="s">
        <v>1752</v>
      </c>
      <c r="D2029" s="2">
        <v>14043</v>
      </c>
      <c r="E2029" s="13" t="s">
        <v>1964</v>
      </c>
      <c r="J2029" s="13" t="str">
        <f t="shared" si="62"/>
        <v>A9</v>
      </c>
      <c r="K2029" s="13" t="s">
        <v>1974</v>
      </c>
      <c r="L2029" s="13" t="str">
        <f t="shared" si="63"/>
        <v>A9</v>
      </c>
    </row>
    <row r="2030" spans="2:12" ht="15.6" x14ac:dyDescent="0.3">
      <c r="B2030">
        <v>2026</v>
      </c>
      <c r="C2030" s="1" t="s">
        <v>1753</v>
      </c>
      <c r="D2030" s="2">
        <v>14081</v>
      </c>
      <c r="E2030" s="13" t="s">
        <v>1964</v>
      </c>
      <c r="J2030" s="13" t="str">
        <f t="shared" si="62"/>
        <v>A9</v>
      </c>
      <c r="K2030" s="13" t="s">
        <v>1974</v>
      </c>
      <c r="L2030" s="13" t="str">
        <f t="shared" si="63"/>
        <v>A9</v>
      </c>
    </row>
    <row r="2031" spans="2:12" ht="15.6" x14ac:dyDescent="0.3">
      <c r="B2031">
        <v>2027</v>
      </c>
      <c r="C2031" s="1" t="s">
        <v>1754</v>
      </c>
      <c r="D2031" s="2">
        <v>14056</v>
      </c>
      <c r="E2031" s="13" t="s">
        <v>1964</v>
      </c>
      <c r="J2031" s="13" t="str">
        <f t="shared" si="62"/>
        <v>A9</v>
      </c>
      <c r="K2031" s="13" t="s">
        <v>1974</v>
      </c>
      <c r="L2031" s="13" t="str">
        <f t="shared" si="63"/>
        <v>A9</v>
      </c>
    </row>
    <row r="2032" spans="2:12" ht="15.6" x14ac:dyDescent="0.3">
      <c r="B2032">
        <v>2028</v>
      </c>
      <c r="C2032" s="1" t="s">
        <v>1755</v>
      </c>
      <c r="D2032" s="2">
        <v>14071</v>
      </c>
      <c r="E2032" s="13" t="s">
        <v>1964</v>
      </c>
      <c r="J2032" s="13" t="str">
        <f t="shared" si="62"/>
        <v>A9</v>
      </c>
      <c r="K2032" s="13" t="s">
        <v>1974</v>
      </c>
      <c r="L2032" s="13" t="str">
        <f t="shared" si="63"/>
        <v>A9</v>
      </c>
    </row>
    <row r="2033" spans="2:12" ht="15.6" x14ac:dyDescent="0.3">
      <c r="B2033">
        <v>2029</v>
      </c>
      <c r="C2033" s="1" t="s">
        <v>1756</v>
      </c>
      <c r="D2033" s="2">
        <v>14071</v>
      </c>
      <c r="E2033" s="13" t="s">
        <v>1964</v>
      </c>
      <c r="J2033" s="13" t="str">
        <f t="shared" si="62"/>
        <v>A9</v>
      </c>
      <c r="K2033" s="13" t="s">
        <v>1974</v>
      </c>
      <c r="L2033" s="13" t="str">
        <f t="shared" si="63"/>
        <v>A9</v>
      </c>
    </row>
    <row r="2034" spans="2:12" ht="15.6" x14ac:dyDescent="0.3">
      <c r="B2034">
        <v>2030</v>
      </c>
      <c r="C2034" s="1" t="s">
        <v>1757</v>
      </c>
      <c r="D2034" s="2">
        <v>14071</v>
      </c>
      <c r="E2034" s="13" t="s">
        <v>1964</v>
      </c>
      <c r="J2034" s="13" t="str">
        <f t="shared" si="62"/>
        <v>A9</v>
      </c>
      <c r="K2034" s="13" t="s">
        <v>1974</v>
      </c>
      <c r="L2034" s="13" t="str">
        <f t="shared" si="63"/>
        <v>A9</v>
      </c>
    </row>
    <row r="2035" spans="2:12" ht="15.6" x14ac:dyDescent="0.3">
      <c r="B2035">
        <v>2031</v>
      </c>
      <c r="C2035" s="1" t="s">
        <v>1758</v>
      </c>
      <c r="D2035" s="2">
        <v>14080</v>
      </c>
      <c r="E2035" s="13" t="s">
        <v>1964</v>
      </c>
      <c r="J2035" s="13" t="str">
        <f t="shared" si="62"/>
        <v>A9</v>
      </c>
      <c r="K2035" s="13" t="s">
        <v>1974</v>
      </c>
      <c r="L2035" s="13" t="str">
        <f t="shared" si="63"/>
        <v>A9</v>
      </c>
    </row>
    <row r="2036" spans="2:12" ht="15.6" x14ac:dyDescent="0.3">
      <c r="B2036">
        <v>2032</v>
      </c>
      <c r="C2036" s="1" t="s">
        <v>1759</v>
      </c>
      <c r="D2036" s="2">
        <v>14104</v>
      </c>
      <c r="E2036" s="13" t="s">
        <v>1964</v>
      </c>
      <c r="J2036" s="13" t="str">
        <f t="shared" si="62"/>
        <v>A9</v>
      </c>
      <c r="K2036" s="13" t="s">
        <v>1974</v>
      </c>
      <c r="L2036" s="13" t="str">
        <f t="shared" si="63"/>
        <v>A9</v>
      </c>
    </row>
    <row r="2037" spans="2:12" ht="15.6" x14ac:dyDescent="0.3">
      <c r="B2037">
        <v>2033</v>
      </c>
      <c r="C2037" s="1" t="s">
        <v>1760</v>
      </c>
      <c r="D2037" s="2">
        <v>14096</v>
      </c>
      <c r="E2037" s="13" t="s">
        <v>1964</v>
      </c>
      <c r="J2037" s="13" t="str">
        <f t="shared" si="62"/>
        <v>A9</v>
      </c>
      <c r="K2037" s="13" t="s">
        <v>1974</v>
      </c>
      <c r="L2037" s="13" t="str">
        <f t="shared" si="63"/>
        <v>A9</v>
      </c>
    </row>
    <row r="2038" spans="2:12" ht="15.6" x14ac:dyDescent="0.3">
      <c r="B2038">
        <v>2034</v>
      </c>
      <c r="C2038" s="1" t="s">
        <v>1761</v>
      </c>
      <c r="D2038" s="2">
        <v>14168</v>
      </c>
      <c r="E2038" s="13" t="s">
        <v>1964</v>
      </c>
      <c r="J2038" s="13" t="str">
        <f t="shared" si="62"/>
        <v>A9</v>
      </c>
      <c r="K2038" s="13" t="s">
        <v>1974</v>
      </c>
      <c r="L2038" s="13" t="str">
        <f t="shared" si="63"/>
        <v>A9</v>
      </c>
    </row>
    <row r="2039" spans="2:12" ht="15.6" x14ac:dyDescent="0.3">
      <c r="B2039">
        <v>2035</v>
      </c>
      <c r="C2039" s="1" t="s">
        <v>1762</v>
      </c>
      <c r="D2039" s="2">
        <v>14274</v>
      </c>
      <c r="E2039" s="13" t="s">
        <v>1964</v>
      </c>
      <c r="J2039" s="13" t="str">
        <f t="shared" si="62"/>
        <v>A9</v>
      </c>
      <c r="K2039" s="13" t="s">
        <v>1974</v>
      </c>
      <c r="L2039" s="13" t="str">
        <f t="shared" si="63"/>
        <v>A9</v>
      </c>
    </row>
    <row r="2040" spans="2:12" ht="15.6" x14ac:dyDescent="0.3">
      <c r="B2040">
        <v>2036</v>
      </c>
      <c r="C2040" s="3">
        <v>43532</v>
      </c>
      <c r="D2040" s="2">
        <v>14274</v>
      </c>
      <c r="E2040" s="13" t="s">
        <v>1964</v>
      </c>
      <c r="J2040" s="13" t="str">
        <f t="shared" si="62"/>
        <v>A9</v>
      </c>
      <c r="K2040" s="13" t="s">
        <v>1974</v>
      </c>
      <c r="L2040" s="13" t="str">
        <f t="shared" si="63"/>
        <v>A9</v>
      </c>
    </row>
    <row r="2041" spans="2:12" ht="15.6" x14ac:dyDescent="0.3">
      <c r="B2041">
        <v>2037</v>
      </c>
      <c r="C2041" s="3">
        <v>43563</v>
      </c>
      <c r="D2041" s="2">
        <v>14274</v>
      </c>
      <c r="E2041" s="13" t="s">
        <v>1964</v>
      </c>
      <c r="J2041" s="13" t="str">
        <f t="shared" si="62"/>
        <v>A9</v>
      </c>
      <c r="K2041" s="13" t="s">
        <v>1974</v>
      </c>
      <c r="L2041" s="13" t="str">
        <f t="shared" si="63"/>
        <v>A9</v>
      </c>
    </row>
    <row r="2042" spans="2:12" ht="15.6" x14ac:dyDescent="0.3">
      <c r="B2042">
        <v>2038</v>
      </c>
      <c r="C2042" s="1" t="s">
        <v>1763</v>
      </c>
      <c r="D2042" s="2">
        <v>14302</v>
      </c>
      <c r="E2042" s="13" t="s">
        <v>1964</v>
      </c>
      <c r="J2042" s="13" t="str">
        <f t="shared" si="62"/>
        <v>A9</v>
      </c>
      <c r="K2042" s="13" t="s">
        <v>1974</v>
      </c>
      <c r="L2042" s="13" t="str">
        <f t="shared" si="63"/>
        <v>A10</v>
      </c>
    </row>
    <row r="2043" spans="2:12" ht="15.6" x14ac:dyDescent="0.3">
      <c r="B2043">
        <v>2039</v>
      </c>
      <c r="C2043" s="1" t="s">
        <v>1764</v>
      </c>
      <c r="D2043" s="2">
        <v>14416</v>
      </c>
      <c r="E2043" s="13" t="s">
        <v>1965</v>
      </c>
      <c r="J2043" s="13" t="str">
        <f t="shared" si="62"/>
        <v>A10</v>
      </c>
      <c r="K2043" s="13" t="s">
        <v>1974</v>
      </c>
      <c r="L2043" s="13" t="str">
        <f t="shared" si="63"/>
        <v>A10</v>
      </c>
    </row>
    <row r="2044" spans="2:12" ht="15.6" x14ac:dyDescent="0.3">
      <c r="B2044">
        <v>2040</v>
      </c>
      <c r="C2044" s="1" t="s">
        <v>1765</v>
      </c>
      <c r="D2044" s="2">
        <v>14346</v>
      </c>
      <c r="E2044" s="13" t="s">
        <v>1965</v>
      </c>
      <c r="J2044" s="13" t="str">
        <f t="shared" si="62"/>
        <v>A10</v>
      </c>
      <c r="K2044" s="13" t="s">
        <v>1974</v>
      </c>
      <c r="L2044" s="13" t="str">
        <f t="shared" si="63"/>
        <v>A9</v>
      </c>
    </row>
    <row r="2045" spans="2:12" ht="15.6" x14ac:dyDescent="0.3">
      <c r="B2045">
        <v>2041</v>
      </c>
      <c r="C2045" s="1" t="s">
        <v>1766</v>
      </c>
      <c r="D2045" s="2">
        <v>14302</v>
      </c>
      <c r="E2045" s="13" t="s">
        <v>1964</v>
      </c>
      <c r="J2045" s="13" t="str">
        <f t="shared" si="62"/>
        <v>A9</v>
      </c>
      <c r="K2045" s="13" t="s">
        <v>1974</v>
      </c>
      <c r="L2045" s="13" t="str">
        <f t="shared" si="63"/>
        <v>A9</v>
      </c>
    </row>
    <row r="2046" spans="2:12" ht="15.6" x14ac:dyDescent="0.3">
      <c r="B2046">
        <v>2042</v>
      </c>
      <c r="C2046" s="1" t="s">
        <v>1767</v>
      </c>
      <c r="D2046" s="2">
        <v>14266</v>
      </c>
      <c r="E2046" s="13" t="s">
        <v>1964</v>
      </c>
      <c r="J2046" s="13" t="str">
        <f t="shared" si="62"/>
        <v>A9</v>
      </c>
      <c r="K2046" s="13" t="s">
        <v>1974</v>
      </c>
      <c r="L2046" s="13" t="str">
        <f t="shared" si="63"/>
        <v>A9</v>
      </c>
    </row>
    <row r="2047" spans="2:12" ht="15.6" x14ac:dyDescent="0.3">
      <c r="B2047">
        <v>2043</v>
      </c>
      <c r="C2047" s="3">
        <v>43746</v>
      </c>
      <c r="D2047" s="2">
        <v>14266</v>
      </c>
      <c r="E2047" s="13" t="s">
        <v>1964</v>
      </c>
      <c r="J2047" s="13" t="str">
        <f t="shared" si="62"/>
        <v>A9</v>
      </c>
      <c r="K2047" s="13" t="s">
        <v>1974</v>
      </c>
      <c r="L2047" s="13" t="str">
        <f t="shared" si="63"/>
        <v>A9</v>
      </c>
    </row>
    <row r="2048" spans="2:12" ht="15.6" x14ac:dyDescent="0.3">
      <c r="B2048">
        <v>2044</v>
      </c>
      <c r="C2048" s="3">
        <v>43777</v>
      </c>
      <c r="D2048" s="2">
        <v>14266</v>
      </c>
      <c r="E2048" s="13" t="s">
        <v>1964</v>
      </c>
      <c r="J2048" s="13" t="str">
        <f t="shared" si="62"/>
        <v>A9</v>
      </c>
      <c r="K2048" s="13" t="s">
        <v>1974</v>
      </c>
      <c r="L2048" s="13" t="str">
        <f t="shared" si="63"/>
        <v>A9</v>
      </c>
    </row>
    <row r="2049" spans="2:12" ht="15.6" x14ac:dyDescent="0.3">
      <c r="B2049">
        <v>2045</v>
      </c>
      <c r="C2049" s="1" t="s">
        <v>1768</v>
      </c>
      <c r="D2049" s="2">
        <v>14291</v>
      </c>
      <c r="E2049" s="13" t="s">
        <v>1964</v>
      </c>
      <c r="J2049" s="13" t="str">
        <f t="shared" si="62"/>
        <v>A9</v>
      </c>
      <c r="K2049" s="13" t="s">
        <v>1974</v>
      </c>
      <c r="L2049" s="13" t="str">
        <f t="shared" si="63"/>
        <v>A10</v>
      </c>
    </row>
    <row r="2050" spans="2:12" ht="15.6" x14ac:dyDescent="0.3">
      <c r="B2050">
        <v>2046</v>
      </c>
      <c r="C2050" s="1" t="s">
        <v>1769</v>
      </c>
      <c r="D2050" s="2">
        <v>14354</v>
      </c>
      <c r="E2050" s="13" t="s">
        <v>1965</v>
      </c>
      <c r="J2050" s="13" t="str">
        <f t="shared" si="62"/>
        <v>A10</v>
      </c>
      <c r="K2050" s="13" t="s">
        <v>1974</v>
      </c>
      <c r="L2050" s="13" t="str">
        <f t="shared" si="63"/>
        <v>A9</v>
      </c>
    </row>
    <row r="2051" spans="2:12" ht="15.6" x14ac:dyDescent="0.3">
      <c r="B2051">
        <v>2047</v>
      </c>
      <c r="C2051" s="1" t="s">
        <v>1770</v>
      </c>
      <c r="D2051" s="2">
        <v>14305</v>
      </c>
      <c r="E2051" s="13" t="s">
        <v>1964</v>
      </c>
      <c r="J2051" s="13" t="str">
        <f t="shared" si="62"/>
        <v>A9</v>
      </c>
      <c r="K2051" s="13" t="s">
        <v>1974</v>
      </c>
      <c r="L2051" s="13" t="str">
        <f t="shared" si="63"/>
        <v>A10</v>
      </c>
    </row>
    <row r="2052" spans="2:12" ht="15.6" x14ac:dyDescent="0.3">
      <c r="B2052">
        <v>2048</v>
      </c>
      <c r="C2052" s="1" t="s">
        <v>1771</v>
      </c>
      <c r="D2052" s="2">
        <v>14367</v>
      </c>
      <c r="E2052" s="13" t="s">
        <v>1965</v>
      </c>
      <c r="J2052" s="13" t="str">
        <f t="shared" si="62"/>
        <v>A10</v>
      </c>
      <c r="K2052" s="13" t="s">
        <v>1974</v>
      </c>
      <c r="L2052" s="13" t="str">
        <f t="shared" si="63"/>
        <v>A9</v>
      </c>
    </row>
    <row r="2053" spans="2:12" ht="15.6" x14ac:dyDescent="0.3">
      <c r="B2053">
        <v>2049</v>
      </c>
      <c r="C2053" s="1" t="s">
        <v>1772</v>
      </c>
      <c r="D2053" s="2">
        <v>14329</v>
      </c>
      <c r="E2053" s="13" t="s">
        <v>1964</v>
      </c>
      <c r="J2053" s="13" t="str">
        <f t="shared" si="62"/>
        <v>A9</v>
      </c>
      <c r="K2053" s="13" t="s">
        <v>1974</v>
      </c>
      <c r="L2053" s="13" t="str">
        <f t="shared" si="63"/>
        <v>A9</v>
      </c>
    </row>
    <row r="2054" spans="2:12" ht="15.6" x14ac:dyDescent="0.3">
      <c r="B2054">
        <v>2050</v>
      </c>
      <c r="C2054" s="1" t="s">
        <v>1773</v>
      </c>
      <c r="D2054" s="2">
        <v>14329</v>
      </c>
      <c r="E2054" s="13" t="s">
        <v>1964</v>
      </c>
      <c r="J2054" s="13" t="str">
        <f t="shared" si="62"/>
        <v>A9</v>
      </c>
      <c r="K2054" s="13" t="s">
        <v>1974</v>
      </c>
      <c r="L2054" s="13" t="str">
        <f t="shared" si="63"/>
        <v>A9</v>
      </c>
    </row>
    <row r="2055" spans="2:12" ht="15.6" x14ac:dyDescent="0.3">
      <c r="B2055">
        <v>2051</v>
      </c>
      <c r="C2055" s="1" t="s">
        <v>1774</v>
      </c>
      <c r="D2055" s="2">
        <v>14329</v>
      </c>
      <c r="E2055" s="13" t="s">
        <v>1964</v>
      </c>
      <c r="J2055" s="13" t="str">
        <f t="shared" ref="J2055:J2118" si="64">L2054</f>
        <v>A9</v>
      </c>
      <c r="K2055" s="13" t="s">
        <v>1974</v>
      </c>
      <c r="L2055" s="13" t="str">
        <f t="shared" ref="L2055:L2118" si="65">E2056</f>
        <v>A9</v>
      </c>
    </row>
    <row r="2056" spans="2:12" ht="15.6" x14ac:dyDescent="0.3">
      <c r="B2056">
        <v>2052</v>
      </c>
      <c r="C2056" s="1" t="s">
        <v>1775</v>
      </c>
      <c r="D2056" s="2">
        <v>14274</v>
      </c>
      <c r="E2056" s="13" t="s">
        <v>1964</v>
      </c>
      <c r="J2056" s="13" t="str">
        <f t="shared" si="64"/>
        <v>A9</v>
      </c>
      <c r="K2056" s="13" t="s">
        <v>1974</v>
      </c>
      <c r="L2056" s="13" t="str">
        <f t="shared" si="65"/>
        <v>A9</v>
      </c>
    </row>
    <row r="2057" spans="2:12" ht="15.6" x14ac:dyDescent="0.3">
      <c r="B2057">
        <v>2053</v>
      </c>
      <c r="C2057" s="1" t="s">
        <v>1776</v>
      </c>
      <c r="D2057" s="2">
        <v>14333</v>
      </c>
      <c r="E2057" s="13" t="s">
        <v>1964</v>
      </c>
      <c r="J2057" s="13" t="str">
        <f t="shared" si="64"/>
        <v>A9</v>
      </c>
      <c r="K2057" s="13" t="s">
        <v>1974</v>
      </c>
      <c r="L2057" s="13" t="str">
        <f t="shared" si="65"/>
        <v>A9</v>
      </c>
    </row>
    <row r="2058" spans="2:12" ht="15.6" x14ac:dyDescent="0.3">
      <c r="B2058">
        <v>2054</v>
      </c>
      <c r="C2058" s="1" t="s">
        <v>1777</v>
      </c>
      <c r="D2058" s="2">
        <v>14330</v>
      </c>
      <c r="E2058" s="13" t="s">
        <v>1964</v>
      </c>
      <c r="J2058" s="13" t="str">
        <f t="shared" si="64"/>
        <v>A9</v>
      </c>
      <c r="K2058" s="13" t="s">
        <v>1974</v>
      </c>
      <c r="L2058" s="13" t="str">
        <f t="shared" si="65"/>
        <v>A9</v>
      </c>
    </row>
    <row r="2059" spans="2:12" ht="15.6" x14ac:dyDescent="0.3">
      <c r="B2059">
        <v>2055</v>
      </c>
      <c r="C2059" s="1" t="s">
        <v>1778</v>
      </c>
      <c r="D2059" s="2">
        <v>14305</v>
      </c>
      <c r="E2059" s="13" t="s">
        <v>1964</v>
      </c>
      <c r="J2059" s="13" t="str">
        <f t="shared" si="64"/>
        <v>A9</v>
      </c>
      <c r="K2059" s="13" t="s">
        <v>1974</v>
      </c>
      <c r="L2059" s="13" t="str">
        <f t="shared" si="65"/>
        <v>A9</v>
      </c>
    </row>
    <row r="2060" spans="2:12" ht="15.6" x14ac:dyDescent="0.3">
      <c r="B2060">
        <v>2056</v>
      </c>
      <c r="C2060" s="1" t="s">
        <v>1779</v>
      </c>
      <c r="D2060" s="2">
        <v>14320</v>
      </c>
      <c r="E2060" s="13" t="s">
        <v>1964</v>
      </c>
      <c r="J2060" s="13" t="str">
        <f t="shared" si="64"/>
        <v>A9</v>
      </c>
      <c r="K2060" s="13" t="s">
        <v>1974</v>
      </c>
      <c r="L2060" s="13" t="str">
        <f t="shared" si="65"/>
        <v>A9</v>
      </c>
    </row>
    <row r="2061" spans="2:12" ht="15.6" x14ac:dyDescent="0.3">
      <c r="B2061">
        <v>2057</v>
      </c>
      <c r="C2061" s="1" t="s">
        <v>1780</v>
      </c>
      <c r="D2061" s="2">
        <v>14320</v>
      </c>
      <c r="E2061" s="13" t="s">
        <v>1964</v>
      </c>
      <c r="J2061" s="13" t="str">
        <f t="shared" si="64"/>
        <v>A9</v>
      </c>
      <c r="K2061" s="13" t="s">
        <v>1974</v>
      </c>
      <c r="L2061" s="13" t="str">
        <f t="shared" si="65"/>
        <v>A9</v>
      </c>
    </row>
    <row r="2062" spans="2:12" ht="15.6" x14ac:dyDescent="0.3">
      <c r="B2062">
        <v>2058</v>
      </c>
      <c r="C2062" s="1" t="s">
        <v>1781</v>
      </c>
      <c r="D2062" s="2">
        <v>14320</v>
      </c>
      <c r="E2062" s="13" t="s">
        <v>1964</v>
      </c>
      <c r="J2062" s="13" t="str">
        <f t="shared" si="64"/>
        <v>A9</v>
      </c>
      <c r="K2062" s="13" t="s">
        <v>1974</v>
      </c>
      <c r="L2062" s="13" t="str">
        <f t="shared" si="65"/>
        <v>A9</v>
      </c>
    </row>
    <row r="2063" spans="2:12" ht="15.6" x14ac:dyDescent="0.3">
      <c r="B2063">
        <v>2059</v>
      </c>
      <c r="C2063" s="1" t="s">
        <v>1782</v>
      </c>
      <c r="D2063" s="2">
        <v>14332</v>
      </c>
      <c r="E2063" s="13" t="s">
        <v>1964</v>
      </c>
      <c r="J2063" s="13" t="str">
        <f t="shared" si="64"/>
        <v>A9</v>
      </c>
      <c r="K2063" s="13" t="s">
        <v>1974</v>
      </c>
      <c r="L2063" s="13" t="str">
        <f t="shared" si="65"/>
        <v>A9</v>
      </c>
    </row>
    <row r="2064" spans="2:12" ht="15.6" x14ac:dyDescent="0.3">
      <c r="B2064">
        <v>2060</v>
      </c>
      <c r="C2064" s="1" t="s">
        <v>1783</v>
      </c>
      <c r="D2064" s="2">
        <v>14306</v>
      </c>
      <c r="E2064" s="13" t="s">
        <v>1964</v>
      </c>
      <c r="J2064" s="13" t="str">
        <f t="shared" si="64"/>
        <v>A9</v>
      </c>
      <c r="K2064" s="13" t="s">
        <v>1974</v>
      </c>
      <c r="L2064" s="13" t="str">
        <f t="shared" si="65"/>
        <v>A9</v>
      </c>
    </row>
    <row r="2065" spans="2:12" ht="15.6" x14ac:dyDescent="0.3">
      <c r="B2065">
        <v>2061</v>
      </c>
      <c r="C2065" s="1" t="s">
        <v>1784</v>
      </c>
      <c r="D2065" s="2">
        <v>14334</v>
      </c>
      <c r="E2065" s="13" t="s">
        <v>1964</v>
      </c>
      <c r="J2065" s="13" t="str">
        <f t="shared" si="64"/>
        <v>A9</v>
      </c>
      <c r="K2065" s="13" t="s">
        <v>1974</v>
      </c>
      <c r="L2065" s="13" t="str">
        <f t="shared" si="65"/>
        <v>A9</v>
      </c>
    </row>
    <row r="2066" spans="2:12" ht="15.6" x14ac:dyDescent="0.3">
      <c r="B2066">
        <v>2062</v>
      </c>
      <c r="C2066" s="1" t="s">
        <v>1785</v>
      </c>
      <c r="D2066" s="2">
        <v>14325</v>
      </c>
      <c r="E2066" s="13" t="s">
        <v>1964</v>
      </c>
      <c r="J2066" s="13" t="str">
        <f t="shared" si="64"/>
        <v>A9</v>
      </c>
      <c r="K2066" s="13" t="s">
        <v>1974</v>
      </c>
      <c r="L2066" s="13" t="str">
        <f t="shared" si="65"/>
        <v>A9</v>
      </c>
    </row>
    <row r="2067" spans="2:12" ht="15.6" x14ac:dyDescent="0.3">
      <c r="B2067">
        <v>2063</v>
      </c>
      <c r="C2067" s="1" t="s">
        <v>1786</v>
      </c>
      <c r="D2067" s="2">
        <v>14308</v>
      </c>
      <c r="E2067" s="13" t="s">
        <v>1964</v>
      </c>
      <c r="J2067" s="13" t="str">
        <f t="shared" si="64"/>
        <v>A9</v>
      </c>
      <c r="K2067" s="13" t="s">
        <v>1974</v>
      </c>
      <c r="L2067" s="13" t="str">
        <f t="shared" si="65"/>
        <v>A9</v>
      </c>
    </row>
    <row r="2068" spans="2:12" ht="15.6" x14ac:dyDescent="0.3">
      <c r="B2068">
        <v>2064</v>
      </c>
      <c r="C2068" s="1" t="s">
        <v>1787</v>
      </c>
      <c r="D2068" s="2">
        <v>14308</v>
      </c>
      <c r="E2068" s="13" t="s">
        <v>1964</v>
      </c>
      <c r="J2068" s="13" t="str">
        <f t="shared" si="64"/>
        <v>A9</v>
      </c>
      <c r="K2068" s="13" t="s">
        <v>1974</v>
      </c>
      <c r="L2068" s="13" t="str">
        <f t="shared" si="65"/>
        <v>A9</v>
      </c>
    </row>
    <row r="2069" spans="2:12" ht="15.6" x14ac:dyDescent="0.3">
      <c r="B2069">
        <v>2065</v>
      </c>
      <c r="C2069" s="3">
        <v>43474</v>
      </c>
      <c r="D2069" s="2">
        <v>14308</v>
      </c>
      <c r="E2069" s="13" t="s">
        <v>1964</v>
      </c>
      <c r="J2069" s="13" t="str">
        <f t="shared" si="64"/>
        <v>A9</v>
      </c>
      <c r="K2069" s="13" t="s">
        <v>1974</v>
      </c>
      <c r="L2069" s="13" t="str">
        <f t="shared" si="65"/>
        <v>A9</v>
      </c>
    </row>
    <row r="2070" spans="2:12" ht="15.6" x14ac:dyDescent="0.3">
      <c r="B2070">
        <v>2066</v>
      </c>
      <c r="C2070" s="1" t="s">
        <v>1788</v>
      </c>
      <c r="D2070" s="2">
        <v>14261</v>
      </c>
      <c r="E2070" s="13" t="s">
        <v>1964</v>
      </c>
      <c r="J2070" s="13" t="str">
        <f t="shared" si="64"/>
        <v>A9</v>
      </c>
      <c r="K2070" s="13" t="s">
        <v>1974</v>
      </c>
      <c r="L2070" s="13" t="str">
        <f t="shared" si="65"/>
        <v>A9</v>
      </c>
    </row>
    <row r="2071" spans="2:12" ht="15.6" x14ac:dyDescent="0.3">
      <c r="B2071">
        <v>2067</v>
      </c>
      <c r="C2071" s="1" t="s">
        <v>1789</v>
      </c>
      <c r="D2071" s="2">
        <v>14288</v>
      </c>
      <c r="E2071" s="13" t="s">
        <v>1964</v>
      </c>
      <c r="J2071" s="13" t="str">
        <f t="shared" si="64"/>
        <v>A9</v>
      </c>
      <c r="K2071" s="13" t="s">
        <v>1974</v>
      </c>
      <c r="L2071" s="13" t="str">
        <f t="shared" si="65"/>
        <v>A9</v>
      </c>
    </row>
    <row r="2072" spans="2:12" ht="15.6" x14ac:dyDescent="0.3">
      <c r="B2072">
        <v>2068</v>
      </c>
      <c r="C2072" s="1" t="s">
        <v>1790</v>
      </c>
      <c r="D2072" s="2">
        <v>14289</v>
      </c>
      <c r="E2072" s="13" t="s">
        <v>1964</v>
      </c>
      <c r="J2072" s="13" t="str">
        <f t="shared" si="64"/>
        <v>A9</v>
      </c>
      <c r="K2072" s="13" t="s">
        <v>1974</v>
      </c>
      <c r="L2072" s="13" t="str">
        <f t="shared" si="65"/>
        <v>A9</v>
      </c>
    </row>
    <row r="2073" spans="2:12" ht="15.6" x14ac:dyDescent="0.3">
      <c r="B2073">
        <v>2069</v>
      </c>
      <c r="C2073" s="1" t="s">
        <v>1791</v>
      </c>
      <c r="D2073" s="2">
        <v>14224</v>
      </c>
      <c r="E2073" s="13" t="s">
        <v>1964</v>
      </c>
      <c r="J2073" s="13" t="str">
        <f t="shared" si="64"/>
        <v>A9</v>
      </c>
      <c r="K2073" s="13" t="s">
        <v>1974</v>
      </c>
      <c r="L2073" s="13" t="str">
        <f t="shared" si="65"/>
        <v>A9</v>
      </c>
    </row>
    <row r="2074" spans="2:12" ht="15.6" x14ac:dyDescent="0.3">
      <c r="B2074">
        <v>2070</v>
      </c>
      <c r="C2074" s="1" t="s">
        <v>1792</v>
      </c>
      <c r="D2074" s="2">
        <v>14211</v>
      </c>
      <c r="E2074" s="13" t="s">
        <v>1964</v>
      </c>
      <c r="J2074" s="13" t="str">
        <f t="shared" si="64"/>
        <v>A9</v>
      </c>
      <c r="K2074" s="13" t="s">
        <v>1974</v>
      </c>
      <c r="L2074" s="13" t="str">
        <f t="shared" si="65"/>
        <v>A9</v>
      </c>
    </row>
    <row r="2075" spans="2:12" ht="15.6" x14ac:dyDescent="0.3">
      <c r="B2075">
        <v>2071</v>
      </c>
      <c r="C2075" s="3">
        <v>43655</v>
      </c>
      <c r="D2075" s="2">
        <v>14211</v>
      </c>
      <c r="E2075" s="13" t="s">
        <v>1964</v>
      </c>
      <c r="J2075" s="13" t="str">
        <f t="shared" si="64"/>
        <v>A9</v>
      </c>
      <c r="K2075" s="13" t="s">
        <v>1974</v>
      </c>
      <c r="L2075" s="13" t="str">
        <f t="shared" si="65"/>
        <v>A9</v>
      </c>
    </row>
    <row r="2076" spans="2:12" ht="15.6" x14ac:dyDescent="0.3">
      <c r="B2076">
        <v>2072</v>
      </c>
      <c r="C2076" s="3">
        <v>43686</v>
      </c>
      <c r="D2076" s="2">
        <v>14211</v>
      </c>
      <c r="E2076" s="13" t="s">
        <v>1964</v>
      </c>
      <c r="J2076" s="13" t="str">
        <f t="shared" si="64"/>
        <v>A9</v>
      </c>
      <c r="K2076" s="13" t="s">
        <v>1974</v>
      </c>
      <c r="L2076" s="13" t="str">
        <f t="shared" si="65"/>
        <v>A9</v>
      </c>
    </row>
    <row r="2077" spans="2:12" ht="15.6" x14ac:dyDescent="0.3">
      <c r="B2077">
        <v>2073</v>
      </c>
      <c r="C2077" s="1" t="s">
        <v>1793</v>
      </c>
      <c r="D2077" s="2">
        <v>14162</v>
      </c>
      <c r="E2077" s="13" t="s">
        <v>1964</v>
      </c>
      <c r="J2077" s="13" t="str">
        <f t="shared" si="64"/>
        <v>A9</v>
      </c>
      <c r="K2077" s="13" t="s">
        <v>1974</v>
      </c>
      <c r="L2077" s="13" t="str">
        <f t="shared" si="65"/>
        <v>A9</v>
      </c>
    </row>
    <row r="2078" spans="2:12" ht="15.6" x14ac:dyDescent="0.3">
      <c r="B2078">
        <v>2074</v>
      </c>
      <c r="C2078" s="1" t="s">
        <v>1794</v>
      </c>
      <c r="D2078" s="2">
        <v>14101</v>
      </c>
      <c r="E2078" s="13" t="s">
        <v>1964</v>
      </c>
      <c r="J2078" s="13" t="str">
        <f t="shared" si="64"/>
        <v>A9</v>
      </c>
      <c r="K2078" s="13" t="s">
        <v>1974</v>
      </c>
      <c r="L2078" s="13" t="str">
        <f t="shared" si="65"/>
        <v>A9</v>
      </c>
    </row>
    <row r="2079" spans="2:12" ht="15.6" x14ac:dyDescent="0.3">
      <c r="B2079">
        <v>2075</v>
      </c>
      <c r="C2079" s="1" t="s">
        <v>1795</v>
      </c>
      <c r="D2079" s="2">
        <v>14133</v>
      </c>
      <c r="E2079" s="13" t="s">
        <v>1964</v>
      </c>
      <c r="J2079" s="13" t="str">
        <f t="shared" si="64"/>
        <v>A9</v>
      </c>
      <c r="K2079" s="13" t="s">
        <v>1974</v>
      </c>
      <c r="L2079" s="13" t="str">
        <f t="shared" si="65"/>
        <v>A9</v>
      </c>
    </row>
    <row r="2080" spans="2:12" ht="15.6" x14ac:dyDescent="0.3">
      <c r="B2080">
        <v>2076</v>
      </c>
      <c r="C2080" s="1" t="s">
        <v>1796</v>
      </c>
      <c r="D2080" s="2">
        <v>14122</v>
      </c>
      <c r="E2080" s="13" t="s">
        <v>1964</v>
      </c>
      <c r="J2080" s="13" t="str">
        <f t="shared" si="64"/>
        <v>A9</v>
      </c>
      <c r="K2080" s="13" t="s">
        <v>1974</v>
      </c>
      <c r="L2080" s="13" t="str">
        <f t="shared" si="65"/>
        <v>A9</v>
      </c>
    </row>
    <row r="2081" spans="2:12" ht="15.6" x14ac:dyDescent="0.3">
      <c r="B2081">
        <v>2077</v>
      </c>
      <c r="C2081" s="1" t="s">
        <v>1797</v>
      </c>
      <c r="D2081" s="2">
        <v>14020</v>
      </c>
      <c r="E2081" s="13" t="s">
        <v>1964</v>
      </c>
      <c r="J2081" s="13" t="str">
        <f t="shared" si="64"/>
        <v>A9</v>
      </c>
      <c r="K2081" s="13" t="s">
        <v>1974</v>
      </c>
      <c r="L2081" s="13" t="str">
        <f t="shared" si="65"/>
        <v>A9</v>
      </c>
    </row>
    <row r="2082" spans="2:12" ht="15.6" x14ac:dyDescent="0.3">
      <c r="B2082">
        <v>2078</v>
      </c>
      <c r="C2082" s="1" t="s">
        <v>1798</v>
      </c>
      <c r="D2082" s="2">
        <v>14020</v>
      </c>
      <c r="E2082" s="13" t="s">
        <v>1964</v>
      </c>
      <c r="J2082" s="13" t="str">
        <f t="shared" si="64"/>
        <v>A9</v>
      </c>
      <c r="K2082" s="13" t="s">
        <v>1974</v>
      </c>
      <c r="L2082" s="13" t="str">
        <f t="shared" si="65"/>
        <v>A9</v>
      </c>
    </row>
    <row r="2083" spans="2:12" ht="15.6" x14ac:dyDescent="0.3">
      <c r="B2083">
        <v>2079</v>
      </c>
      <c r="C2083" s="1" t="s">
        <v>1799</v>
      </c>
      <c r="D2083" s="2">
        <v>14020</v>
      </c>
      <c r="E2083" s="13" t="s">
        <v>1964</v>
      </c>
      <c r="J2083" s="13" t="str">
        <f t="shared" si="64"/>
        <v>A9</v>
      </c>
      <c r="K2083" s="13" t="s">
        <v>1974</v>
      </c>
      <c r="L2083" s="13" t="str">
        <f t="shared" si="65"/>
        <v>A9</v>
      </c>
    </row>
    <row r="2084" spans="2:12" ht="15.6" x14ac:dyDescent="0.3">
      <c r="B2084">
        <v>2080</v>
      </c>
      <c r="C2084" s="1" t="s">
        <v>1800</v>
      </c>
      <c r="D2084" s="2">
        <v>14090</v>
      </c>
      <c r="E2084" s="13" t="s">
        <v>1964</v>
      </c>
      <c r="J2084" s="13" t="str">
        <f t="shared" si="64"/>
        <v>A9</v>
      </c>
      <c r="K2084" s="13" t="s">
        <v>1974</v>
      </c>
      <c r="L2084" s="13" t="str">
        <f t="shared" si="65"/>
        <v>A9</v>
      </c>
    </row>
    <row r="2085" spans="2:12" ht="15.6" x14ac:dyDescent="0.3">
      <c r="B2085">
        <v>2081</v>
      </c>
      <c r="C2085" s="1" t="s">
        <v>1801</v>
      </c>
      <c r="D2085" s="2">
        <v>14171</v>
      </c>
      <c r="E2085" s="13" t="s">
        <v>1964</v>
      </c>
      <c r="J2085" s="13" t="str">
        <f t="shared" si="64"/>
        <v>A9</v>
      </c>
      <c r="K2085" s="13" t="s">
        <v>1974</v>
      </c>
      <c r="L2085" s="13" t="str">
        <f t="shared" si="65"/>
        <v>A9</v>
      </c>
    </row>
    <row r="2086" spans="2:12" ht="15.6" x14ac:dyDescent="0.3">
      <c r="B2086">
        <v>2082</v>
      </c>
      <c r="C2086" s="1" t="s">
        <v>1802</v>
      </c>
      <c r="D2086" s="2">
        <v>14150</v>
      </c>
      <c r="E2086" s="13" t="s">
        <v>1964</v>
      </c>
      <c r="J2086" s="13" t="str">
        <f t="shared" si="64"/>
        <v>A9</v>
      </c>
      <c r="K2086" s="13" t="s">
        <v>1974</v>
      </c>
      <c r="L2086" s="13" t="str">
        <f t="shared" si="65"/>
        <v>A9</v>
      </c>
    </row>
    <row r="2087" spans="2:12" ht="15.6" x14ac:dyDescent="0.3">
      <c r="B2087">
        <v>2083</v>
      </c>
      <c r="C2087" s="1" t="s">
        <v>1803</v>
      </c>
      <c r="D2087" s="2">
        <v>14169</v>
      </c>
      <c r="E2087" s="13" t="s">
        <v>1964</v>
      </c>
      <c r="J2087" s="13" t="str">
        <f t="shared" si="64"/>
        <v>A9</v>
      </c>
      <c r="K2087" s="13" t="s">
        <v>1974</v>
      </c>
      <c r="L2087" s="13" t="str">
        <f t="shared" si="65"/>
        <v>A9</v>
      </c>
    </row>
    <row r="2088" spans="2:12" ht="15.6" x14ac:dyDescent="0.3">
      <c r="B2088">
        <v>2084</v>
      </c>
      <c r="C2088" s="1" t="s">
        <v>1804</v>
      </c>
      <c r="D2088" s="2">
        <v>14155</v>
      </c>
      <c r="E2088" s="13" t="s">
        <v>1964</v>
      </c>
      <c r="J2088" s="13" t="str">
        <f t="shared" si="64"/>
        <v>A9</v>
      </c>
      <c r="K2088" s="13" t="s">
        <v>1974</v>
      </c>
      <c r="L2088" s="13" t="str">
        <f t="shared" si="65"/>
        <v>A9</v>
      </c>
    </row>
    <row r="2089" spans="2:12" ht="15.6" x14ac:dyDescent="0.3">
      <c r="B2089">
        <v>2085</v>
      </c>
      <c r="C2089" s="1" t="s">
        <v>1805</v>
      </c>
      <c r="D2089" s="2">
        <v>14155</v>
      </c>
      <c r="E2089" s="13" t="s">
        <v>1964</v>
      </c>
      <c r="J2089" s="13" t="str">
        <f t="shared" si="64"/>
        <v>A9</v>
      </c>
      <c r="K2089" s="13" t="s">
        <v>1974</v>
      </c>
      <c r="L2089" s="13" t="str">
        <f t="shared" si="65"/>
        <v>A9</v>
      </c>
    </row>
    <row r="2090" spans="2:12" ht="15.6" x14ac:dyDescent="0.3">
      <c r="B2090">
        <v>2086</v>
      </c>
      <c r="C2090" s="1" t="s">
        <v>1806</v>
      </c>
      <c r="D2090" s="2">
        <v>14155</v>
      </c>
      <c r="E2090" s="13" t="s">
        <v>1964</v>
      </c>
      <c r="J2090" s="13" t="str">
        <f t="shared" si="64"/>
        <v>A9</v>
      </c>
      <c r="K2090" s="13" t="s">
        <v>1974</v>
      </c>
      <c r="L2090" s="13" t="str">
        <f t="shared" si="65"/>
        <v>A9</v>
      </c>
    </row>
    <row r="2091" spans="2:12" ht="15.6" x14ac:dyDescent="0.3">
      <c r="B2091">
        <v>2087</v>
      </c>
      <c r="C2091" s="1" t="s">
        <v>1807</v>
      </c>
      <c r="D2091" s="2">
        <v>14147</v>
      </c>
      <c r="E2091" s="13" t="s">
        <v>1964</v>
      </c>
      <c r="J2091" s="13" t="str">
        <f t="shared" si="64"/>
        <v>A9</v>
      </c>
      <c r="K2091" s="13" t="s">
        <v>1974</v>
      </c>
      <c r="L2091" s="13" t="str">
        <f t="shared" si="65"/>
        <v>A9</v>
      </c>
    </row>
    <row r="2092" spans="2:12" ht="15.6" x14ac:dyDescent="0.3">
      <c r="B2092">
        <v>2088</v>
      </c>
      <c r="C2092" s="1" t="s">
        <v>1808</v>
      </c>
      <c r="D2092" s="2">
        <v>14169</v>
      </c>
      <c r="E2092" s="13" t="s">
        <v>1964</v>
      </c>
      <c r="J2092" s="13" t="str">
        <f t="shared" si="64"/>
        <v>A9</v>
      </c>
      <c r="K2092" s="13" t="s">
        <v>1974</v>
      </c>
      <c r="L2092" s="13" t="str">
        <f t="shared" si="65"/>
        <v>A9</v>
      </c>
    </row>
    <row r="2093" spans="2:12" ht="15.6" x14ac:dyDescent="0.3">
      <c r="B2093">
        <v>2089</v>
      </c>
      <c r="C2093" s="1" t="s">
        <v>1809</v>
      </c>
      <c r="D2093" s="2">
        <v>14205</v>
      </c>
      <c r="E2093" s="13" t="s">
        <v>1964</v>
      </c>
      <c r="J2093" s="13" t="str">
        <f t="shared" si="64"/>
        <v>A9</v>
      </c>
      <c r="K2093" s="13" t="s">
        <v>1974</v>
      </c>
      <c r="L2093" s="13" t="str">
        <f t="shared" si="65"/>
        <v>A9</v>
      </c>
    </row>
    <row r="2094" spans="2:12" ht="15.6" x14ac:dyDescent="0.3">
      <c r="B2094">
        <v>2090</v>
      </c>
      <c r="C2094" s="1" t="s">
        <v>1810</v>
      </c>
      <c r="D2094" s="2">
        <v>14233</v>
      </c>
      <c r="E2094" s="13" t="s">
        <v>1964</v>
      </c>
      <c r="J2094" s="13" t="str">
        <f t="shared" si="64"/>
        <v>A9</v>
      </c>
      <c r="K2094" s="13" t="s">
        <v>1974</v>
      </c>
      <c r="L2094" s="13" t="str">
        <f t="shared" si="65"/>
        <v>A9</v>
      </c>
    </row>
    <row r="2095" spans="2:12" ht="15.6" x14ac:dyDescent="0.3">
      <c r="B2095">
        <v>2091</v>
      </c>
      <c r="C2095" s="1" t="s">
        <v>1811</v>
      </c>
      <c r="D2095" s="2">
        <v>14268</v>
      </c>
      <c r="E2095" s="13" t="s">
        <v>1964</v>
      </c>
      <c r="J2095" s="13" t="str">
        <f t="shared" si="64"/>
        <v>A9</v>
      </c>
      <c r="K2095" s="13" t="s">
        <v>1974</v>
      </c>
      <c r="L2095" s="13" t="str">
        <f t="shared" si="65"/>
        <v>A9</v>
      </c>
    </row>
    <row r="2096" spans="2:12" ht="15.6" x14ac:dyDescent="0.3">
      <c r="B2096">
        <v>2092</v>
      </c>
      <c r="C2096" s="1" t="s">
        <v>1812</v>
      </c>
      <c r="D2096" s="2">
        <v>14268</v>
      </c>
      <c r="E2096" s="13" t="s">
        <v>1964</v>
      </c>
      <c r="J2096" s="13" t="str">
        <f t="shared" si="64"/>
        <v>A9</v>
      </c>
      <c r="K2096" s="13" t="s">
        <v>1974</v>
      </c>
      <c r="L2096" s="13" t="str">
        <f t="shared" si="65"/>
        <v>A9</v>
      </c>
    </row>
    <row r="2097" spans="2:12" ht="15.6" x14ac:dyDescent="0.3">
      <c r="B2097">
        <v>2093</v>
      </c>
      <c r="C2097" s="1" t="s">
        <v>1813</v>
      </c>
      <c r="D2097" s="2">
        <v>14268</v>
      </c>
      <c r="E2097" s="13" t="s">
        <v>1964</v>
      </c>
      <c r="J2097" s="13" t="str">
        <f t="shared" si="64"/>
        <v>A9</v>
      </c>
      <c r="K2097" s="13" t="s">
        <v>1974</v>
      </c>
      <c r="L2097" s="13" t="str">
        <f t="shared" si="65"/>
        <v>A9</v>
      </c>
    </row>
    <row r="2098" spans="2:12" ht="15.6" x14ac:dyDescent="0.3">
      <c r="B2098">
        <v>2094</v>
      </c>
      <c r="C2098" s="1" t="s">
        <v>1814</v>
      </c>
      <c r="D2098" s="2">
        <v>14245</v>
      </c>
      <c r="E2098" s="13" t="s">
        <v>1964</v>
      </c>
      <c r="J2098" s="13" t="str">
        <f t="shared" si="64"/>
        <v>A9</v>
      </c>
      <c r="K2098" s="13" t="s">
        <v>1974</v>
      </c>
      <c r="L2098" s="13" t="str">
        <f t="shared" si="65"/>
        <v>A9</v>
      </c>
    </row>
    <row r="2099" spans="2:12" ht="15.6" x14ac:dyDescent="0.3">
      <c r="B2099">
        <v>2095</v>
      </c>
      <c r="C2099" s="1" t="s">
        <v>1815</v>
      </c>
      <c r="D2099" s="2">
        <v>14267</v>
      </c>
      <c r="E2099" s="13" t="s">
        <v>1964</v>
      </c>
      <c r="J2099" s="13" t="str">
        <f t="shared" si="64"/>
        <v>A9</v>
      </c>
      <c r="K2099" s="13" t="s">
        <v>1974</v>
      </c>
      <c r="L2099" s="13" t="str">
        <f t="shared" si="65"/>
        <v>A9</v>
      </c>
    </row>
    <row r="2100" spans="2:12" ht="15.6" x14ac:dyDescent="0.3">
      <c r="B2100">
        <v>2096</v>
      </c>
      <c r="C2100" s="1" t="s">
        <v>1816</v>
      </c>
      <c r="D2100" s="2">
        <v>14278</v>
      </c>
      <c r="E2100" s="13" t="s">
        <v>1964</v>
      </c>
      <c r="J2100" s="13" t="str">
        <f t="shared" si="64"/>
        <v>A9</v>
      </c>
      <c r="K2100" s="13" t="s">
        <v>1974</v>
      </c>
      <c r="L2100" s="13" t="str">
        <f t="shared" si="65"/>
        <v>A9</v>
      </c>
    </row>
    <row r="2101" spans="2:12" ht="15.6" x14ac:dyDescent="0.3">
      <c r="B2101">
        <v>2097</v>
      </c>
      <c r="C2101" s="1" t="s">
        <v>1817</v>
      </c>
      <c r="D2101" s="2">
        <v>14264</v>
      </c>
      <c r="E2101" s="13" t="s">
        <v>1964</v>
      </c>
      <c r="J2101" s="13" t="str">
        <f t="shared" si="64"/>
        <v>A9</v>
      </c>
      <c r="K2101" s="13" t="s">
        <v>1974</v>
      </c>
      <c r="L2101" s="13" t="str">
        <f t="shared" si="65"/>
        <v>A9</v>
      </c>
    </row>
    <row r="2102" spans="2:12" ht="15.6" x14ac:dyDescent="0.3">
      <c r="B2102">
        <v>2098</v>
      </c>
      <c r="C2102" s="1" t="s">
        <v>1818</v>
      </c>
      <c r="D2102" s="2">
        <v>14206</v>
      </c>
      <c r="E2102" s="13" t="s">
        <v>1964</v>
      </c>
      <c r="J2102" s="13" t="str">
        <f t="shared" si="64"/>
        <v>A9</v>
      </c>
      <c r="K2102" s="13" t="s">
        <v>1974</v>
      </c>
      <c r="L2102" s="13" t="str">
        <f t="shared" si="65"/>
        <v>A9</v>
      </c>
    </row>
    <row r="2103" spans="2:12" ht="15.6" x14ac:dyDescent="0.3">
      <c r="B2103">
        <v>2099</v>
      </c>
      <c r="C2103" s="3">
        <v>43595</v>
      </c>
      <c r="D2103" s="2">
        <v>14206</v>
      </c>
      <c r="E2103" s="13" t="s">
        <v>1964</v>
      </c>
      <c r="J2103" s="13" t="str">
        <f t="shared" si="64"/>
        <v>A9</v>
      </c>
      <c r="K2103" s="13" t="s">
        <v>1974</v>
      </c>
      <c r="L2103" s="13" t="str">
        <f t="shared" si="65"/>
        <v>A9</v>
      </c>
    </row>
    <row r="2104" spans="2:12" ht="15.6" x14ac:dyDescent="0.3">
      <c r="B2104">
        <v>2100</v>
      </c>
      <c r="C2104" s="3">
        <v>43626</v>
      </c>
      <c r="D2104" s="2">
        <v>14206</v>
      </c>
      <c r="E2104" s="13" t="s">
        <v>1964</v>
      </c>
      <c r="J2104" s="13" t="str">
        <f t="shared" si="64"/>
        <v>A9</v>
      </c>
      <c r="K2104" s="13" t="s">
        <v>1974</v>
      </c>
      <c r="L2104" s="13" t="str">
        <f t="shared" si="65"/>
        <v>A9</v>
      </c>
    </row>
    <row r="2105" spans="2:12" ht="15.6" x14ac:dyDescent="0.3">
      <c r="B2105">
        <v>2101</v>
      </c>
      <c r="C2105" s="1" t="s">
        <v>1819</v>
      </c>
      <c r="D2105" s="2">
        <v>14227</v>
      </c>
      <c r="E2105" s="13" t="s">
        <v>1964</v>
      </c>
      <c r="J2105" s="13" t="str">
        <f t="shared" si="64"/>
        <v>A9</v>
      </c>
      <c r="K2105" s="13" t="s">
        <v>1974</v>
      </c>
      <c r="L2105" s="13" t="str">
        <f t="shared" si="65"/>
        <v>A9</v>
      </c>
    </row>
    <row r="2106" spans="2:12" ht="15.6" x14ac:dyDescent="0.3">
      <c r="B2106">
        <v>2102</v>
      </c>
      <c r="C2106" s="1" t="s">
        <v>1820</v>
      </c>
      <c r="D2106" s="2">
        <v>14241</v>
      </c>
      <c r="E2106" s="13" t="s">
        <v>1964</v>
      </c>
      <c r="J2106" s="13" t="str">
        <f t="shared" si="64"/>
        <v>A9</v>
      </c>
      <c r="K2106" s="13" t="s">
        <v>1974</v>
      </c>
      <c r="L2106" s="13" t="str">
        <f t="shared" si="65"/>
        <v>A9</v>
      </c>
    </row>
    <row r="2107" spans="2:12" ht="15.6" x14ac:dyDescent="0.3">
      <c r="B2107">
        <v>2103</v>
      </c>
      <c r="C2107" s="1" t="s">
        <v>1821</v>
      </c>
      <c r="D2107" s="2">
        <v>14253</v>
      </c>
      <c r="E2107" s="13" t="s">
        <v>1964</v>
      </c>
      <c r="J2107" s="13" t="str">
        <f t="shared" si="64"/>
        <v>A9</v>
      </c>
      <c r="K2107" s="13" t="s">
        <v>1974</v>
      </c>
      <c r="L2107" s="13" t="str">
        <f t="shared" si="65"/>
        <v>A9</v>
      </c>
    </row>
    <row r="2108" spans="2:12" ht="15.6" x14ac:dyDescent="0.3">
      <c r="B2108">
        <v>2104</v>
      </c>
      <c r="C2108" s="1" t="s">
        <v>1822</v>
      </c>
      <c r="D2108" s="2">
        <v>14228</v>
      </c>
      <c r="E2108" s="13" t="s">
        <v>1964</v>
      </c>
      <c r="J2108" s="13" t="str">
        <f t="shared" si="64"/>
        <v>A9</v>
      </c>
      <c r="K2108" s="13" t="s">
        <v>1974</v>
      </c>
      <c r="L2108" s="13" t="str">
        <f t="shared" si="65"/>
        <v>A9</v>
      </c>
    </row>
    <row r="2109" spans="2:12" ht="15.6" x14ac:dyDescent="0.3">
      <c r="B2109">
        <v>2105</v>
      </c>
      <c r="C2109" s="1" t="s">
        <v>1823</v>
      </c>
      <c r="D2109" s="2">
        <v>14210</v>
      </c>
      <c r="E2109" s="13" t="s">
        <v>1964</v>
      </c>
      <c r="J2109" s="13" t="str">
        <f t="shared" si="64"/>
        <v>A9</v>
      </c>
      <c r="K2109" s="13" t="s">
        <v>1974</v>
      </c>
      <c r="L2109" s="13" t="str">
        <f t="shared" si="65"/>
        <v>A9</v>
      </c>
    </row>
    <row r="2110" spans="2:12" ht="15.6" x14ac:dyDescent="0.3">
      <c r="B2110">
        <v>2106</v>
      </c>
      <c r="C2110" s="3">
        <v>43809</v>
      </c>
      <c r="D2110" s="2">
        <v>14210</v>
      </c>
      <c r="E2110" s="13" t="s">
        <v>1964</v>
      </c>
      <c r="J2110" s="13" t="str">
        <f t="shared" si="64"/>
        <v>A9</v>
      </c>
      <c r="K2110" s="13" t="s">
        <v>1974</v>
      </c>
      <c r="L2110" s="13" t="str">
        <f t="shared" si="65"/>
        <v>A9</v>
      </c>
    </row>
    <row r="2111" spans="2:12" ht="15.6" x14ac:dyDescent="0.3">
      <c r="B2111">
        <v>2107</v>
      </c>
      <c r="C2111" s="1" t="s">
        <v>1824</v>
      </c>
      <c r="D2111" s="2">
        <v>14210</v>
      </c>
      <c r="E2111" s="13" t="s">
        <v>1964</v>
      </c>
      <c r="J2111" s="13" t="str">
        <f t="shared" si="64"/>
        <v>A9</v>
      </c>
      <c r="K2111" s="13" t="s">
        <v>1974</v>
      </c>
      <c r="L2111" s="13" t="str">
        <f t="shared" si="65"/>
        <v>A9</v>
      </c>
    </row>
    <row r="2112" spans="2:12" ht="15.6" x14ac:dyDescent="0.3">
      <c r="B2112">
        <v>2108</v>
      </c>
      <c r="C2112" s="1" t="s">
        <v>1825</v>
      </c>
      <c r="D2112" s="2">
        <v>14196.63</v>
      </c>
      <c r="E2112" s="13" t="s">
        <v>1964</v>
      </c>
      <c r="J2112" s="13" t="str">
        <f t="shared" si="64"/>
        <v>A9</v>
      </c>
      <c r="K2112" s="13" t="s">
        <v>1974</v>
      </c>
      <c r="L2112" s="13" t="str">
        <f t="shared" si="65"/>
        <v>A9</v>
      </c>
    </row>
    <row r="2113" spans="2:12" ht="15.6" x14ac:dyDescent="0.3">
      <c r="B2113">
        <v>2109</v>
      </c>
      <c r="C2113" s="1" t="s">
        <v>1826</v>
      </c>
      <c r="D2113" s="2">
        <v>14210.7</v>
      </c>
      <c r="E2113" s="13" t="s">
        <v>1964</v>
      </c>
      <c r="J2113" s="13" t="str">
        <f t="shared" si="64"/>
        <v>A9</v>
      </c>
      <c r="K2113" s="13" t="s">
        <v>1974</v>
      </c>
      <c r="L2113" s="13" t="str">
        <f t="shared" si="65"/>
        <v>A9</v>
      </c>
    </row>
    <row r="2114" spans="2:12" ht="15.6" x14ac:dyDescent="0.3">
      <c r="B2114">
        <v>2110</v>
      </c>
      <c r="C2114" s="1" t="s">
        <v>1827</v>
      </c>
      <c r="D2114" s="2">
        <v>14257.93</v>
      </c>
      <c r="E2114" s="13" t="s">
        <v>1964</v>
      </c>
      <c r="J2114" s="13" t="str">
        <f t="shared" si="64"/>
        <v>A9</v>
      </c>
      <c r="K2114" s="13" t="s">
        <v>1974</v>
      </c>
      <c r="L2114" s="13" t="str">
        <f t="shared" si="65"/>
        <v>A9</v>
      </c>
    </row>
    <row r="2115" spans="2:12" ht="15.6" x14ac:dyDescent="0.3">
      <c r="B2115">
        <v>2111</v>
      </c>
      <c r="C2115" s="1" t="s">
        <v>1828</v>
      </c>
      <c r="D2115" s="2">
        <v>14242.86</v>
      </c>
      <c r="E2115" s="13" t="s">
        <v>1964</v>
      </c>
      <c r="J2115" s="13" t="str">
        <f t="shared" si="64"/>
        <v>A9</v>
      </c>
      <c r="K2115" s="13" t="s">
        <v>1974</v>
      </c>
      <c r="L2115" s="13" t="str">
        <f t="shared" si="65"/>
        <v>A9</v>
      </c>
    </row>
    <row r="2116" spans="2:12" ht="15.6" x14ac:dyDescent="0.3">
      <c r="B2116">
        <v>2112</v>
      </c>
      <c r="C2116" s="1" t="s">
        <v>1829</v>
      </c>
      <c r="D2116" s="2">
        <v>14210.7</v>
      </c>
      <c r="E2116" s="13" t="s">
        <v>1964</v>
      </c>
      <c r="J2116" s="13" t="str">
        <f t="shared" si="64"/>
        <v>A9</v>
      </c>
      <c r="K2116" s="13" t="s">
        <v>1974</v>
      </c>
      <c r="L2116" s="13" t="str">
        <f t="shared" si="65"/>
        <v>A9</v>
      </c>
    </row>
    <row r="2117" spans="2:12" ht="15.6" x14ac:dyDescent="0.3">
      <c r="B2117">
        <v>2113</v>
      </c>
      <c r="C2117" s="1" t="s">
        <v>1830</v>
      </c>
      <c r="D2117" s="2">
        <v>14210.7</v>
      </c>
      <c r="E2117" s="13" t="s">
        <v>1964</v>
      </c>
      <c r="J2117" s="13" t="str">
        <f t="shared" si="64"/>
        <v>A9</v>
      </c>
      <c r="K2117" s="13" t="s">
        <v>1974</v>
      </c>
      <c r="L2117" s="13" t="str">
        <f t="shared" si="65"/>
        <v>A9</v>
      </c>
    </row>
    <row r="2118" spans="2:12" ht="15.6" x14ac:dyDescent="0.3">
      <c r="B2118">
        <v>2114</v>
      </c>
      <c r="C2118" s="1" t="s">
        <v>1831</v>
      </c>
      <c r="D2118" s="2">
        <v>14210.7</v>
      </c>
      <c r="E2118" s="13" t="s">
        <v>1964</v>
      </c>
      <c r="J2118" s="13" t="str">
        <f t="shared" si="64"/>
        <v>A9</v>
      </c>
      <c r="K2118" s="13" t="s">
        <v>1974</v>
      </c>
      <c r="L2118" s="13" t="str">
        <f t="shared" si="65"/>
        <v>A9</v>
      </c>
    </row>
    <row r="2119" spans="2:12" ht="15.6" x14ac:dyDescent="0.3">
      <c r="B2119">
        <v>2115</v>
      </c>
      <c r="C2119" s="1" t="s">
        <v>1832</v>
      </c>
      <c r="D2119" s="2">
        <v>14202.66</v>
      </c>
      <c r="E2119" s="13" t="s">
        <v>1964</v>
      </c>
      <c r="J2119" s="13" t="str">
        <f t="shared" ref="J2119:J2182" si="66">L2118</f>
        <v>A9</v>
      </c>
      <c r="K2119" s="13" t="s">
        <v>1974</v>
      </c>
      <c r="L2119" s="13" t="str">
        <f t="shared" ref="L2119:L2182" si="67">E2120</f>
        <v>A9</v>
      </c>
    </row>
    <row r="2120" spans="2:12" ht="15.6" x14ac:dyDescent="0.3">
      <c r="B2120">
        <v>2116</v>
      </c>
      <c r="C2120" s="1" t="s">
        <v>1833</v>
      </c>
      <c r="D2120" s="2">
        <v>14128.29</v>
      </c>
      <c r="E2120" s="13" t="s">
        <v>1964</v>
      </c>
      <c r="J2120" s="13" t="str">
        <f t="shared" si="66"/>
        <v>A9</v>
      </c>
      <c r="K2120" s="13" t="s">
        <v>1974</v>
      </c>
      <c r="L2120" s="13" t="str">
        <f t="shared" si="67"/>
        <v>A9</v>
      </c>
    </row>
    <row r="2121" spans="2:12" ht="15.6" x14ac:dyDescent="0.3">
      <c r="B2121">
        <v>2117</v>
      </c>
      <c r="C2121" s="1" t="s">
        <v>1834</v>
      </c>
      <c r="D2121" s="2">
        <v>14121.25</v>
      </c>
      <c r="E2121" s="13" t="s">
        <v>1964</v>
      </c>
      <c r="J2121" s="13" t="str">
        <f t="shared" si="66"/>
        <v>A9</v>
      </c>
      <c r="K2121" s="13" t="s">
        <v>1974</v>
      </c>
      <c r="L2121" s="13" t="str">
        <f t="shared" si="67"/>
        <v>A9</v>
      </c>
    </row>
    <row r="2122" spans="2:12" ht="15.6" x14ac:dyDescent="0.3">
      <c r="B2122">
        <v>2118</v>
      </c>
      <c r="C2122" s="1" t="s">
        <v>1835</v>
      </c>
      <c r="D2122" s="2">
        <v>14065.98</v>
      </c>
      <c r="E2122" s="13" t="s">
        <v>1964</v>
      </c>
      <c r="J2122" s="13" t="str">
        <f t="shared" si="66"/>
        <v>A9</v>
      </c>
      <c r="K2122" s="13" t="s">
        <v>1974</v>
      </c>
      <c r="L2122" s="13" t="str">
        <f t="shared" si="67"/>
        <v>A9</v>
      </c>
    </row>
    <row r="2123" spans="2:12" ht="15.6" x14ac:dyDescent="0.3">
      <c r="B2123">
        <v>2119</v>
      </c>
      <c r="C2123" s="1" t="s">
        <v>1836</v>
      </c>
      <c r="D2123" s="2">
        <v>14134.32</v>
      </c>
      <c r="E2123" s="13" t="s">
        <v>1964</v>
      </c>
      <c r="J2123" s="13" t="str">
        <f t="shared" si="66"/>
        <v>A9</v>
      </c>
      <c r="K2123" s="13" t="s">
        <v>1974</v>
      </c>
      <c r="L2123" s="13" t="str">
        <f t="shared" si="67"/>
        <v>A9</v>
      </c>
    </row>
    <row r="2124" spans="2:12" ht="15.6" x14ac:dyDescent="0.3">
      <c r="B2124">
        <v>2120</v>
      </c>
      <c r="C2124" s="1" t="s">
        <v>1837</v>
      </c>
      <c r="D2124" s="2">
        <v>14134.32</v>
      </c>
      <c r="E2124" s="13" t="s">
        <v>1964</v>
      </c>
      <c r="J2124" s="13" t="str">
        <f t="shared" si="66"/>
        <v>A9</v>
      </c>
      <c r="K2124" s="13" t="s">
        <v>1974</v>
      </c>
      <c r="L2124" s="13" t="str">
        <f t="shared" si="67"/>
        <v>A9</v>
      </c>
    </row>
    <row r="2125" spans="2:12" ht="15.6" x14ac:dyDescent="0.3">
      <c r="B2125">
        <v>2121</v>
      </c>
      <c r="C2125" s="1" t="s">
        <v>1838</v>
      </c>
      <c r="D2125" s="2">
        <v>14134.32</v>
      </c>
      <c r="E2125" s="13" t="s">
        <v>1964</v>
      </c>
      <c r="J2125" s="13" t="str">
        <f t="shared" si="66"/>
        <v>A9</v>
      </c>
      <c r="K2125" s="13" t="s">
        <v>1974</v>
      </c>
      <c r="L2125" s="13" t="str">
        <f t="shared" si="67"/>
        <v>A9</v>
      </c>
    </row>
    <row r="2126" spans="2:12" ht="15.6" x14ac:dyDescent="0.3">
      <c r="B2126">
        <v>2122</v>
      </c>
      <c r="C2126" s="1" t="s">
        <v>1839</v>
      </c>
      <c r="D2126" s="2">
        <v>14093.11</v>
      </c>
      <c r="E2126" s="13" t="s">
        <v>1964</v>
      </c>
      <c r="J2126" s="13" t="str">
        <f t="shared" si="66"/>
        <v>A9</v>
      </c>
      <c r="K2126" s="13" t="s">
        <v>1974</v>
      </c>
      <c r="L2126" s="13" t="str">
        <f t="shared" si="67"/>
        <v>A9</v>
      </c>
    </row>
    <row r="2127" spans="2:12" ht="15.6" x14ac:dyDescent="0.3">
      <c r="B2127">
        <v>2123</v>
      </c>
      <c r="C2127" s="1" t="s">
        <v>1840</v>
      </c>
      <c r="D2127" s="2">
        <v>14098.14</v>
      </c>
      <c r="E2127" s="13" t="s">
        <v>1964</v>
      </c>
      <c r="J2127" s="13" t="str">
        <f t="shared" si="66"/>
        <v>A9</v>
      </c>
      <c r="K2127" s="13" t="s">
        <v>1974</v>
      </c>
      <c r="L2127" s="13" t="str">
        <f t="shared" si="67"/>
        <v>A9</v>
      </c>
    </row>
    <row r="2128" spans="2:12" ht="15.6" x14ac:dyDescent="0.3">
      <c r="B2128">
        <v>2124</v>
      </c>
      <c r="C2128" s="1" t="s">
        <v>1841</v>
      </c>
      <c r="D2128" s="2">
        <v>14114.22</v>
      </c>
      <c r="E2128" s="13" t="s">
        <v>1964</v>
      </c>
      <c r="J2128" s="13" t="str">
        <f t="shared" si="66"/>
        <v>A9</v>
      </c>
      <c r="K2128" s="13" t="s">
        <v>1974</v>
      </c>
      <c r="L2128" s="13" t="str">
        <f t="shared" si="67"/>
        <v>A9</v>
      </c>
    </row>
    <row r="2129" spans="2:12" ht="15.6" x14ac:dyDescent="0.3">
      <c r="B2129">
        <v>2125</v>
      </c>
      <c r="C2129" s="1" t="s">
        <v>1842</v>
      </c>
      <c r="D2129" s="2">
        <v>14078.04</v>
      </c>
      <c r="E2129" s="13" t="s">
        <v>1964</v>
      </c>
      <c r="J2129" s="13" t="str">
        <f t="shared" si="66"/>
        <v>A9</v>
      </c>
      <c r="K2129" s="13" t="s">
        <v>1974</v>
      </c>
      <c r="L2129" s="13" t="str">
        <f t="shared" si="67"/>
        <v>A9</v>
      </c>
    </row>
    <row r="2130" spans="2:12" ht="15.6" x14ac:dyDescent="0.3">
      <c r="B2130">
        <v>2126</v>
      </c>
      <c r="C2130" s="1" t="s">
        <v>1843</v>
      </c>
      <c r="D2130" s="2">
        <v>14136.33</v>
      </c>
      <c r="E2130" s="13" t="s">
        <v>1964</v>
      </c>
      <c r="J2130" s="13" t="str">
        <f t="shared" si="66"/>
        <v>A9</v>
      </c>
      <c r="K2130" s="13" t="s">
        <v>1974</v>
      </c>
      <c r="L2130" s="13" t="str">
        <f t="shared" si="67"/>
        <v>A9</v>
      </c>
    </row>
    <row r="2131" spans="2:12" ht="15.6" x14ac:dyDescent="0.3">
      <c r="B2131">
        <v>2127</v>
      </c>
      <c r="C2131" s="3">
        <v>43507</v>
      </c>
      <c r="D2131" s="2">
        <v>14136.33</v>
      </c>
      <c r="E2131" s="13" t="s">
        <v>1964</v>
      </c>
      <c r="J2131" s="13" t="str">
        <f t="shared" si="66"/>
        <v>A9</v>
      </c>
      <c r="K2131" s="13" t="s">
        <v>1974</v>
      </c>
      <c r="L2131" s="13" t="str">
        <f t="shared" si="67"/>
        <v>A9</v>
      </c>
    </row>
    <row r="2132" spans="2:12" ht="15.6" x14ac:dyDescent="0.3">
      <c r="B2132">
        <v>2128</v>
      </c>
      <c r="C2132" s="3">
        <v>43535</v>
      </c>
      <c r="D2132" s="2">
        <v>14136.33</v>
      </c>
      <c r="E2132" s="13" t="s">
        <v>1964</v>
      </c>
      <c r="J2132" s="13" t="str">
        <f t="shared" si="66"/>
        <v>A9</v>
      </c>
      <c r="K2132" s="13" t="s">
        <v>1974</v>
      </c>
      <c r="L2132" s="13" t="str">
        <f t="shared" si="67"/>
        <v>A9</v>
      </c>
    </row>
    <row r="2133" spans="2:12" ht="15.6" x14ac:dyDescent="0.3">
      <c r="B2133">
        <v>2129</v>
      </c>
      <c r="C2133" s="1" t="s">
        <v>1844</v>
      </c>
      <c r="D2133" s="2">
        <v>14072.01</v>
      </c>
      <c r="E2133" s="13" t="s">
        <v>1964</v>
      </c>
      <c r="J2133" s="13" t="str">
        <f t="shared" si="66"/>
        <v>A9</v>
      </c>
      <c r="K2133" s="13" t="s">
        <v>1974</v>
      </c>
      <c r="L2133" s="13" t="str">
        <f t="shared" si="67"/>
        <v>A9</v>
      </c>
    </row>
    <row r="2134" spans="2:12" ht="15.6" x14ac:dyDescent="0.3">
      <c r="B2134">
        <v>2130</v>
      </c>
      <c r="C2134" s="1" t="s">
        <v>1845</v>
      </c>
      <c r="D2134" s="2">
        <v>14101.16</v>
      </c>
      <c r="E2134" s="13" t="s">
        <v>1964</v>
      </c>
      <c r="J2134" s="13" t="str">
        <f t="shared" si="66"/>
        <v>A9</v>
      </c>
      <c r="K2134" s="13" t="s">
        <v>1974</v>
      </c>
      <c r="L2134" s="13" t="str">
        <f t="shared" si="67"/>
        <v>A9</v>
      </c>
    </row>
    <row r="2135" spans="2:12" ht="15.6" x14ac:dyDescent="0.3">
      <c r="B2135">
        <v>2131</v>
      </c>
      <c r="C2135" s="1" t="s">
        <v>1846</v>
      </c>
      <c r="D2135" s="2">
        <v>14061.96</v>
      </c>
      <c r="E2135" s="13" t="s">
        <v>1964</v>
      </c>
      <c r="J2135" s="13" t="str">
        <f t="shared" si="66"/>
        <v>A9</v>
      </c>
      <c r="K2135" s="13" t="s">
        <v>1974</v>
      </c>
      <c r="L2135" s="13" t="str">
        <f t="shared" si="67"/>
        <v>A9</v>
      </c>
    </row>
    <row r="2136" spans="2:12" ht="15.6" x14ac:dyDescent="0.3">
      <c r="B2136">
        <v>2132</v>
      </c>
      <c r="C2136" s="1" t="s">
        <v>1847</v>
      </c>
      <c r="D2136" s="2">
        <v>14110.2</v>
      </c>
      <c r="E2136" s="13" t="s">
        <v>1964</v>
      </c>
      <c r="J2136" s="13" t="str">
        <f t="shared" si="66"/>
        <v>A9</v>
      </c>
      <c r="K2136" s="13" t="s">
        <v>1974</v>
      </c>
      <c r="L2136" s="13" t="str">
        <f t="shared" si="67"/>
        <v>A9</v>
      </c>
    </row>
    <row r="2137" spans="2:12" ht="15.6" x14ac:dyDescent="0.3">
      <c r="B2137">
        <v>2133</v>
      </c>
      <c r="C2137" s="1" t="s">
        <v>1848</v>
      </c>
      <c r="D2137" s="2">
        <v>14090.1</v>
      </c>
      <c r="E2137" s="13" t="s">
        <v>1964</v>
      </c>
      <c r="J2137" s="13" t="str">
        <f t="shared" si="66"/>
        <v>A9</v>
      </c>
      <c r="K2137" s="13" t="s">
        <v>1974</v>
      </c>
      <c r="L2137" s="13" t="str">
        <f t="shared" si="67"/>
        <v>A9</v>
      </c>
    </row>
    <row r="2138" spans="2:12" ht="15.6" x14ac:dyDescent="0.3">
      <c r="B2138">
        <v>2134</v>
      </c>
      <c r="C2138" s="3">
        <v>43719</v>
      </c>
      <c r="D2138" s="2">
        <v>14090.1</v>
      </c>
      <c r="E2138" s="13" t="s">
        <v>1964</v>
      </c>
      <c r="J2138" s="13" t="str">
        <f t="shared" si="66"/>
        <v>A9</v>
      </c>
      <c r="K2138" s="13" t="s">
        <v>1974</v>
      </c>
      <c r="L2138" s="13" t="str">
        <f t="shared" si="67"/>
        <v>A9</v>
      </c>
    </row>
    <row r="2139" spans="2:12" ht="15.6" x14ac:dyDescent="0.3">
      <c r="B2139">
        <v>2135</v>
      </c>
      <c r="C2139" s="3">
        <v>43749</v>
      </c>
      <c r="D2139" s="2">
        <v>14090.1</v>
      </c>
      <c r="E2139" s="13" t="s">
        <v>1964</v>
      </c>
      <c r="J2139" s="13" t="str">
        <f t="shared" si="66"/>
        <v>A9</v>
      </c>
      <c r="K2139" s="13" t="s">
        <v>1974</v>
      </c>
      <c r="L2139" s="13" t="str">
        <f t="shared" si="67"/>
        <v>A9</v>
      </c>
    </row>
    <row r="2140" spans="2:12" ht="15.6" x14ac:dyDescent="0.3">
      <c r="B2140">
        <v>2136</v>
      </c>
      <c r="C2140" s="1" t="s">
        <v>1849</v>
      </c>
      <c r="D2140" s="2">
        <v>14110.2</v>
      </c>
      <c r="E2140" s="13" t="s">
        <v>1964</v>
      </c>
      <c r="J2140" s="13" t="str">
        <f t="shared" si="66"/>
        <v>A9</v>
      </c>
      <c r="K2140" s="13" t="s">
        <v>1974</v>
      </c>
      <c r="L2140" s="13" t="str">
        <f t="shared" si="67"/>
        <v>A9</v>
      </c>
    </row>
    <row r="2141" spans="2:12" ht="15.6" x14ac:dyDescent="0.3">
      <c r="B2141">
        <v>2137</v>
      </c>
      <c r="C2141" s="1" t="s">
        <v>1850</v>
      </c>
      <c r="D2141" s="2">
        <v>14129.3</v>
      </c>
      <c r="E2141" s="13" t="s">
        <v>1964</v>
      </c>
      <c r="J2141" s="13" t="str">
        <f t="shared" si="66"/>
        <v>A9</v>
      </c>
      <c r="K2141" s="13" t="s">
        <v>1974</v>
      </c>
      <c r="L2141" s="13" t="str">
        <f t="shared" si="67"/>
        <v>A9</v>
      </c>
    </row>
    <row r="2142" spans="2:12" ht="15.6" x14ac:dyDescent="0.3">
      <c r="B2142">
        <v>2138</v>
      </c>
      <c r="C2142" s="1" t="s">
        <v>1851</v>
      </c>
      <c r="D2142" s="2">
        <v>14152.41</v>
      </c>
      <c r="E2142" s="13" t="s">
        <v>1964</v>
      </c>
      <c r="J2142" s="13" t="str">
        <f t="shared" si="66"/>
        <v>A9</v>
      </c>
      <c r="K2142" s="13" t="s">
        <v>1974</v>
      </c>
      <c r="L2142" s="13" t="str">
        <f t="shared" si="67"/>
        <v>A9</v>
      </c>
    </row>
    <row r="2143" spans="2:12" ht="15.6" x14ac:dyDescent="0.3">
      <c r="B2143">
        <v>2139</v>
      </c>
      <c r="C2143" s="1" t="s">
        <v>1852</v>
      </c>
      <c r="D2143" s="2">
        <v>14168.49</v>
      </c>
      <c r="E2143" s="13" t="s">
        <v>1964</v>
      </c>
      <c r="J2143" s="13" t="str">
        <f t="shared" si="66"/>
        <v>A9</v>
      </c>
      <c r="K2143" s="13" t="s">
        <v>1974</v>
      </c>
      <c r="L2143" s="13" t="str">
        <f t="shared" si="67"/>
        <v>A9</v>
      </c>
    </row>
    <row r="2144" spans="2:12" ht="15.6" x14ac:dyDescent="0.3">
      <c r="B2144">
        <v>2140</v>
      </c>
      <c r="C2144" s="1" t="s">
        <v>1853</v>
      </c>
      <c r="D2144" s="2">
        <v>14139.35</v>
      </c>
      <c r="E2144" s="13" t="s">
        <v>1964</v>
      </c>
      <c r="J2144" s="13" t="str">
        <f t="shared" si="66"/>
        <v>A9</v>
      </c>
      <c r="K2144" s="13" t="s">
        <v>1974</v>
      </c>
      <c r="L2144" s="13" t="str">
        <f t="shared" si="67"/>
        <v>A9</v>
      </c>
    </row>
    <row r="2145" spans="2:12" ht="15.6" x14ac:dyDescent="0.3">
      <c r="B2145">
        <v>2141</v>
      </c>
      <c r="C2145" s="1" t="s">
        <v>1854</v>
      </c>
      <c r="D2145" s="2">
        <v>14139.35</v>
      </c>
      <c r="E2145" s="13" t="s">
        <v>1964</v>
      </c>
      <c r="J2145" s="13" t="str">
        <f t="shared" si="66"/>
        <v>A9</v>
      </c>
      <c r="K2145" s="13" t="s">
        <v>1974</v>
      </c>
      <c r="L2145" s="13" t="str">
        <f t="shared" si="67"/>
        <v>A9</v>
      </c>
    </row>
    <row r="2146" spans="2:12" ht="15.6" x14ac:dyDescent="0.3">
      <c r="B2146">
        <v>2142</v>
      </c>
      <c r="C2146" s="1" t="s">
        <v>1855</v>
      </c>
      <c r="D2146" s="2">
        <v>14139.35</v>
      </c>
      <c r="E2146" s="13" t="s">
        <v>1964</v>
      </c>
      <c r="J2146" s="13" t="str">
        <f t="shared" si="66"/>
        <v>A9</v>
      </c>
      <c r="K2146" s="13" t="s">
        <v>1974</v>
      </c>
      <c r="L2146" s="13" t="str">
        <f t="shared" si="67"/>
        <v>A9</v>
      </c>
    </row>
    <row r="2147" spans="2:12" ht="15.6" x14ac:dyDescent="0.3">
      <c r="B2147">
        <v>2143</v>
      </c>
      <c r="C2147" s="1" t="s">
        <v>1856</v>
      </c>
      <c r="D2147" s="2">
        <v>14145.38</v>
      </c>
      <c r="E2147" s="13" t="s">
        <v>1964</v>
      </c>
      <c r="J2147" s="13" t="str">
        <f t="shared" si="66"/>
        <v>A9</v>
      </c>
      <c r="K2147" s="13" t="s">
        <v>1974</v>
      </c>
      <c r="L2147" s="13" t="str">
        <f t="shared" si="67"/>
        <v>A9</v>
      </c>
    </row>
    <row r="2148" spans="2:12" ht="15.6" x14ac:dyDescent="0.3">
      <c r="B2148">
        <v>2144</v>
      </c>
      <c r="C2148" s="1" t="s">
        <v>1857</v>
      </c>
      <c r="D2148" s="2">
        <v>14161.46</v>
      </c>
      <c r="E2148" s="13" t="s">
        <v>1964</v>
      </c>
      <c r="J2148" s="13" t="str">
        <f t="shared" si="66"/>
        <v>A9</v>
      </c>
      <c r="K2148" s="13" t="s">
        <v>1974</v>
      </c>
      <c r="L2148" s="13" t="str">
        <f t="shared" si="67"/>
        <v>A9</v>
      </c>
    </row>
    <row r="2149" spans="2:12" ht="15.6" x14ac:dyDescent="0.3">
      <c r="B2149">
        <v>2145</v>
      </c>
      <c r="C2149" s="1" t="s">
        <v>1858</v>
      </c>
      <c r="D2149" s="2">
        <v>14167.49</v>
      </c>
      <c r="E2149" s="13" t="s">
        <v>1964</v>
      </c>
      <c r="J2149" s="13" t="str">
        <f t="shared" si="66"/>
        <v>A9</v>
      </c>
      <c r="K2149" s="13" t="s">
        <v>1974</v>
      </c>
      <c r="L2149" s="13" t="str">
        <f t="shared" si="67"/>
        <v>A9</v>
      </c>
    </row>
    <row r="2150" spans="2:12" ht="15.6" x14ac:dyDescent="0.3">
      <c r="B2150">
        <v>2146</v>
      </c>
      <c r="C2150" s="1" t="s">
        <v>1859</v>
      </c>
      <c r="D2150" s="2">
        <v>14182.56</v>
      </c>
      <c r="E2150" s="13" t="s">
        <v>1964</v>
      </c>
      <c r="J2150" s="13" t="str">
        <f t="shared" si="66"/>
        <v>A9</v>
      </c>
      <c r="K2150" s="13" t="s">
        <v>1974</v>
      </c>
      <c r="L2150" s="13" t="str">
        <f t="shared" si="67"/>
        <v>A9</v>
      </c>
    </row>
    <row r="2151" spans="2:12" ht="15.6" x14ac:dyDescent="0.3">
      <c r="B2151">
        <v>2147</v>
      </c>
      <c r="C2151" s="1" t="s">
        <v>1860</v>
      </c>
      <c r="D2151" s="2">
        <v>14170.5</v>
      </c>
      <c r="E2151" s="13" t="s">
        <v>1964</v>
      </c>
      <c r="J2151" s="13" t="str">
        <f t="shared" si="66"/>
        <v>A9</v>
      </c>
      <c r="K2151" s="13" t="s">
        <v>1974</v>
      </c>
      <c r="L2151" s="13" t="str">
        <f t="shared" si="67"/>
        <v>A9</v>
      </c>
    </row>
    <row r="2152" spans="2:12" ht="15.6" x14ac:dyDescent="0.3">
      <c r="B2152">
        <v>2148</v>
      </c>
      <c r="C2152" s="1" t="s">
        <v>1861</v>
      </c>
      <c r="D2152" s="2">
        <v>14170.5</v>
      </c>
      <c r="E2152" s="13" t="s">
        <v>1964</v>
      </c>
      <c r="J2152" s="13" t="str">
        <f t="shared" si="66"/>
        <v>A9</v>
      </c>
      <c r="K2152" s="13" t="s">
        <v>1974</v>
      </c>
      <c r="L2152" s="13" t="str">
        <f t="shared" si="67"/>
        <v>A9</v>
      </c>
    </row>
    <row r="2153" spans="2:12" ht="15.6" x14ac:dyDescent="0.3">
      <c r="B2153">
        <v>2149</v>
      </c>
      <c r="C2153" s="1" t="s">
        <v>1862</v>
      </c>
      <c r="D2153" s="2">
        <v>14170.5</v>
      </c>
      <c r="E2153" s="13" t="s">
        <v>1964</v>
      </c>
      <c r="J2153" s="13" t="str">
        <f t="shared" si="66"/>
        <v>A9</v>
      </c>
      <c r="K2153" s="13" t="s">
        <v>1974</v>
      </c>
      <c r="L2153" s="13" t="str">
        <f t="shared" si="67"/>
        <v>A9</v>
      </c>
    </row>
    <row r="2154" spans="2:12" ht="15.6" x14ac:dyDescent="0.3">
      <c r="B2154">
        <v>2150</v>
      </c>
      <c r="C2154" s="1" t="s">
        <v>1863</v>
      </c>
      <c r="D2154" s="2">
        <v>14161.46</v>
      </c>
      <c r="E2154" s="13" t="s">
        <v>1964</v>
      </c>
      <c r="J2154" s="13" t="str">
        <f t="shared" si="66"/>
        <v>A9</v>
      </c>
      <c r="K2154" s="13" t="s">
        <v>1974</v>
      </c>
      <c r="L2154" s="13" t="str">
        <f t="shared" si="67"/>
        <v>A9</v>
      </c>
    </row>
    <row r="2155" spans="2:12" ht="15.6" x14ac:dyDescent="0.3">
      <c r="B2155">
        <v>2151</v>
      </c>
      <c r="C2155" s="1" t="s">
        <v>1864</v>
      </c>
      <c r="D2155" s="2">
        <v>14151.41</v>
      </c>
      <c r="E2155" s="13" t="s">
        <v>1964</v>
      </c>
      <c r="J2155" s="13" t="str">
        <f t="shared" si="66"/>
        <v>A9</v>
      </c>
      <c r="K2155" s="13" t="s">
        <v>1974</v>
      </c>
      <c r="L2155" s="13" t="str">
        <f t="shared" si="67"/>
        <v>A9</v>
      </c>
    </row>
    <row r="2156" spans="2:12" ht="15.6" x14ac:dyDescent="0.3">
      <c r="B2156">
        <v>2152</v>
      </c>
      <c r="C2156" s="1" t="s">
        <v>1865</v>
      </c>
      <c r="D2156" s="2">
        <v>14166.48</v>
      </c>
      <c r="E2156" s="13" t="s">
        <v>1964</v>
      </c>
      <c r="J2156" s="13" t="str">
        <f t="shared" si="66"/>
        <v>A9</v>
      </c>
      <c r="K2156" s="13" t="s">
        <v>1974</v>
      </c>
      <c r="L2156" s="13" t="str">
        <f t="shared" si="67"/>
        <v>A9</v>
      </c>
    </row>
    <row r="2157" spans="2:12" ht="15.6" x14ac:dyDescent="0.3">
      <c r="B2157">
        <v>2153</v>
      </c>
      <c r="C2157" s="1" t="s">
        <v>1866</v>
      </c>
      <c r="D2157" s="2">
        <v>14169.5</v>
      </c>
      <c r="E2157" s="13" t="s">
        <v>1964</v>
      </c>
      <c r="J2157" s="13" t="str">
        <f t="shared" si="66"/>
        <v>A9</v>
      </c>
      <c r="K2157" s="13" t="s">
        <v>1974</v>
      </c>
      <c r="L2157" s="13" t="str">
        <f t="shared" si="67"/>
        <v>A9</v>
      </c>
    </row>
    <row r="2158" spans="2:12" ht="15.6" x14ac:dyDescent="0.3">
      <c r="B2158">
        <v>2154</v>
      </c>
      <c r="C2158" s="1" t="s">
        <v>1867</v>
      </c>
      <c r="D2158" s="2">
        <v>14172.51</v>
      </c>
      <c r="E2158" s="13" t="s">
        <v>1964</v>
      </c>
      <c r="J2158" s="13" t="str">
        <f t="shared" si="66"/>
        <v>A9</v>
      </c>
      <c r="K2158" s="13" t="s">
        <v>1974</v>
      </c>
      <c r="L2158" s="13" t="str">
        <f t="shared" si="67"/>
        <v>A9</v>
      </c>
    </row>
    <row r="2159" spans="2:12" ht="15.6" x14ac:dyDescent="0.3">
      <c r="B2159">
        <v>2155</v>
      </c>
      <c r="C2159" s="1" t="s">
        <v>1868</v>
      </c>
      <c r="D2159" s="2">
        <v>14172.51</v>
      </c>
      <c r="E2159" s="13" t="s">
        <v>1964</v>
      </c>
      <c r="J2159" s="13" t="str">
        <f t="shared" si="66"/>
        <v>A9</v>
      </c>
      <c r="K2159" s="13" t="s">
        <v>1974</v>
      </c>
      <c r="L2159" s="13" t="str">
        <f t="shared" si="67"/>
        <v>A9</v>
      </c>
    </row>
    <row r="2160" spans="2:12" ht="15.6" x14ac:dyDescent="0.3">
      <c r="B2160">
        <v>2156</v>
      </c>
      <c r="C2160" s="3">
        <v>43477</v>
      </c>
      <c r="D2160" s="2">
        <v>14172.51</v>
      </c>
      <c r="E2160" s="13" t="s">
        <v>1964</v>
      </c>
      <c r="J2160" s="13" t="str">
        <f t="shared" si="66"/>
        <v>A9</v>
      </c>
      <c r="K2160" s="13" t="s">
        <v>1974</v>
      </c>
      <c r="L2160" s="13" t="str">
        <f t="shared" si="67"/>
        <v>A9</v>
      </c>
    </row>
    <row r="2161" spans="2:12" ht="15.6" x14ac:dyDescent="0.3">
      <c r="B2161">
        <v>2157</v>
      </c>
      <c r="C2161" s="1" t="s">
        <v>1869</v>
      </c>
      <c r="D2161" s="2">
        <v>14192.61</v>
      </c>
      <c r="E2161" s="13" t="s">
        <v>1964</v>
      </c>
      <c r="J2161" s="13" t="str">
        <f t="shared" si="66"/>
        <v>A9</v>
      </c>
      <c r="K2161" s="13" t="s">
        <v>1974</v>
      </c>
      <c r="L2161" s="13" t="str">
        <f t="shared" si="67"/>
        <v>A9</v>
      </c>
    </row>
    <row r="2162" spans="2:12" ht="15.6" x14ac:dyDescent="0.3">
      <c r="B2162">
        <v>2158</v>
      </c>
      <c r="C2162" s="1" t="s">
        <v>1870</v>
      </c>
      <c r="D2162" s="2">
        <v>14200.65</v>
      </c>
      <c r="E2162" s="13" t="s">
        <v>1964</v>
      </c>
      <c r="J2162" s="13" t="str">
        <f t="shared" si="66"/>
        <v>A9</v>
      </c>
      <c r="K2162" s="13" t="s">
        <v>1974</v>
      </c>
      <c r="L2162" s="13" t="str">
        <f t="shared" si="67"/>
        <v>A9</v>
      </c>
    </row>
    <row r="2163" spans="2:12" ht="15.6" x14ac:dyDescent="0.3">
      <c r="B2163">
        <v>2159</v>
      </c>
      <c r="C2163" s="1" t="s">
        <v>1871</v>
      </c>
      <c r="D2163" s="2">
        <v>14195.63</v>
      </c>
      <c r="E2163" s="13" t="s">
        <v>1964</v>
      </c>
      <c r="J2163" s="13" t="str">
        <f t="shared" si="66"/>
        <v>A9</v>
      </c>
      <c r="K2163" s="13" t="s">
        <v>1974</v>
      </c>
      <c r="L2163" s="13" t="str">
        <f t="shared" si="67"/>
        <v>A9</v>
      </c>
    </row>
    <row r="2164" spans="2:12" ht="15.6" x14ac:dyDescent="0.3">
      <c r="B2164">
        <v>2160</v>
      </c>
      <c r="C2164" s="1" t="s">
        <v>1872</v>
      </c>
      <c r="D2164" s="2">
        <v>14164.47</v>
      </c>
      <c r="E2164" s="13" t="s">
        <v>1964</v>
      </c>
      <c r="J2164" s="13" t="str">
        <f t="shared" si="66"/>
        <v>A9</v>
      </c>
      <c r="K2164" s="13" t="s">
        <v>1974</v>
      </c>
      <c r="L2164" s="13" t="str">
        <f t="shared" si="67"/>
        <v>A9</v>
      </c>
    </row>
    <row r="2165" spans="2:12" ht="15.6" x14ac:dyDescent="0.3">
      <c r="B2165">
        <v>2161</v>
      </c>
      <c r="C2165" s="1" t="s">
        <v>1873</v>
      </c>
      <c r="D2165" s="2">
        <v>14107.19</v>
      </c>
      <c r="E2165" s="13" t="s">
        <v>1964</v>
      </c>
      <c r="J2165" s="13" t="str">
        <f t="shared" si="66"/>
        <v>A9</v>
      </c>
      <c r="K2165" s="13" t="s">
        <v>1974</v>
      </c>
      <c r="L2165" s="13" t="str">
        <f t="shared" si="67"/>
        <v>A9</v>
      </c>
    </row>
    <row r="2166" spans="2:12" ht="15.6" x14ac:dyDescent="0.3">
      <c r="B2166">
        <v>2162</v>
      </c>
      <c r="C2166" s="3">
        <v>43658</v>
      </c>
      <c r="D2166" s="2">
        <v>14107.19</v>
      </c>
      <c r="E2166" s="13" t="s">
        <v>1964</v>
      </c>
      <c r="J2166" s="13" t="str">
        <f t="shared" si="66"/>
        <v>A9</v>
      </c>
      <c r="K2166" s="13" t="s">
        <v>1974</v>
      </c>
      <c r="L2166" s="13" t="str">
        <f t="shared" si="67"/>
        <v>A9</v>
      </c>
    </row>
    <row r="2167" spans="2:12" ht="15.6" x14ac:dyDescent="0.3">
      <c r="B2167">
        <v>2163</v>
      </c>
      <c r="C2167" s="3">
        <v>43689</v>
      </c>
      <c r="D2167" s="2">
        <v>14107.19</v>
      </c>
      <c r="E2167" s="13" t="s">
        <v>1964</v>
      </c>
      <c r="J2167" s="13" t="str">
        <f t="shared" si="66"/>
        <v>A9</v>
      </c>
      <c r="K2167" s="13" t="s">
        <v>1974</v>
      </c>
      <c r="L2167" s="13" t="str">
        <f t="shared" si="67"/>
        <v>A9</v>
      </c>
    </row>
    <row r="2168" spans="2:12" ht="15.6" x14ac:dyDescent="0.3">
      <c r="B2168">
        <v>2164</v>
      </c>
      <c r="C2168" s="1" t="s">
        <v>1874</v>
      </c>
      <c r="D2168" s="2">
        <v>14091.11</v>
      </c>
      <c r="E2168" s="13" t="s">
        <v>1964</v>
      </c>
      <c r="J2168" s="13" t="str">
        <f t="shared" si="66"/>
        <v>A9</v>
      </c>
      <c r="K2168" s="13" t="s">
        <v>1974</v>
      </c>
      <c r="L2168" s="13" t="str">
        <f t="shared" si="67"/>
        <v>A9</v>
      </c>
    </row>
    <row r="2169" spans="2:12" ht="15.6" x14ac:dyDescent="0.3">
      <c r="B2169">
        <v>2165</v>
      </c>
      <c r="C2169" s="1" t="s">
        <v>1875</v>
      </c>
      <c r="D2169" s="2">
        <v>14074.02</v>
      </c>
      <c r="E2169" s="13" t="s">
        <v>1964</v>
      </c>
      <c r="J2169" s="13" t="str">
        <f t="shared" si="66"/>
        <v>A9</v>
      </c>
      <c r="K2169" s="13" t="s">
        <v>1974</v>
      </c>
      <c r="L2169" s="13" t="str">
        <f t="shared" si="67"/>
        <v>A9</v>
      </c>
    </row>
    <row r="2170" spans="2:12" ht="15.6" x14ac:dyDescent="0.3">
      <c r="B2170">
        <v>2166</v>
      </c>
      <c r="C2170" s="1" t="s">
        <v>1876</v>
      </c>
      <c r="D2170" s="2">
        <v>14095.13</v>
      </c>
      <c r="E2170" s="13" t="s">
        <v>1964</v>
      </c>
      <c r="J2170" s="13" t="str">
        <f t="shared" si="66"/>
        <v>A9</v>
      </c>
      <c r="K2170" s="13" t="s">
        <v>1974</v>
      </c>
      <c r="L2170" s="13" t="str">
        <f t="shared" si="67"/>
        <v>A9</v>
      </c>
    </row>
    <row r="2171" spans="2:12" ht="15.6" x14ac:dyDescent="0.3">
      <c r="B2171">
        <v>2167</v>
      </c>
      <c r="C2171" s="1" t="s">
        <v>1877</v>
      </c>
      <c r="D2171" s="2">
        <v>14112.21</v>
      </c>
      <c r="E2171" s="13" t="s">
        <v>1964</v>
      </c>
      <c r="J2171" s="13" t="str">
        <f t="shared" si="66"/>
        <v>A9</v>
      </c>
      <c r="K2171" s="13" t="s">
        <v>1974</v>
      </c>
      <c r="L2171" s="13" t="str">
        <f t="shared" si="67"/>
        <v>A9</v>
      </c>
    </row>
    <row r="2172" spans="2:12" ht="15.6" x14ac:dyDescent="0.3">
      <c r="B2172">
        <v>2168</v>
      </c>
      <c r="C2172" s="1" t="s">
        <v>1878</v>
      </c>
      <c r="D2172" s="2">
        <v>14051.91</v>
      </c>
      <c r="E2172" s="13" t="s">
        <v>1964</v>
      </c>
      <c r="J2172" s="13" t="str">
        <f t="shared" si="66"/>
        <v>A9</v>
      </c>
      <c r="K2172" s="13" t="s">
        <v>1974</v>
      </c>
      <c r="L2172" s="13" t="str">
        <f t="shared" si="67"/>
        <v>A9</v>
      </c>
    </row>
    <row r="2173" spans="2:12" ht="15.6" x14ac:dyDescent="0.3">
      <c r="B2173">
        <v>2169</v>
      </c>
      <c r="C2173" s="1" t="s">
        <v>1879</v>
      </c>
      <c r="D2173" s="2">
        <v>14051.91</v>
      </c>
      <c r="E2173" s="13" t="s">
        <v>1964</v>
      </c>
      <c r="J2173" s="13" t="str">
        <f t="shared" si="66"/>
        <v>A9</v>
      </c>
      <c r="K2173" s="13" t="s">
        <v>1974</v>
      </c>
      <c r="L2173" s="13" t="str">
        <f t="shared" si="67"/>
        <v>A9</v>
      </c>
    </row>
    <row r="2174" spans="2:12" ht="15.6" x14ac:dyDescent="0.3">
      <c r="B2174">
        <v>2170</v>
      </c>
      <c r="C2174" s="1" t="s">
        <v>1880</v>
      </c>
      <c r="D2174" s="2">
        <v>14051.91</v>
      </c>
      <c r="E2174" s="13" t="s">
        <v>1964</v>
      </c>
      <c r="J2174" s="13" t="str">
        <f t="shared" si="66"/>
        <v>A9</v>
      </c>
      <c r="K2174" s="13" t="s">
        <v>1974</v>
      </c>
      <c r="L2174" s="13" t="str">
        <f t="shared" si="67"/>
        <v>A9</v>
      </c>
    </row>
    <row r="2175" spans="2:12" ht="15.6" x14ac:dyDescent="0.3">
      <c r="B2175">
        <v>2171</v>
      </c>
      <c r="C2175" s="1" t="s">
        <v>1881</v>
      </c>
      <c r="D2175" s="2">
        <v>14074.02</v>
      </c>
      <c r="E2175" s="13" t="s">
        <v>1964</v>
      </c>
      <c r="J2175" s="13" t="str">
        <f t="shared" si="66"/>
        <v>A9</v>
      </c>
      <c r="K2175" s="13" t="s">
        <v>1974</v>
      </c>
      <c r="L2175" s="13" t="str">
        <f t="shared" si="67"/>
        <v>A9</v>
      </c>
    </row>
    <row r="2176" spans="2:12" ht="15.6" x14ac:dyDescent="0.3">
      <c r="B2176">
        <v>2172</v>
      </c>
      <c r="C2176" s="1" t="s">
        <v>1882</v>
      </c>
      <c r="D2176" s="2">
        <v>14088.09</v>
      </c>
      <c r="E2176" s="13" t="s">
        <v>1964</v>
      </c>
      <c r="J2176" s="13" t="str">
        <f t="shared" si="66"/>
        <v>A9</v>
      </c>
      <c r="K2176" s="13" t="s">
        <v>1974</v>
      </c>
      <c r="L2176" s="13" t="str">
        <f t="shared" si="67"/>
        <v>A9</v>
      </c>
    </row>
    <row r="2177" spans="2:12" ht="15.6" x14ac:dyDescent="0.3">
      <c r="B2177">
        <v>2173</v>
      </c>
      <c r="C2177" s="1" t="s">
        <v>1883</v>
      </c>
      <c r="D2177" s="2">
        <v>14077.04</v>
      </c>
      <c r="E2177" s="13" t="s">
        <v>1964</v>
      </c>
      <c r="J2177" s="13" t="str">
        <f t="shared" si="66"/>
        <v>A9</v>
      </c>
      <c r="K2177" s="13" t="s">
        <v>1974</v>
      </c>
      <c r="L2177" s="13" t="str">
        <f t="shared" si="67"/>
        <v>A9</v>
      </c>
    </row>
    <row r="2178" spans="2:12" ht="15.6" x14ac:dyDescent="0.3">
      <c r="B2178">
        <v>2174</v>
      </c>
      <c r="C2178" s="1" t="s">
        <v>1884</v>
      </c>
      <c r="D2178" s="2">
        <v>14052.92</v>
      </c>
      <c r="E2178" s="13" t="s">
        <v>1964</v>
      </c>
      <c r="J2178" s="13" t="str">
        <f t="shared" si="66"/>
        <v>A9</v>
      </c>
      <c r="K2178" s="13" t="s">
        <v>1974</v>
      </c>
      <c r="L2178" s="13" t="str">
        <f t="shared" si="67"/>
        <v>A9</v>
      </c>
    </row>
    <row r="2179" spans="2:12" ht="15.6" x14ac:dyDescent="0.3">
      <c r="B2179">
        <v>2175</v>
      </c>
      <c r="C2179" s="1" t="s">
        <v>1885</v>
      </c>
      <c r="D2179" s="2">
        <v>14062.97</v>
      </c>
      <c r="E2179" s="13" t="s">
        <v>1964</v>
      </c>
      <c r="J2179" s="13" t="str">
        <f t="shared" si="66"/>
        <v>A9</v>
      </c>
      <c r="K2179" s="13" t="s">
        <v>1974</v>
      </c>
      <c r="L2179" s="13" t="str">
        <f t="shared" si="67"/>
        <v>A9</v>
      </c>
    </row>
    <row r="2180" spans="2:12" ht="15.6" x14ac:dyDescent="0.3">
      <c r="B2180">
        <v>2176</v>
      </c>
      <c r="C2180" s="1" t="s">
        <v>1886</v>
      </c>
      <c r="D2180" s="2">
        <v>14062.97</v>
      </c>
      <c r="E2180" s="13" t="s">
        <v>1964</v>
      </c>
      <c r="J2180" s="13" t="str">
        <f t="shared" si="66"/>
        <v>A9</v>
      </c>
      <c r="K2180" s="13" t="s">
        <v>1974</v>
      </c>
      <c r="L2180" s="13" t="str">
        <f t="shared" si="67"/>
        <v>A9</v>
      </c>
    </row>
    <row r="2181" spans="2:12" ht="15.6" x14ac:dyDescent="0.3">
      <c r="B2181">
        <v>2177</v>
      </c>
      <c r="C2181" s="1" t="s">
        <v>1887</v>
      </c>
      <c r="D2181" s="2">
        <v>14062.97</v>
      </c>
      <c r="E2181" s="13" t="s">
        <v>1964</v>
      </c>
      <c r="J2181" s="13" t="str">
        <f t="shared" si="66"/>
        <v>A9</v>
      </c>
      <c r="K2181" s="13" t="s">
        <v>1974</v>
      </c>
      <c r="L2181" s="13" t="str">
        <f t="shared" si="67"/>
        <v>A9</v>
      </c>
    </row>
    <row r="2182" spans="2:12" ht="15.6" x14ac:dyDescent="0.3">
      <c r="B2182">
        <v>2178</v>
      </c>
      <c r="C2182" s="1" t="s">
        <v>1888</v>
      </c>
      <c r="D2182" s="2">
        <v>14047.89</v>
      </c>
      <c r="E2182" s="13" t="s">
        <v>1964</v>
      </c>
      <c r="J2182" s="13" t="str">
        <f t="shared" si="66"/>
        <v>A9</v>
      </c>
      <c r="K2182" s="13" t="s">
        <v>1974</v>
      </c>
      <c r="L2182" s="13" t="str">
        <f t="shared" si="67"/>
        <v>A9</v>
      </c>
    </row>
    <row r="2183" spans="2:12" ht="15.6" x14ac:dyDescent="0.3">
      <c r="B2183">
        <v>2179</v>
      </c>
      <c r="C2183" s="1" t="s">
        <v>1889</v>
      </c>
      <c r="D2183" s="2">
        <v>14047.89</v>
      </c>
      <c r="E2183" s="13" t="s">
        <v>1964</v>
      </c>
      <c r="J2183" s="13" t="str">
        <f t="shared" ref="J2183:J2246" si="68">L2182</f>
        <v>A9</v>
      </c>
      <c r="K2183" s="13" t="s">
        <v>1974</v>
      </c>
      <c r="L2183" s="13" t="str">
        <f t="shared" ref="L2183:L2246" si="69">E2184</f>
        <v>A9</v>
      </c>
    </row>
    <row r="2184" spans="2:12" ht="15.6" x14ac:dyDescent="0.3">
      <c r="B2184">
        <v>2180</v>
      </c>
      <c r="C2184" s="1" t="s">
        <v>1890</v>
      </c>
      <c r="D2184" s="2">
        <v>14047.89</v>
      </c>
      <c r="E2184" s="13" t="s">
        <v>1964</v>
      </c>
      <c r="J2184" s="13" t="str">
        <f t="shared" si="68"/>
        <v>A9</v>
      </c>
      <c r="K2184" s="13" t="s">
        <v>1974</v>
      </c>
      <c r="L2184" s="13" t="str">
        <f t="shared" si="69"/>
        <v>A9</v>
      </c>
    </row>
    <row r="2185" spans="2:12" ht="15.6" x14ac:dyDescent="0.3">
      <c r="B2185">
        <v>2181</v>
      </c>
      <c r="C2185" s="1" t="s">
        <v>1891</v>
      </c>
      <c r="D2185" s="2">
        <v>14051.91</v>
      </c>
      <c r="E2185" s="13" t="s">
        <v>1964</v>
      </c>
      <c r="J2185" s="13" t="str">
        <f t="shared" si="68"/>
        <v>A9</v>
      </c>
      <c r="K2185" s="13" t="s">
        <v>1974</v>
      </c>
      <c r="L2185" s="13" t="str">
        <f t="shared" si="69"/>
        <v>A9</v>
      </c>
    </row>
    <row r="2186" spans="2:12" ht="15.6" x14ac:dyDescent="0.3">
      <c r="B2186">
        <v>2182</v>
      </c>
      <c r="C2186" s="1" t="s">
        <v>1892</v>
      </c>
      <c r="D2186" s="2">
        <v>14025.78</v>
      </c>
      <c r="E2186" s="13" t="s">
        <v>1964</v>
      </c>
      <c r="J2186" s="13" t="str">
        <f t="shared" si="68"/>
        <v>A9</v>
      </c>
      <c r="K2186" s="13" t="s">
        <v>1974</v>
      </c>
      <c r="L2186" s="13" t="str">
        <f t="shared" si="69"/>
        <v>A9</v>
      </c>
    </row>
    <row r="2187" spans="2:12" ht="15.6" x14ac:dyDescent="0.3">
      <c r="B2187">
        <v>2183</v>
      </c>
      <c r="C2187" s="1" t="s">
        <v>1893</v>
      </c>
      <c r="D2187" s="2">
        <v>14025.78</v>
      </c>
      <c r="E2187" s="13" t="s">
        <v>1964</v>
      </c>
      <c r="J2187" s="13" t="str">
        <f t="shared" si="68"/>
        <v>A9</v>
      </c>
      <c r="K2187" s="13" t="s">
        <v>1974</v>
      </c>
      <c r="L2187" s="13" t="str">
        <f t="shared" si="69"/>
        <v>A9</v>
      </c>
    </row>
    <row r="2188" spans="2:12" ht="15.6" x14ac:dyDescent="0.3">
      <c r="B2188">
        <v>2184</v>
      </c>
      <c r="C2188" s="1" t="s">
        <v>1894</v>
      </c>
      <c r="D2188" s="2">
        <v>14025.78</v>
      </c>
      <c r="E2188" s="13" t="s">
        <v>1964</v>
      </c>
      <c r="J2188" s="13" t="str">
        <f t="shared" si="68"/>
        <v>A9</v>
      </c>
      <c r="K2188" s="13" t="s">
        <v>1974</v>
      </c>
      <c r="L2188" s="13" t="str">
        <f t="shared" si="69"/>
        <v>A9</v>
      </c>
    </row>
    <row r="2189" spans="2:12" ht="15.6" x14ac:dyDescent="0.3">
      <c r="B2189">
        <v>2185</v>
      </c>
      <c r="C2189" s="1" t="s">
        <v>1895</v>
      </c>
      <c r="D2189" s="2">
        <v>14014.73</v>
      </c>
      <c r="E2189" s="13" t="s">
        <v>1964</v>
      </c>
      <c r="J2189" s="13" t="str">
        <f t="shared" si="68"/>
        <v>A9</v>
      </c>
      <c r="K2189" s="13" t="s">
        <v>1974</v>
      </c>
      <c r="L2189" s="13" t="str">
        <f t="shared" si="69"/>
        <v>A8</v>
      </c>
    </row>
    <row r="2190" spans="2:12" ht="15.6" x14ac:dyDescent="0.3">
      <c r="B2190">
        <v>2186</v>
      </c>
      <c r="C2190" s="1" t="s">
        <v>1896</v>
      </c>
      <c r="D2190" s="2">
        <v>13970.51</v>
      </c>
      <c r="E2190" s="13" t="s">
        <v>1963</v>
      </c>
      <c r="J2190" s="13" t="str">
        <f t="shared" si="68"/>
        <v>A8</v>
      </c>
      <c r="K2190" s="13" t="s">
        <v>1974</v>
      </c>
      <c r="L2190" s="13" t="str">
        <f t="shared" si="69"/>
        <v>A8</v>
      </c>
    </row>
    <row r="2191" spans="2:12" ht="15.6" x14ac:dyDescent="0.3">
      <c r="B2191">
        <v>2187</v>
      </c>
      <c r="C2191" s="3">
        <v>43831</v>
      </c>
      <c r="D2191" s="2">
        <v>13970.51</v>
      </c>
      <c r="E2191" s="13" t="s">
        <v>1963</v>
      </c>
      <c r="J2191" s="13" t="str">
        <f t="shared" si="68"/>
        <v>A8</v>
      </c>
      <c r="K2191" s="13" t="s">
        <v>1974</v>
      </c>
      <c r="L2191" s="13" t="str">
        <f t="shared" si="69"/>
        <v>A8</v>
      </c>
    </row>
    <row r="2192" spans="2:12" ht="15.6" x14ac:dyDescent="0.3">
      <c r="B2192">
        <v>2188</v>
      </c>
      <c r="C2192" s="1" t="s">
        <v>1897</v>
      </c>
      <c r="D2192" s="2">
        <v>13964.48</v>
      </c>
      <c r="E2192" s="13" t="s">
        <v>1963</v>
      </c>
      <c r="J2192" s="13" t="str">
        <f t="shared" si="68"/>
        <v>A8</v>
      </c>
      <c r="K2192" s="13" t="s">
        <v>1974</v>
      </c>
      <c r="L2192" s="13" t="str">
        <f t="shared" si="69"/>
        <v>A8</v>
      </c>
    </row>
    <row r="2193" spans="2:12" ht="15.6" x14ac:dyDescent="0.3">
      <c r="B2193">
        <v>2189</v>
      </c>
      <c r="C2193" s="1" t="s">
        <v>1898</v>
      </c>
      <c r="D2193" s="2">
        <v>13968.5</v>
      </c>
      <c r="E2193" s="13" t="s">
        <v>1963</v>
      </c>
      <c r="J2193" s="13" t="str">
        <f t="shared" si="68"/>
        <v>A8</v>
      </c>
      <c r="K2193" s="13" t="s">
        <v>1974</v>
      </c>
      <c r="L2193" s="13" t="str">
        <f t="shared" si="69"/>
        <v>A8</v>
      </c>
    </row>
    <row r="2194" spans="2:12" ht="15.6" x14ac:dyDescent="0.3">
      <c r="B2194">
        <v>2190</v>
      </c>
      <c r="C2194" s="3">
        <v>43922</v>
      </c>
      <c r="D2194" s="2">
        <v>13968.5</v>
      </c>
      <c r="E2194" s="13" t="s">
        <v>1963</v>
      </c>
      <c r="J2194" s="13" t="str">
        <f t="shared" si="68"/>
        <v>A8</v>
      </c>
      <c r="K2194" s="13" t="s">
        <v>1974</v>
      </c>
      <c r="L2194" s="13" t="str">
        <f t="shared" si="69"/>
        <v>A8</v>
      </c>
    </row>
    <row r="2195" spans="2:12" ht="15.6" x14ac:dyDescent="0.3">
      <c r="B2195">
        <v>2191</v>
      </c>
      <c r="C2195" s="3">
        <v>43952</v>
      </c>
      <c r="D2195" s="2">
        <v>13968.5</v>
      </c>
      <c r="E2195" s="13" t="s">
        <v>1963</v>
      </c>
      <c r="J2195" s="13" t="str">
        <f t="shared" si="68"/>
        <v>A8</v>
      </c>
      <c r="K2195" s="13" t="s">
        <v>1974</v>
      </c>
      <c r="L2195" s="13" t="str">
        <f t="shared" si="69"/>
        <v>A9</v>
      </c>
    </row>
    <row r="2196" spans="2:12" ht="15.6" x14ac:dyDescent="0.3">
      <c r="B2196">
        <v>2192</v>
      </c>
      <c r="C2196" s="3">
        <v>43983</v>
      </c>
      <c r="D2196" s="2">
        <v>14030.81</v>
      </c>
      <c r="E2196" s="13" t="s">
        <v>1964</v>
      </c>
      <c r="J2196" s="13" t="str">
        <f t="shared" si="68"/>
        <v>A9</v>
      </c>
      <c r="K2196" s="13" t="s">
        <v>1974</v>
      </c>
      <c r="L2196" s="13" t="str">
        <f t="shared" si="69"/>
        <v>A8</v>
      </c>
    </row>
    <row r="2197" spans="2:12" ht="15.6" x14ac:dyDescent="0.3">
      <c r="B2197">
        <v>2193</v>
      </c>
      <c r="C2197" s="1" t="s">
        <v>1899</v>
      </c>
      <c r="D2197" s="2">
        <v>13988.6</v>
      </c>
      <c r="E2197" s="13" t="s">
        <v>1963</v>
      </c>
      <c r="J2197" s="13" t="str">
        <f t="shared" si="68"/>
        <v>A8</v>
      </c>
      <c r="K2197" s="13" t="s">
        <v>1974</v>
      </c>
      <c r="L2197" s="13" t="str">
        <f t="shared" si="69"/>
        <v>A9</v>
      </c>
    </row>
    <row r="2198" spans="2:12" ht="15.6" x14ac:dyDescent="0.3">
      <c r="B2198">
        <v>2194</v>
      </c>
      <c r="C2198" s="1" t="s">
        <v>1900</v>
      </c>
      <c r="D2198" s="2">
        <v>14003.67</v>
      </c>
      <c r="E2198" s="13" t="s">
        <v>1964</v>
      </c>
      <c r="J2198" s="13" t="str">
        <f t="shared" si="68"/>
        <v>A9</v>
      </c>
      <c r="K2198" s="13" t="s">
        <v>1974</v>
      </c>
      <c r="L2198" s="13" t="str">
        <f t="shared" si="69"/>
        <v>A8</v>
      </c>
    </row>
    <row r="2199" spans="2:12" ht="15.6" x14ac:dyDescent="0.3">
      <c r="B2199">
        <v>2195</v>
      </c>
      <c r="C2199" s="1" t="s">
        <v>1901</v>
      </c>
      <c r="D2199" s="2">
        <v>13929.3</v>
      </c>
      <c r="E2199" s="13" t="s">
        <v>1963</v>
      </c>
      <c r="J2199" s="13" t="str">
        <f t="shared" si="68"/>
        <v>A8</v>
      </c>
      <c r="K2199" s="13" t="s">
        <v>1974</v>
      </c>
      <c r="L2199" s="13" t="str">
        <f t="shared" si="69"/>
        <v>A8</v>
      </c>
    </row>
    <row r="2200" spans="2:12" ht="15.6" x14ac:dyDescent="0.3">
      <c r="B2200">
        <v>2196</v>
      </c>
      <c r="C2200" s="1" t="s">
        <v>1902</v>
      </c>
      <c r="D2200" s="2">
        <v>13881.06</v>
      </c>
      <c r="E2200" s="13" t="s">
        <v>1963</v>
      </c>
      <c r="J2200" s="13" t="str">
        <f t="shared" si="68"/>
        <v>A8</v>
      </c>
      <c r="K2200" s="13" t="s">
        <v>1974</v>
      </c>
      <c r="L2200" s="13" t="str">
        <f t="shared" si="69"/>
        <v>A8</v>
      </c>
    </row>
    <row r="2201" spans="2:12" ht="15.6" x14ac:dyDescent="0.3">
      <c r="B2201">
        <v>2197</v>
      </c>
      <c r="C2201" s="3">
        <v>44136</v>
      </c>
      <c r="D2201" s="2">
        <v>13881.06</v>
      </c>
      <c r="E2201" s="13" t="s">
        <v>1963</v>
      </c>
      <c r="J2201" s="13" t="str">
        <f t="shared" si="68"/>
        <v>A8</v>
      </c>
      <c r="K2201" s="13" t="s">
        <v>1974</v>
      </c>
      <c r="L2201" s="13" t="str">
        <f t="shared" si="69"/>
        <v>A8</v>
      </c>
    </row>
    <row r="2202" spans="2:12" ht="15.6" x14ac:dyDescent="0.3">
      <c r="B2202">
        <v>2198</v>
      </c>
      <c r="C2202" s="3">
        <v>44166</v>
      </c>
      <c r="D2202" s="2">
        <v>13881.06</v>
      </c>
      <c r="E2202" s="13" t="s">
        <v>1963</v>
      </c>
      <c r="J2202" s="13" t="str">
        <f t="shared" si="68"/>
        <v>A8</v>
      </c>
      <c r="K2202" s="13" t="s">
        <v>1974</v>
      </c>
      <c r="L2202" s="13" t="str">
        <f t="shared" si="69"/>
        <v>A8</v>
      </c>
    </row>
    <row r="2203" spans="2:12" ht="15.6" x14ac:dyDescent="0.3">
      <c r="B2203">
        <v>2199</v>
      </c>
      <c r="C2203" s="1" t="s">
        <v>1903</v>
      </c>
      <c r="D2203" s="2">
        <v>13776.54</v>
      </c>
      <c r="E2203" s="13" t="s">
        <v>1963</v>
      </c>
      <c r="J2203" s="13" t="str">
        <f t="shared" si="68"/>
        <v>A8</v>
      </c>
      <c r="K2203" s="13" t="s">
        <v>1974</v>
      </c>
      <c r="L2203" s="13" t="str">
        <f t="shared" si="69"/>
        <v>A8</v>
      </c>
    </row>
    <row r="2204" spans="2:12" ht="15.6" x14ac:dyDescent="0.3">
      <c r="B2204">
        <v>2200</v>
      </c>
      <c r="C2204" s="1" t="s">
        <v>1904</v>
      </c>
      <c r="D2204" s="2">
        <v>13722.27</v>
      </c>
      <c r="E2204" s="13" t="s">
        <v>1963</v>
      </c>
      <c r="J2204" s="13" t="str">
        <f t="shared" si="68"/>
        <v>A8</v>
      </c>
      <c r="K2204" s="13" t="s">
        <v>1974</v>
      </c>
      <c r="L2204" s="13" t="str">
        <f t="shared" si="69"/>
        <v>A8</v>
      </c>
    </row>
    <row r="2205" spans="2:12" ht="15.6" x14ac:dyDescent="0.3">
      <c r="B2205">
        <v>2201</v>
      </c>
      <c r="C2205" s="1" t="s">
        <v>1905</v>
      </c>
      <c r="D2205" s="2">
        <v>13774.53</v>
      </c>
      <c r="E2205" s="13" t="s">
        <v>1963</v>
      </c>
      <c r="J2205" s="13" t="str">
        <f t="shared" si="68"/>
        <v>A8</v>
      </c>
      <c r="K2205" s="13" t="s">
        <v>1974</v>
      </c>
      <c r="L2205" s="13" t="str">
        <f t="shared" si="69"/>
        <v>A8</v>
      </c>
    </row>
    <row r="2206" spans="2:12" ht="15.6" x14ac:dyDescent="0.3">
      <c r="B2206">
        <v>2202</v>
      </c>
      <c r="C2206" s="1" t="s">
        <v>1906</v>
      </c>
      <c r="D2206" s="2">
        <v>13726.29</v>
      </c>
      <c r="E2206" s="13" t="s">
        <v>1963</v>
      </c>
      <c r="J2206" s="13" t="str">
        <f t="shared" si="68"/>
        <v>A8</v>
      </c>
      <c r="K2206" s="13" t="s">
        <v>1974</v>
      </c>
      <c r="L2206" s="13" t="str">
        <f t="shared" si="69"/>
        <v>A8</v>
      </c>
    </row>
    <row r="2207" spans="2:12" ht="15.6" x14ac:dyDescent="0.3">
      <c r="B2207">
        <v>2203</v>
      </c>
      <c r="C2207" s="1" t="s">
        <v>1907</v>
      </c>
      <c r="D2207" s="2">
        <v>13716.24</v>
      </c>
      <c r="E2207" s="13" t="s">
        <v>1963</v>
      </c>
      <c r="J2207" s="13" t="str">
        <f t="shared" si="68"/>
        <v>A8</v>
      </c>
      <c r="K2207" s="13" t="s">
        <v>1974</v>
      </c>
      <c r="L2207" s="13" t="str">
        <f t="shared" si="69"/>
        <v>A8</v>
      </c>
    </row>
    <row r="2208" spans="2:12" ht="15.6" x14ac:dyDescent="0.3">
      <c r="B2208">
        <v>2204</v>
      </c>
      <c r="C2208" s="1" t="s">
        <v>1908</v>
      </c>
      <c r="D2208" s="2">
        <v>13716.24</v>
      </c>
      <c r="E2208" s="13" t="s">
        <v>1963</v>
      </c>
      <c r="J2208" s="13" t="str">
        <f t="shared" si="68"/>
        <v>A8</v>
      </c>
      <c r="K2208" s="13" t="s">
        <v>1974</v>
      </c>
      <c r="L2208" s="13" t="str">
        <f t="shared" si="69"/>
        <v>A8</v>
      </c>
    </row>
    <row r="2209" spans="2:12" ht="15.6" x14ac:dyDescent="0.3">
      <c r="B2209">
        <v>2205</v>
      </c>
      <c r="C2209" s="1" t="s">
        <v>1909</v>
      </c>
      <c r="D2209" s="2">
        <v>13716.24</v>
      </c>
      <c r="E2209" s="13" t="s">
        <v>1963</v>
      </c>
      <c r="J2209" s="13" t="str">
        <f t="shared" si="68"/>
        <v>A8</v>
      </c>
      <c r="K2209" s="13" t="s">
        <v>1974</v>
      </c>
      <c r="L2209" s="13" t="str">
        <f t="shared" si="69"/>
        <v>A8</v>
      </c>
    </row>
    <row r="2210" spans="2:12" ht="15.6" x14ac:dyDescent="0.3">
      <c r="B2210">
        <v>2206</v>
      </c>
      <c r="C2210" s="1" t="s">
        <v>1910</v>
      </c>
      <c r="D2210" s="2">
        <v>13722.27</v>
      </c>
      <c r="E2210" s="13" t="s">
        <v>1963</v>
      </c>
      <c r="J2210" s="13" t="str">
        <f t="shared" si="68"/>
        <v>A8</v>
      </c>
      <c r="K2210" s="13" t="s">
        <v>1974</v>
      </c>
      <c r="L2210" s="13" t="str">
        <f t="shared" si="69"/>
        <v>A8</v>
      </c>
    </row>
    <row r="2211" spans="2:12" ht="15.6" x14ac:dyDescent="0.3">
      <c r="B2211">
        <v>2207</v>
      </c>
      <c r="C2211" s="1" t="s">
        <v>1911</v>
      </c>
      <c r="D2211" s="2">
        <v>13726.29</v>
      </c>
      <c r="E2211" s="13" t="s">
        <v>1963</v>
      </c>
      <c r="J2211" s="13" t="str">
        <f t="shared" si="68"/>
        <v>A8</v>
      </c>
      <c r="K2211" s="13" t="s">
        <v>1974</v>
      </c>
      <c r="L2211" s="13" t="str">
        <f t="shared" si="69"/>
        <v>A8</v>
      </c>
    </row>
    <row r="2212" spans="2:12" ht="15.6" x14ac:dyDescent="0.3">
      <c r="B2212">
        <v>2208</v>
      </c>
      <c r="C2212" s="1" t="s">
        <v>1912</v>
      </c>
      <c r="D2212" s="2">
        <v>13746.39</v>
      </c>
      <c r="E2212" s="13" t="s">
        <v>1963</v>
      </c>
      <c r="J2212" s="13" t="str">
        <f t="shared" si="68"/>
        <v>A8</v>
      </c>
      <c r="K2212" s="13" t="s">
        <v>1974</v>
      </c>
      <c r="L2212" s="13" t="str">
        <f t="shared" si="69"/>
        <v>A8</v>
      </c>
    </row>
    <row r="2213" spans="2:12" ht="15.6" x14ac:dyDescent="0.3">
      <c r="B2213">
        <v>2209</v>
      </c>
      <c r="C2213" s="1" t="s">
        <v>1913</v>
      </c>
      <c r="D2213" s="2">
        <v>13694.13</v>
      </c>
      <c r="E2213" s="13" t="s">
        <v>1963</v>
      </c>
      <c r="J2213" s="13" t="str">
        <f t="shared" si="68"/>
        <v>A8</v>
      </c>
      <c r="K2213" s="13" t="s">
        <v>1974</v>
      </c>
      <c r="L2213" s="13" t="str">
        <f t="shared" si="69"/>
        <v>A8</v>
      </c>
    </row>
    <row r="2214" spans="2:12" ht="15.6" x14ac:dyDescent="0.3">
      <c r="B2214">
        <v>2210</v>
      </c>
      <c r="C2214" s="1" t="s">
        <v>1914</v>
      </c>
      <c r="D2214" s="2">
        <v>13700.16</v>
      </c>
      <c r="E2214" s="13" t="s">
        <v>1963</v>
      </c>
      <c r="J2214" s="13" t="str">
        <f t="shared" si="68"/>
        <v>A8</v>
      </c>
      <c r="K2214" s="13" t="s">
        <v>1974</v>
      </c>
      <c r="L2214" s="13" t="str">
        <f t="shared" si="69"/>
        <v>A8</v>
      </c>
    </row>
    <row r="2215" spans="2:12" ht="15.6" x14ac:dyDescent="0.3">
      <c r="B2215">
        <v>2211</v>
      </c>
      <c r="C2215" s="1" t="s">
        <v>1915</v>
      </c>
      <c r="D2215" s="2">
        <v>13700.16</v>
      </c>
      <c r="E2215" s="13" t="s">
        <v>1963</v>
      </c>
      <c r="J2215" s="13" t="str">
        <f t="shared" si="68"/>
        <v>A8</v>
      </c>
      <c r="K2215" s="13" t="s">
        <v>1974</v>
      </c>
      <c r="L2215" s="13" t="str">
        <f t="shared" si="69"/>
        <v>A8</v>
      </c>
    </row>
    <row r="2216" spans="2:12" ht="15.6" x14ac:dyDescent="0.3">
      <c r="B2216">
        <v>2212</v>
      </c>
      <c r="C2216" s="1" t="s">
        <v>1916</v>
      </c>
      <c r="D2216" s="2">
        <v>13700.16</v>
      </c>
      <c r="E2216" s="13" t="s">
        <v>1963</v>
      </c>
      <c r="J2216" s="13" t="str">
        <f t="shared" si="68"/>
        <v>A8</v>
      </c>
      <c r="K2216" s="13" t="s">
        <v>1974</v>
      </c>
      <c r="L2216" s="13" t="str">
        <f t="shared" si="69"/>
        <v>A8</v>
      </c>
    </row>
    <row r="2217" spans="2:12" ht="15.6" x14ac:dyDescent="0.3">
      <c r="B2217">
        <v>2213</v>
      </c>
      <c r="C2217" s="1" t="s">
        <v>1917</v>
      </c>
      <c r="D2217" s="2">
        <v>13680.06</v>
      </c>
      <c r="E2217" s="13" t="s">
        <v>1963</v>
      </c>
      <c r="J2217" s="13" t="str">
        <f t="shared" si="68"/>
        <v>A8</v>
      </c>
      <c r="K2217" s="13" t="s">
        <v>1974</v>
      </c>
      <c r="L2217" s="13" t="str">
        <f t="shared" si="69"/>
        <v>A8</v>
      </c>
    </row>
    <row r="2218" spans="2:12" ht="15.6" x14ac:dyDescent="0.3">
      <c r="B2218">
        <v>2214</v>
      </c>
      <c r="C2218" s="1" t="s">
        <v>1918</v>
      </c>
      <c r="D2218" s="2">
        <v>13715.24</v>
      </c>
      <c r="E2218" s="13" t="s">
        <v>1963</v>
      </c>
      <c r="J2218" s="13" t="str">
        <f t="shared" si="68"/>
        <v>A8</v>
      </c>
      <c r="K2218" s="13" t="s">
        <v>1974</v>
      </c>
      <c r="L2218" s="13" t="str">
        <f t="shared" si="69"/>
        <v>A8</v>
      </c>
    </row>
    <row r="2219" spans="2:12" ht="15.6" x14ac:dyDescent="0.3">
      <c r="B2219">
        <v>2215</v>
      </c>
      <c r="C2219" s="1" t="s">
        <v>1919</v>
      </c>
      <c r="D2219" s="2">
        <v>13702.17</v>
      </c>
      <c r="E2219" s="13" t="s">
        <v>1963</v>
      </c>
      <c r="J2219" s="13" t="str">
        <f t="shared" si="68"/>
        <v>A8</v>
      </c>
      <c r="K2219" s="13" t="s">
        <v>1974</v>
      </c>
      <c r="L2219" s="13" t="str">
        <f t="shared" si="69"/>
        <v>A8</v>
      </c>
    </row>
    <row r="2220" spans="2:12" ht="15.6" x14ac:dyDescent="0.3">
      <c r="B2220">
        <v>2216</v>
      </c>
      <c r="C2220" s="1" t="s">
        <v>1920</v>
      </c>
      <c r="D2220" s="2">
        <v>13720.26</v>
      </c>
      <c r="E2220" s="13" t="s">
        <v>1963</v>
      </c>
      <c r="J2220" s="13" t="str">
        <f t="shared" si="68"/>
        <v>A8</v>
      </c>
      <c r="K2220" s="13" t="s">
        <v>1974</v>
      </c>
      <c r="L2220" s="13" t="str">
        <f t="shared" si="69"/>
        <v>A8</v>
      </c>
    </row>
    <row r="2221" spans="2:12" ht="15.6" x14ac:dyDescent="0.3">
      <c r="B2221">
        <v>2217</v>
      </c>
      <c r="C2221" s="1" t="s">
        <v>1921</v>
      </c>
      <c r="D2221" s="2">
        <v>13730.31</v>
      </c>
      <c r="E2221" s="13" t="s">
        <v>1963</v>
      </c>
      <c r="J2221" s="13" t="str">
        <f t="shared" si="68"/>
        <v>A8</v>
      </c>
      <c r="K2221" s="13" t="s">
        <v>1974</v>
      </c>
      <c r="L2221" s="13" t="str">
        <f t="shared" si="69"/>
        <v>A8</v>
      </c>
    </row>
    <row r="2222" spans="2:12" ht="15.6" x14ac:dyDescent="0.3">
      <c r="B2222">
        <v>2218</v>
      </c>
      <c r="C2222" s="3">
        <v>43832</v>
      </c>
      <c r="D2222" s="2">
        <v>13730.31</v>
      </c>
      <c r="E2222" s="13" t="s">
        <v>1963</v>
      </c>
      <c r="J2222" s="13" t="str">
        <f t="shared" si="68"/>
        <v>A8</v>
      </c>
      <c r="K2222" s="13" t="s">
        <v>1974</v>
      </c>
      <c r="L2222" s="13" t="str">
        <f t="shared" si="69"/>
        <v>A8</v>
      </c>
    </row>
    <row r="2223" spans="2:12" ht="15.6" x14ac:dyDescent="0.3">
      <c r="B2223">
        <v>2219</v>
      </c>
      <c r="C2223" s="3">
        <v>43863</v>
      </c>
      <c r="D2223" s="2">
        <v>13730.31</v>
      </c>
      <c r="E2223" s="13" t="s">
        <v>1963</v>
      </c>
      <c r="J2223" s="13" t="str">
        <f t="shared" si="68"/>
        <v>A8</v>
      </c>
      <c r="K2223" s="13" t="s">
        <v>1974</v>
      </c>
      <c r="L2223" s="13" t="str">
        <f t="shared" si="69"/>
        <v>A8</v>
      </c>
    </row>
    <row r="2224" spans="2:12" ht="15.6" x14ac:dyDescent="0.3">
      <c r="B2224">
        <v>2220</v>
      </c>
      <c r="C2224" s="1" t="s">
        <v>1922</v>
      </c>
      <c r="D2224" s="2">
        <v>13794.63</v>
      </c>
      <c r="E2224" s="13" t="s">
        <v>1963</v>
      </c>
      <c r="J2224" s="13" t="str">
        <f t="shared" si="68"/>
        <v>A8</v>
      </c>
      <c r="K2224" s="13" t="s">
        <v>1974</v>
      </c>
      <c r="L2224" s="13" t="str">
        <f t="shared" si="69"/>
        <v>A8</v>
      </c>
    </row>
    <row r="2225" spans="2:12" ht="15.6" x14ac:dyDescent="0.3">
      <c r="B2225">
        <v>2221</v>
      </c>
      <c r="C2225" s="1" t="s">
        <v>1923</v>
      </c>
      <c r="D2225" s="2">
        <v>13828.8</v>
      </c>
      <c r="E2225" s="13" t="s">
        <v>1963</v>
      </c>
      <c r="J2225" s="13" t="str">
        <f t="shared" si="68"/>
        <v>A8</v>
      </c>
      <c r="K2225" s="13" t="s">
        <v>1974</v>
      </c>
      <c r="L2225" s="13" t="str">
        <f t="shared" si="69"/>
        <v>A8</v>
      </c>
    </row>
    <row r="2226" spans="2:12" ht="15.6" x14ac:dyDescent="0.3">
      <c r="B2226">
        <v>2222</v>
      </c>
      <c r="C2226" s="1" t="s">
        <v>1924</v>
      </c>
      <c r="D2226" s="2">
        <v>13785.59</v>
      </c>
      <c r="E2226" s="13" t="s">
        <v>1963</v>
      </c>
      <c r="J2226" s="13" t="str">
        <f t="shared" si="68"/>
        <v>A8</v>
      </c>
      <c r="K2226" s="13" t="s">
        <v>1974</v>
      </c>
      <c r="L2226" s="13" t="str">
        <f t="shared" si="69"/>
        <v>A8</v>
      </c>
    </row>
    <row r="2227" spans="2:12" ht="15.6" x14ac:dyDescent="0.3">
      <c r="B2227">
        <v>2223</v>
      </c>
      <c r="C2227" s="1" t="s">
        <v>1925</v>
      </c>
      <c r="D2227" s="2">
        <v>13730.31</v>
      </c>
      <c r="E2227" s="13" t="s">
        <v>1963</v>
      </c>
      <c r="J2227" s="13" t="str">
        <f t="shared" si="68"/>
        <v>A8</v>
      </c>
      <c r="K2227" s="13" t="s">
        <v>1974</v>
      </c>
      <c r="L2227" s="13" t="str">
        <f t="shared" si="69"/>
        <v>A8</v>
      </c>
    </row>
    <row r="2228" spans="2:12" ht="15.6" x14ac:dyDescent="0.3">
      <c r="B2228">
        <v>2224</v>
      </c>
      <c r="C2228" s="1" t="s">
        <v>1926</v>
      </c>
      <c r="D2228" s="2">
        <v>13715.24</v>
      </c>
      <c r="E2228" s="13" t="s">
        <v>1963</v>
      </c>
      <c r="J2228" s="13" t="str">
        <f t="shared" si="68"/>
        <v>A8</v>
      </c>
      <c r="K2228" s="13" t="s">
        <v>1974</v>
      </c>
      <c r="L2228" s="13" t="str">
        <f t="shared" si="69"/>
        <v>A8</v>
      </c>
    </row>
    <row r="2229" spans="2:12" ht="15.6" x14ac:dyDescent="0.3">
      <c r="B2229">
        <v>2225</v>
      </c>
      <c r="C2229" s="3">
        <v>44045</v>
      </c>
      <c r="D2229" s="2">
        <v>13715.24</v>
      </c>
      <c r="E2229" s="13" t="s">
        <v>1963</v>
      </c>
      <c r="J2229" s="13" t="str">
        <f t="shared" si="68"/>
        <v>A8</v>
      </c>
      <c r="K2229" s="13" t="s">
        <v>1974</v>
      </c>
      <c r="L2229" s="13" t="str">
        <f t="shared" si="69"/>
        <v>A8</v>
      </c>
    </row>
    <row r="2230" spans="2:12" ht="15.6" x14ac:dyDescent="0.3">
      <c r="B2230">
        <v>2226</v>
      </c>
      <c r="C2230" s="3">
        <v>44076</v>
      </c>
      <c r="D2230" s="2">
        <v>13715.24</v>
      </c>
      <c r="E2230" s="13" t="s">
        <v>1963</v>
      </c>
      <c r="J2230" s="13" t="str">
        <f t="shared" si="68"/>
        <v>A8</v>
      </c>
      <c r="K2230" s="13" t="s">
        <v>1974</v>
      </c>
      <c r="L2230" s="13" t="str">
        <f t="shared" si="69"/>
        <v>A8</v>
      </c>
    </row>
    <row r="2231" spans="2:12" ht="15.6" x14ac:dyDescent="0.3">
      <c r="B2231">
        <v>2227</v>
      </c>
      <c r="C2231" s="1" t="s">
        <v>1927</v>
      </c>
      <c r="D2231" s="2">
        <v>13776.54</v>
      </c>
      <c r="E2231" s="13" t="s">
        <v>1963</v>
      </c>
      <c r="J2231" s="13" t="str">
        <f t="shared" si="68"/>
        <v>A8</v>
      </c>
      <c r="K2231" s="13" t="s">
        <v>1974</v>
      </c>
      <c r="L2231" s="13" t="str">
        <f t="shared" si="69"/>
        <v>A8</v>
      </c>
    </row>
    <row r="2232" spans="2:12" ht="15.6" x14ac:dyDescent="0.3">
      <c r="B2232">
        <v>2228</v>
      </c>
      <c r="C2232" s="1" t="s">
        <v>1928</v>
      </c>
      <c r="D2232" s="2">
        <v>13754.43</v>
      </c>
      <c r="E2232" s="13" t="s">
        <v>1963</v>
      </c>
      <c r="J2232" s="13" t="str">
        <f t="shared" si="68"/>
        <v>A8</v>
      </c>
      <c r="K2232" s="13" t="s">
        <v>1974</v>
      </c>
      <c r="L2232" s="13" t="str">
        <f t="shared" si="69"/>
        <v>A8</v>
      </c>
    </row>
    <row r="2233" spans="2:12" ht="15.6" x14ac:dyDescent="0.3">
      <c r="B2233">
        <v>2229</v>
      </c>
      <c r="C2233" s="1" t="s">
        <v>1929</v>
      </c>
      <c r="D2233" s="2">
        <v>13727.3</v>
      </c>
      <c r="E2233" s="13" t="s">
        <v>1963</v>
      </c>
      <c r="J2233" s="13" t="str">
        <f t="shared" si="68"/>
        <v>A8</v>
      </c>
      <c r="K2233" s="13" t="s">
        <v>1974</v>
      </c>
      <c r="L2233" s="13" t="str">
        <f t="shared" si="69"/>
        <v>A8</v>
      </c>
    </row>
    <row r="2234" spans="2:12" ht="15.6" x14ac:dyDescent="0.3">
      <c r="B2234">
        <v>2230</v>
      </c>
      <c r="C2234" s="1" t="s">
        <v>1930</v>
      </c>
      <c r="D2234" s="2">
        <v>13747.4</v>
      </c>
      <c r="E2234" s="13" t="s">
        <v>1963</v>
      </c>
      <c r="J2234" s="13" t="str">
        <f t="shared" si="68"/>
        <v>A8</v>
      </c>
      <c r="K2234" s="13" t="s">
        <v>1974</v>
      </c>
      <c r="L2234" s="13" t="str">
        <f t="shared" si="69"/>
        <v>A8</v>
      </c>
    </row>
    <row r="2235" spans="2:12" ht="15.6" x14ac:dyDescent="0.3">
      <c r="B2235">
        <v>2231</v>
      </c>
      <c r="C2235" s="1" t="s">
        <v>1931</v>
      </c>
      <c r="D2235" s="2">
        <v>13775.54</v>
      </c>
      <c r="E2235" s="13" t="s">
        <v>1963</v>
      </c>
      <c r="J2235" s="13" t="str">
        <f t="shared" si="68"/>
        <v>A8</v>
      </c>
      <c r="K2235" s="13" t="s">
        <v>1974</v>
      </c>
      <c r="L2235" s="13" t="str">
        <f t="shared" si="69"/>
        <v>A8</v>
      </c>
    </row>
    <row r="2236" spans="2:12" ht="15.6" x14ac:dyDescent="0.3">
      <c r="B2236">
        <v>2232</v>
      </c>
      <c r="C2236" s="1" t="s">
        <v>1932</v>
      </c>
      <c r="D2236" s="2">
        <v>13775.54</v>
      </c>
      <c r="E2236" s="13" t="s">
        <v>1963</v>
      </c>
      <c r="J2236" s="13" t="str">
        <f t="shared" si="68"/>
        <v>A8</v>
      </c>
      <c r="K2236" s="13" t="s">
        <v>1974</v>
      </c>
      <c r="L2236" s="13" t="str">
        <f t="shared" si="69"/>
        <v>A8</v>
      </c>
    </row>
    <row r="2237" spans="2:12" ht="15.6" x14ac:dyDescent="0.3">
      <c r="B2237">
        <v>2233</v>
      </c>
      <c r="C2237" s="1" t="s">
        <v>1933</v>
      </c>
      <c r="D2237" s="2">
        <v>13775.54</v>
      </c>
      <c r="E2237" s="13" t="s">
        <v>1963</v>
      </c>
      <c r="J2237" s="13" t="str">
        <f t="shared" si="68"/>
        <v>A8</v>
      </c>
      <c r="K2237" s="13" t="s">
        <v>1974</v>
      </c>
      <c r="L2237" s="13" t="str">
        <f t="shared" si="69"/>
        <v>A8</v>
      </c>
    </row>
    <row r="2238" spans="2:12" ht="15.6" x14ac:dyDescent="0.3">
      <c r="B2238">
        <v>2234</v>
      </c>
      <c r="C2238" s="1" t="s">
        <v>1934</v>
      </c>
      <c r="D2238" s="2">
        <v>13761.47</v>
      </c>
      <c r="E2238" s="13" t="s">
        <v>1963</v>
      </c>
      <c r="J2238" s="13" t="str">
        <f t="shared" si="68"/>
        <v>A8</v>
      </c>
      <c r="K2238" s="13" t="s">
        <v>1974</v>
      </c>
      <c r="L2238" s="13" t="str">
        <f t="shared" si="69"/>
        <v>A8</v>
      </c>
    </row>
    <row r="2239" spans="2:12" ht="15.6" x14ac:dyDescent="0.3">
      <c r="B2239">
        <v>2235</v>
      </c>
      <c r="C2239" s="1" t="s">
        <v>1935</v>
      </c>
      <c r="D2239" s="2">
        <v>13744.38</v>
      </c>
      <c r="E2239" s="13" t="s">
        <v>1963</v>
      </c>
      <c r="J2239" s="13" t="str">
        <f t="shared" si="68"/>
        <v>A8</v>
      </c>
      <c r="K2239" s="13" t="s">
        <v>1974</v>
      </c>
      <c r="L2239" s="13" t="str">
        <f t="shared" si="69"/>
        <v>A8</v>
      </c>
    </row>
    <row r="2240" spans="2:12" ht="15.6" x14ac:dyDescent="0.3">
      <c r="B2240">
        <v>2236</v>
      </c>
      <c r="C2240" s="1" t="s">
        <v>1936</v>
      </c>
      <c r="D2240" s="2">
        <v>13785.59</v>
      </c>
      <c r="E2240" s="13" t="s">
        <v>1963</v>
      </c>
      <c r="J2240" s="13" t="str">
        <f t="shared" si="68"/>
        <v>A8</v>
      </c>
      <c r="K2240" s="13" t="s">
        <v>1974</v>
      </c>
      <c r="L2240" s="13" t="str">
        <f t="shared" si="69"/>
        <v>A8</v>
      </c>
    </row>
    <row r="2241" spans="2:12" ht="15.6" x14ac:dyDescent="0.3">
      <c r="B2241">
        <v>2237</v>
      </c>
      <c r="C2241" s="1" t="s">
        <v>1937</v>
      </c>
      <c r="D2241" s="2">
        <v>13803.68</v>
      </c>
      <c r="E2241" s="13" t="s">
        <v>1963</v>
      </c>
      <c r="J2241" s="13" t="str">
        <f t="shared" si="68"/>
        <v>A8</v>
      </c>
      <c r="K2241" s="13" t="s">
        <v>1974</v>
      </c>
      <c r="L2241" s="13" t="str">
        <f t="shared" si="69"/>
        <v>A8</v>
      </c>
    </row>
    <row r="2242" spans="2:12" ht="15.6" x14ac:dyDescent="0.3">
      <c r="B2242">
        <v>2238</v>
      </c>
      <c r="C2242" s="1" t="s">
        <v>1938</v>
      </c>
      <c r="D2242" s="2">
        <v>13845.89</v>
      </c>
      <c r="E2242" s="13" t="s">
        <v>1963</v>
      </c>
      <c r="J2242" s="13" t="str">
        <f t="shared" si="68"/>
        <v>A8</v>
      </c>
      <c r="K2242" s="13" t="s">
        <v>1974</v>
      </c>
      <c r="L2242" s="13" t="str">
        <f t="shared" si="69"/>
        <v>A8</v>
      </c>
    </row>
    <row r="2243" spans="2:12" ht="15.6" x14ac:dyDescent="0.3">
      <c r="B2243">
        <v>2239</v>
      </c>
      <c r="C2243" s="1" t="s">
        <v>1939</v>
      </c>
      <c r="D2243" s="2">
        <v>13845.89</v>
      </c>
      <c r="E2243" s="13" t="s">
        <v>1963</v>
      </c>
      <c r="J2243" s="13" t="str">
        <f t="shared" si="68"/>
        <v>A8</v>
      </c>
      <c r="K2243" s="13" t="s">
        <v>1974</v>
      </c>
      <c r="L2243" s="13" t="str">
        <f t="shared" si="69"/>
        <v>A8</v>
      </c>
    </row>
    <row r="2244" spans="2:12" ht="15.6" x14ac:dyDescent="0.3">
      <c r="B2244">
        <v>2240</v>
      </c>
      <c r="C2244" s="1" t="s">
        <v>1940</v>
      </c>
      <c r="D2244" s="2">
        <v>13845.89</v>
      </c>
      <c r="E2244" s="13" t="s">
        <v>1963</v>
      </c>
      <c r="J2244" s="13" t="str">
        <f t="shared" si="68"/>
        <v>A8</v>
      </c>
      <c r="K2244" s="13" t="s">
        <v>1974</v>
      </c>
      <c r="L2244" s="13" t="str">
        <f t="shared" si="69"/>
        <v>A8</v>
      </c>
    </row>
    <row r="2245" spans="2:12" ht="15.6" x14ac:dyDescent="0.3">
      <c r="B2245">
        <v>2241</v>
      </c>
      <c r="C2245" s="1" t="s">
        <v>1941</v>
      </c>
      <c r="D2245" s="2">
        <v>13932.32</v>
      </c>
      <c r="E2245" s="13" t="s">
        <v>1963</v>
      </c>
      <c r="J2245" s="13" t="str">
        <f t="shared" si="68"/>
        <v>A8</v>
      </c>
      <c r="K2245" s="13" t="s">
        <v>1974</v>
      </c>
      <c r="L2245" s="13" t="str">
        <f t="shared" si="69"/>
        <v>A8</v>
      </c>
    </row>
    <row r="2246" spans="2:12" ht="15.6" x14ac:dyDescent="0.3">
      <c r="B2246">
        <v>2242</v>
      </c>
      <c r="C2246" s="1" t="s">
        <v>1942</v>
      </c>
      <c r="D2246" s="2">
        <v>13962.47</v>
      </c>
      <c r="E2246" s="13" t="s">
        <v>1963</v>
      </c>
      <c r="J2246" s="13" t="str">
        <f t="shared" si="68"/>
        <v>A8</v>
      </c>
      <c r="K2246" s="13" t="s">
        <v>1974</v>
      </c>
      <c r="L2246" s="13" t="str">
        <f t="shared" si="69"/>
        <v>A9</v>
      </c>
    </row>
    <row r="2247" spans="2:12" ht="15.6" x14ac:dyDescent="0.3">
      <c r="B2247">
        <v>2243</v>
      </c>
      <c r="C2247" s="1" t="s">
        <v>1943</v>
      </c>
      <c r="D2247" s="2">
        <v>14035.83</v>
      </c>
      <c r="E2247" s="13" t="s">
        <v>1964</v>
      </c>
      <c r="J2247" s="13" t="str">
        <f t="shared" ref="J2247:J2250" si="70">L2246</f>
        <v>A9</v>
      </c>
      <c r="K2247" s="13" t="s">
        <v>1974</v>
      </c>
      <c r="L2247" s="13" t="str">
        <f t="shared" ref="L2247:L2250" si="71">E2248</f>
        <v>A9</v>
      </c>
    </row>
    <row r="2248" spans="2:12" ht="15.6" x14ac:dyDescent="0.3">
      <c r="B2248">
        <v>2244</v>
      </c>
      <c r="C2248" s="1" t="s">
        <v>1944</v>
      </c>
      <c r="D2248" s="2">
        <v>14088.09</v>
      </c>
      <c r="E2248" s="13" t="s">
        <v>1964</v>
      </c>
      <c r="J2248" s="13" t="str">
        <f t="shared" si="70"/>
        <v>A9</v>
      </c>
      <c r="K2248" s="13" t="s">
        <v>1974</v>
      </c>
      <c r="L2248" s="13" t="str">
        <f t="shared" si="71"/>
        <v>A9</v>
      </c>
    </row>
    <row r="2249" spans="2:12" ht="15.6" x14ac:dyDescent="0.3">
      <c r="B2249">
        <v>2245</v>
      </c>
      <c r="C2249" s="1" t="s">
        <v>1945</v>
      </c>
      <c r="D2249" s="2">
        <v>14305.17</v>
      </c>
      <c r="E2249" s="13" t="s">
        <v>1964</v>
      </c>
      <c r="J2249" s="13" t="str">
        <f t="shared" si="70"/>
        <v>A9</v>
      </c>
      <c r="K2249" s="13" t="s">
        <v>1974</v>
      </c>
      <c r="L2249" s="13" t="str">
        <f t="shared" si="71"/>
        <v>A9</v>
      </c>
    </row>
    <row r="2250" spans="2:12" ht="15.6" x14ac:dyDescent="0.3">
      <c r="B2250">
        <v>2246</v>
      </c>
      <c r="C2250" s="3" t="s">
        <v>1946</v>
      </c>
      <c r="D2250" s="2">
        <v>14305.17</v>
      </c>
      <c r="E2250" s="13" t="s">
        <v>1964</v>
      </c>
      <c r="J2250" s="13" t="str">
        <f t="shared" si="70"/>
        <v>A9</v>
      </c>
      <c r="K2250" s="13" t="s">
        <v>1974</v>
      </c>
      <c r="L2250" s="13">
        <f t="shared" si="71"/>
        <v>0</v>
      </c>
    </row>
  </sheetData>
  <autoFilter ref="J4:L2250" xr:uid="{AB51FE3D-9563-4039-B5C0-23E8AE739D2D}"/>
  <mergeCells count="3">
    <mergeCell ref="C3:D4"/>
    <mergeCell ref="E3:E4"/>
    <mergeCell ref="J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77D1-47EA-4BD4-B98F-EA53945FD1A5}">
  <dimension ref="C3:U580"/>
  <sheetViews>
    <sheetView topLeftCell="A27" workbookViewId="0">
      <selection activeCell="R45" sqref="R45"/>
    </sheetView>
  </sheetViews>
  <sheetFormatPr defaultRowHeight="14.4" x14ac:dyDescent="0.3"/>
  <cols>
    <col min="3" max="3" width="10" bestFit="1" customWidth="1"/>
  </cols>
  <sheetData>
    <row r="3" spans="3:21" x14ac:dyDescent="0.3">
      <c r="C3" s="53" t="s">
        <v>1975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3:21" x14ac:dyDescent="0.3">
      <c r="C4" s="55" t="s">
        <v>1976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3:21" x14ac:dyDescent="0.3">
      <c r="C5" s="8" t="s">
        <v>1954</v>
      </c>
      <c r="D5" s="8" t="s">
        <v>1956</v>
      </c>
      <c r="E5" s="8" t="s">
        <v>1957</v>
      </c>
      <c r="F5" s="8" t="s">
        <v>1958</v>
      </c>
      <c r="G5" s="8" t="s">
        <v>1959</v>
      </c>
      <c r="H5" s="8" t="s">
        <v>1960</v>
      </c>
      <c r="I5" s="8" t="s">
        <v>1961</v>
      </c>
      <c r="J5" s="8" t="s">
        <v>1962</v>
      </c>
      <c r="K5" s="8" t="s">
        <v>1963</v>
      </c>
      <c r="L5" s="8" t="s">
        <v>1964</v>
      </c>
      <c r="M5" s="8" t="s">
        <v>1965</v>
      </c>
      <c r="N5" s="8" t="s">
        <v>1966</v>
      </c>
      <c r="O5" s="8" t="s">
        <v>1967</v>
      </c>
      <c r="T5" s="13" t="s">
        <v>1960</v>
      </c>
      <c r="U5">
        <v>1</v>
      </c>
    </row>
    <row r="6" spans="3:21" x14ac:dyDescent="0.3">
      <c r="C6" s="8" t="s">
        <v>1956</v>
      </c>
      <c r="D6" s="14">
        <v>90</v>
      </c>
      <c r="E6" s="14">
        <v>6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>
        <f>SUM(D6:O6)</f>
        <v>96</v>
      </c>
      <c r="T6" s="13" t="s">
        <v>1960</v>
      </c>
      <c r="U6">
        <v>2</v>
      </c>
    </row>
    <row r="7" spans="3:21" x14ac:dyDescent="0.3">
      <c r="C7" s="8" t="s">
        <v>1957</v>
      </c>
      <c r="D7" s="14">
        <v>6</v>
      </c>
      <c r="E7" s="14">
        <v>97</v>
      </c>
      <c r="F7" s="14">
        <v>4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>
        <f t="shared" ref="P7:P17" si="0">SUM(D7:O7)</f>
        <v>107</v>
      </c>
      <c r="T7" s="13" t="s">
        <v>1960</v>
      </c>
      <c r="U7">
        <v>3</v>
      </c>
    </row>
    <row r="8" spans="3:21" x14ac:dyDescent="0.3">
      <c r="C8" s="8" t="s">
        <v>1958</v>
      </c>
      <c r="D8" s="8">
        <v>0</v>
      </c>
      <c r="E8" s="14">
        <v>4</v>
      </c>
      <c r="F8" s="14">
        <v>114</v>
      </c>
      <c r="G8" s="14">
        <v>2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>
        <f t="shared" si="0"/>
        <v>120</v>
      </c>
      <c r="T8" s="13" t="s">
        <v>1960</v>
      </c>
      <c r="U8">
        <v>4</v>
      </c>
    </row>
    <row r="9" spans="3:21" x14ac:dyDescent="0.3">
      <c r="C9" s="8" t="s">
        <v>1959</v>
      </c>
      <c r="D9" s="8">
        <v>0</v>
      </c>
      <c r="E9" s="8">
        <v>0</v>
      </c>
      <c r="F9" s="8">
        <v>0</v>
      </c>
      <c r="G9" s="14">
        <v>43</v>
      </c>
      <c r="H9" s="14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>
        <f t="shared" si="0"/>
        <v>50</v>
      </c>
      <c r="T9" s="13" t="s">
        <v>1960</v>
      </c>
      <c r="U9">
        <v>5</v>
      </c>
    </row>
    <row r="10" spans="3:21" x14ac:dyDescent="0.3">
      <c r="C10" s="8" t="s">
        <v>1960</v>
      </c>
      <c r="D10" s="8">
        <v>0</v>
      </c>
      <c r="E10" s="8">
        <v>0</v>
      </c>
      <c r="F10" s="14">
        <v>1</v>
      </c>
      <c r="G10" s="14">
        <v>5</v>
      </c>
      <c r="H10" s="14">
        <v>46</v>
      </c>
      <c r="I10" s="14">
        <v>6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>
        <f t="shared" si="0"/>
        <v>58</v>
      </c>
      <c r="T10" s="13" t="s">
        <v>1960</v>
      </c>
      <c r="U10">
        <v>6</v>
      </c>
    </row>
    <row r="11" spans="3:21" x14ac:dyDescent="0.3">
      <c r="C11" s="8" t="s">
        <v>1961</v>
      </c>
      <c r="D11" s="8">
        <v>0</v>
      </c>
      <c r="E11" s="8">
        <v>0</v>
      </c>
      <c r="F11" s="8">
        <v>0</v>
      </c>
      <c r="G11" s="8">
        <v>0</v>
      </c>
      <c r="H11" s="14">
        <v>5</v>
      </c>
      <c r="I11" s="14">
        <v>280</v>
      </c>
      <c r="J11" s="14">
        <v>12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>
        <f t="shared" si="0"/>
        <v>297</v>
      </c>
      <c r="T11" s="13" t="s">
        <v>1960</v>
      </c>
      <c r="U11">
        <v>7</v>
      </c>
    </row>
    <row r="12" spans="3:21" x14ac:dyDescent="0.3">
      <c r="C12" s="8" t="s">
        <v>1962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14">
        <v>11</v>
      </c>
      <c r="J12" s="14">
        <v>576</v>
      </c>
      <c r="K12" s="14">
        <v>12</v>
      </c>
      <c r="L12" s="8">
        <v>0</v>
      </c>
      <c r="M12" s="8">
        <v>0</v>
      </c>
      <c r="N12" s="8">
        <v>0</v>
      </c>
      <c r="O12" s="8">
        <v>0</v>
      </c>
      <c r="P12">
        <f t="shared" si="0"/>
        <v>599</v>
      </c>
      <c r="T12" s="13" t="s">
        <v>1960</v>
      </c>
      <c r="U12">
        <v>8</v>
      </c>
    </row>
    <row r="13" spans="3:21" x14ac:dyDescent="0.3">
      <c r="C13" s="8" t="s">
        <v>1963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4">
        <v>11</v>
      </c>
      <c r="K13" s="14">
        <v>246</v>
      </c>
      <c r="L13" s="14">
        <v>11</v>
      </c>
      <c r="M13" s="8">
        <v>0</v>
      </c>
      <c r="N13" s="8">
        <v>0</v>
      </c>
      <c r="O13" s="8">
        <v>0</v>
      </c>
      <c r="P13">
        <f t="shared" si="0"/>
        <v>268</v>
      </c>
      <c r="T13" s="13" t="s">
        <v>1960</v>
      </c>
      <c r="U13">
        <v>9</v>
      </c>
    </row>
    <row r="14" spans="3:21" x14ac:dyDescent="0.3">
      <c r="C14" s="8" t="s">
        <v>1964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14">
        <v>10</v>
      </c>
      <c r="L14" s="14">
        <v>354</v>
      </c>
      <c r="M14" s="14">
        <v>12</v>
      </c>
      <c r="N14" s="8">
        <v>0</v>
      </c>
      <c r="O14" s="8">
        <v>0</v>
      </c>
      <c r="P14">
        <f t="shared" si="0"/>
        <v>376</v>
      </c>
      <c r="T14" s="13" t="s">
        <v>1960</v>
      </c>
      <c r="U14">
        <v>10</v>
      </c>
    </row>
    <row r="15" spans="3:21" x14ac:dyDescent="0.3">
      <c r="C15" s="8" t="s">
        <v>1965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4">
        <v>12</v>
      </c>
      <c r="M15" s="14">
        <v>146</v>
      </c>
      <c r="N15" s="14">
        <v>7</v>
      </c>
      <c r="O15" s="8">
        <v>0</v>
      </c>
      <c r="P15">
        <f t="shared" si="0"/>
        <v>165</v>
      </c>
      <c r="T15" s="13" t="s">
        <v>1960</v>
      </c>
      <c r="U15">
        <v>11</v>
      </c>
    </row>
    <row r="16" spans="3:21" x14ac:dyDescent="0.3">
      <c r="C16" s="8" t="s">
        <v>1966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4">
        <v>7</v>
      </c>
      <c r="N16" s="14">
        <v>64</v>
      </c>
      <c r="O16" s="14">
        <v>2</v>
      </c>
      <c r="P16">
        <f t="shared" si="0"/>
        <v>73</v>
      </c>
      <c r="T16" s="13" t="s">
        <v>1960</v>
      </c>
      <c r="U16">
        <v>12</v>
      </c>
    </row>
    <row r="17" spans="3:21" x14ac:dyDescent="0.3">
      <c r="C17" s="8" t="s">
        <v>1967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14">
        <v>2</v>
      </c>
      <c r="O17" s="14">
        <v>34</v>
      </c>
      <c r="P17">
        <f t="shared" si="0"/>
        <v>36</v>
      </c>
      <c r="T17" s="13" t="s">
        <v>1960</v>
      </c>
      <c r="U17">
        <v>13</v>
      </c>
    </row>
    <row r="18" spans="3:21" x14ac:dyDescent="0.3">
      <c r="P18">
        <f>SUM(P6:P17)</f>
        <v>2245</v>
      </c>
      <c r="T18" s="13" t="s">
        <v>1960</v>
      </c>
      <c r="U18">
        <v>14</v>
      </c>
    </row>
    <row r="19" spans="3:21" x14ac:dyDescent="0.3">
      <c r="T19" s="13" t="s">
        <v>1960</v>
      </c>
      <c r="U19">
        <v>15</v>
      </c>
    </row>
    <row r="20" spans="3:21" x14ac:dyDescent="0.3">
      <c r="T20" s="13" t="s">
        <v>1960</v>
      </c>
      <c r="U20">
        <v>16</v>
      </c>
    </row>
    <row r="21" spans="3:21" x14ac:dyDescent="0.3">
      <c r="C21" s="53" t="s">
        <v>1977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T21" s="13" t="s">
        <v>1960</v>
      </c>
      <c r="U21">
        <v>17</v>
      </c>
    </row>
    <row r="22" spans="3:21" x14ac:dyDescent="0.3">
      <c r="C22" s="8" t="s">
        <v>1954</v>
      </c>
      <c r="D22" s="8" t="s">
        <v>1956</v>
      </c>
      <c r="E22" s="8" t="s">
        <v>1957</v>
      </c>
      <c r="F22" s="8" t="s">
        <v>1958</v>
      </c>
      <c r="G22" s="8" t="s">
        <v>1959</v>
      </c>
      <c r="H22" s="8" t="s">
        <v>1960</v>
      </c>
      <c r="I22" s="8" t="s">
        <v>1961</v>
      </c>
      <c r="J22" s="8" t="s">
        <v>1962</v>
      </c>
      <c r="K22" s="8" t="s">
        <v>1963</v>
      </c>
      <c r="L22" s="8" t="s">
        <v>1964</v>
      </c>
      <c r="M22" s="8" t="s">
        <v>1965</v>
      </c>
      <c r="N22" s="8" t="s">
        <v>1966</v>
      </c>
      <c r="O22" s="8" t="s">
        <v>1967</v>
      </c>
      <c r="T22" s="13" t="s">
        <v>1960</v>
      </c>
      <c r="U22">
        <v>18</v>
      </c>
    </row>
    <row r="23" spans="3:21" x14ac:dyDescent="0.3">
      <c r="C23" s="8" t="s">
        <v>1956</v>
      </c>
      <c r="D23" s="14" t="s">
        <v>1979</v>
      </c>
      <c r="E23" s="15" t="s">
        <v>1980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T23" s="13" t="s">
        <v>1960</v>
      </c>
      <c r="U23">
        <v>19</v>
      </c>
    </row>
    <row r="24" spans="3:21" x14ac:dyDescent="0.3">
      <c r="C24" s="8" t="s">
        <v>1957</v>
      </c>
      <c r="D24" s="14" t="s">
        <v>1981</v>
      </c>
      <c r="E24" s="14" t="s">
        <v>1982</v>
      </c>
      <c r="F24" s="14" t="s">
        <v>1983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T24" s="13" t="s">
        <v>1960</v>
      </c>
      <c r="U24">
        <v>20</v>
      </c>
    </row>
    <row r="25" spans="3:21" x14ac:dyDescent="0.3">
      <c r="C25" s="8" t="s">
        <v>1958</v>
      </c>
      <c r="D25" s="8">
        <v>0</v>
      </c>
      <c r="E25" s="14" t="s">
        <v>1984</v>
      </c>
      <c r="F25" s="14" t="s">
        <v>1985</v>
      </c>
      <c r="G25" s="14" t="s">
        <v>1986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T25" s="13" t="s">
        <v>1960</v>
      </c>
      <c r="U25">
        <v>21</v>
      </c>
    </row>
    <row r="26" spans="3:21" x14ac:dyDescent="0.3">
      <c r="C26" s="8" t="s">
        <v>1959</v>
      </c>
      <c r="D26" s="8">
        <v>0</v>
      </c>
      <c r="E26" s="8">
        <v>0</v>
      </c>
      <c r="F26" s="8">
        <v>0</v>
      </c>
      <c r="G26" s="14" t="s">
        <v>1987</v>
      </c>
      <c r="H26" s="15" t="s">
        <v>1988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T26" s="13" t="s">
        <v>1960</v>
      </c>
      <c r="U26">
        <v>22</v>
      </c>
    </row>
    <row r="27" spans="3:21" x14ac:dyDescent="0.3">
      <c r="C27" s="8" t="s">
        <v>1960</v>
      </c>
      <c r="D27" s="8">
        <v>0</v>
      </c>
      <c r="E27" s="8">
        <v>0</v>
      </c>
      <c r="F27" s="15" t="s">
        <v>1989</v>
      </c>
      <c r="G27" s="15" t="s">
        <v>1990</v>
      </c>
      <c r="H27" s="14" t="s">
        <v>1991</v>
      </c>
      <c r="I27" s="15" t="s">
        <v>1992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T27" s="13" t="s">
        <v>1960</v>
      </c>
      <c r="U27">
        <v>23</v>
      </c>
    </row>
    <row r="28" spans="3:21" x14ac:dyDescent="0.3">
      <c r="C28" s="8" t="s">
        <v>1961</v>
      </c>
      <c r="D28" s="8">
        <v>0</v>
      </c>
      <c r="E28" s="8">
        <v>0</v>
      </c>
      <c r="F28" s="8">
        <v>0</v>
      </c>
      <c r="G28" s="8">
        <v>0</v>
      </c>
      <c r="H28" s="14" t="s">
        <v>1993</v>
      </c>
      <c r="I28" s="14" t="s">
        <v>1994</v>
      </c>
      <c r="J28" s="14" t="s">
        <v>1995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T28" s="13" t="s">
        <v>1960</v>
      </c>
      <c r="U28">
        <v>24</v>
      </c>
    </row>
    <row r="29" spans="3:21" x14ac:dyDescent="0.3">
      <c r="C29" s="8" t="s">
        <v>1962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14" t="s">
        <v>1996</v>
      </c>
      <c r="J29" s="14" t="s">
        <v>1997</v>
      </c>
      <c r="K29" s="14" t="s">
        <v>1998</v>
      </c>
      <c r="L29" s="8">
        <v>0</v>
      </c>
      <c r="M29" s="8">
        <v>0</v>
      </c>
      <c r="N29" s="8">
        <v>0</v>
      </c>
      <c r="O29" s="8">
        <v>0</v>
      </c>
      <c r="T29" s="13" t="s">
        <v>1960</v>
      </c>
      <c r="U29">
        <v>25</v>
      </c>
    </row>
    <row r="30" spans="3:21" x14ac:dyDescent="0.3">
      <c r="C30" s="8" t="s">
        <v>1963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14" t="s">
        <v>1999</v>
      </c>
      <c r="K30" s="14" t="s">
        <v>2000</v>
      </c>
      <c r="L30" s="14" t="s">
        <v>1999</v>
      </c>
      <c r="M30" s="8">
        <v>0</v>
      </c>
      <c r="N30" s="8">
        <v>0</v>
      </c>
      <c r="O30" s="8">
        <v>0</v>
      </c>
      <c r="T30" s="13" t="s">
        <v>1960</v>
      </c>
      <c r="U30">
        <v>26</v>
      </c>
    </row>
    <row r="31" spans="3:21" x14ac:dyDescent="0.3">
      <c r="C31" s="8" t="s">
        <v>1964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14" t="s">
        <v>2001</v>
      </c>
      <c r="L31" s="14" t="s">
        <v>2002</v>
      </c>
      <c r="M31" s="14" t="s">
        <v>2003</v>
      </c>
      <c r="N31" s="8">
        <v>0</v>
      </c>
      <c r="O31" s="8">
        <v>0</v>
      </c>
      <c r="T31" s="13" t="s">
        <v>1960</v>
      </c>
      <c r="U31">
        <v>27</v>
      </c>
    </row>
    <row r="32" spans="3:21" x14ac:dyDescent="0.3">
      <c r="C32" s="8" t="s">
        <v>1965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14" t="s">
        <v>2004</v>
      </c>
      <c r="M32" s="14" t="s">
        <v>2005</v>
      </c>
      <c r="N32" s="14" t="s">
        <v>2006</v>
      </c>
      <c r="O32" s="8">
        <v>0</v>
      </c>
      <c r="T32" s="13" t="s">
        <v>1960</v>
      </c>
      <c r="U32">
        <v>28</v>
      </c>
    </row>
    <row r="33" spans="3:21" x14ac:dyDescent="0.3">
      <c r="C33" s="8" t="s">
        <v>1966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15" t="s">
        <v>2007</v>
      </c>
      <c r="N33" s="14" t="s">
        <v>2008</v>
      </c>
      <c r="O33" s="15" t="s">
        <v>2009</v>
      </c>
      <c r="T33" s="13" t="s">
        <v>1960</v>
      </c>
      <c r="U33">
        <v>29</v>
      </c>
    </row>
    <row r="34" spans="3:21" x14ac:dyDescent="0.3">
      <c r="C34" s="8" t="s">
        <v>1967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15" t="s">
        <v>2011</v>
      </c>
      <c r="O34" s="14" t="s">
        <v>2010</v>
      </c>
      <c r="T34" s="13" t="s">
        <v>1960</v>
      </c>
      <c r="U34">
        <v>30</v>
      </c>
    </row>
    <row r="35" spans="3:21" x14ac:dyDescent="0.3">
      <c r="T35" s="13" t="s">
        <v>1960</v>
      </c>
      <c r="U35">
        <v>31</v>
      </c>
    </row>
    <row r="36" spans="3:21" x14ac:dyDescent="0.3">
      <c r="T36" s="13" t="s">
        <v>1960</v>
      </c>
      <c r="U36">
        <v>32</v>
      </c>
    </row>
    <row r="37" spans="3:21" x14ac:dyDescent="0.3">
      <c r="C37" s="53" t="s">
        <v>1977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T37" s="13" t="s">
        <v>1960</v>
      </c>
      <c r="U37">
        <v>33</v>
      </c>
    </row>
    <row r="38" spans="3:21" x14ac:dyDescent="0.3">
      <c r="C38" s="22" t="s">
        <v>1954</v>
      </c>
      <c r="D38" s="22" t="s">
        <v>1956</v>
      </c>
      <c r="E38" s="22" t="s">
        <v>1957</v>
      </c>
      <c r="F38" s="22" t="s">
        <v>1958</v>
      </c>
      <c r="G38" s="22" t="s">
        <v>1959</v>
      </c>
      <c r="H38" s="22" t="s">
        <v>1960</v>
      </c>
      <c r="I38" s="22" t="s">
        <v>1961</v>
      </c>
      <c r="J38" s="22" t="s">
        <v>1962</v>
      </c>
      <c r="K38" s="22" t="s">
        <v>1963</v>
      </c>
      <c r="L38" s="22" t="s">
        <v>1964</v>
      </c>
      <c r="M38" s="22" t="s">
        <v>1965</v>
      </c>
      <c r="N38" s="22" t="s">
        <v>1966</v>
      </c>
      <c r="O38" s="22" t="s">
        <v>1967</v>
      </c>
      <c r="T38" s="13" t="s">
        <v>1960</v>
      </c>
      <c r="U38">
        <v>34</v>
      </c>
    </row>
    <row r="39" spans="3:21" x14ac:dyDescent="0.3">
      <c r="C39" s="22" t="s">
        <v>1956</v>
      </c>
      <c r="D39" s="33">
        <f>90/96</f>
        <v>0.9375</v>
      </c>
      <c r="E39" s="35">
        <f>6/96</f>
        <v>6.25E-2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T39" s="13" t="s">
        <v>1960</v>
      </c>
      <c r="U39">
        <v>35</v>
      </c>
    </row>
    <row r="40" spans="3:21" x14ac:dyDescent="0.3">
      <c r="C40" s="22" t="s">
        <v>1957</v>
      </c>
      <c r="D40" s="33">
        <f>6/107</f>
        <v>5.6074766355140186E-2</v>
      </c>
      <c r="E40" s="33">
        <f>97/107</f>
        <v>0.90654205607476634</v>
      </c>
      <c r="F40" s="33">
        <f>4/107</f>
        <v>3.7383177570093455E-2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T40" s="13" t="s">
        <v>1960</v>
      </c>
      <c r="U40">
        <v>36</v>
      </c>
    </row>
    <row r="41" spans="3:21" x14ac:dyDescent="0.3">
      <c r="C41" s="22" t="s">
        <v>1958</v>
      </c>
      <c r="D41" s="33">
        <v>0</v>
      </c>
      <c r="E41" s="33">
        <f>4/120</f>
        <v>3.3333333333333333E-2</v>
      </c>
      <c r="F41" s="33">
        <f>114/120</f>
        <v>0.95</v>
      </c>
      <c r="G41" s="33">
        <f>2/120</f>
        <v>1.6666666666666666E-2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T41" s="13" t="s">
        <v>1960</v>
      </c>
      <c r="U41">
        <v>37</v>
      </c>
    </row>
    <row r="42" spans="3:21" x14ac:dyDescent="0.3">
      <c r="C42" s="22" t="s">
        <v>1959</v>
      </c>
      <c r="D42" s="33">
        <v>0</v>
      </c>
      <c r="E42" s="33">
        <v>0</v>
      </c>
      <c r="F42" s="33">
        <v>0</v>
      </c>
      <c r="G42" s="33">
        <f>43/50</f>
        <v>0.86</v>
      </c>
      <c r="H42" s="35">
        <f>7/50</f>
        <v>0.14000000000000001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T42" s="13" t="s">
        <v>1960</v>
      </c>
      <c r="U42">
        <v>38</v>
      </c>
    </row>
    <row r="43" spans="3:21" x14ac:dyDescent="0.3">
      <c r="C43" s="22" t="s">
        <v>1960</v>
      </c>
      <c r="D43" s="33">
        <v>0</v>
      </c>
      <c r="E43" s="33">
        <v>0</v>
      </c>
      <c r="F43" s="35">
        <f>1/58</f>
        <v>1.7241379310344827E-2</v>
      </c>
      <c r="G43" s="35">
        <f>5/58</f>
        <v>8.6206896551724144E-2</v>
      </c>
      <c r="H43" s="33">
        <f>46/58</f>
        <v>0.7931034482758621</v>
      </c>
      <c r="I43" s="35">
        <f>6/58</f>
        <v>0.10344827586206896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T43" s="13" t="s">
        <v>1960</v>
      </c>
      <c r="U43">
        <v>39</v>
      </c>
    </row>
    <row r="44" spans="3:21" x14ac:dyDescent="0.3">
      <c r="C44" s="22" t="s">
        <v>1961</v>
      </c>
      <c r="D44" s="33">
        <v>0</v>
      </c>
      <c r="E44" s="33">
        <v>0</v>
      </c>
      <c r="F44" s="33">
        <v>0</v>
      </c>
      <c r="G44" s="33">
        <v>0</v>
      </c>
      <c r="H44" s="33">
        <f>5/297</f>
        <v>1.6835016835016835E-2</v>
      </c>
      <c r="I44" s="33">
        <f>280/297</f>
        <v>0.9427609427609428</v>
      </c>
      <c r="J44" s="33">
        <f>12/297</f>
        <v>4.0404040404040407E-2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T44" s="13" t="s">
        <v>1960</v>
      </c>
      <c r="U44">
        <v>40</v>
      </c>
    </row>
    <row r="45" spans="3:21" x14ac:dyDescent="0.3">
      <c r="C45" s="22" t="s">
        <v>1962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f>11/599</f>
        <v>1.8363939899833055E-2</v>
      </c>
      <c r="J45" s="33">
        <f>576/599</f>
        <v>0.96160267111853093</v>
      </c>
      <c r="K45" s="33">
        <f>12/599</f>
        <v>2.003338898163606E-2</v>
      </c>
      <c r="L45" s="33">
        <v>0</v>
      </c>
      <c r="M45" s="33">
        <v>0</v>
      </c>
      <c r="N45" s="33">
        <v>0</v>
      </c>
      <c r="O45" s="33">
        <v>0</v>
      </c>
      <c r="T45" s="13" t="s">
        <v>1960</v>
      </c>
      <c r="U45">
        <v>41</v>
      </c>
    </row>
    <row r="46" spans="3:21" x14ac:dyDescent="0.3">
      <c r="C46" s="22" t="s">
        <v>1963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f>11/268</f>
        <v>4.1044776119402986E-2</v>
      </c>
      <c r="K46" s="33">
        <f>246/268</f>
        <v>0.91791044776119401</v>
      </c>
      <c r="L46" s="33">
        <f>11/268</f>
        <v>4.1044776119402986E-2</v>
      </c>
      <c r="M46" s="33">
        <v>0</v>
      </c>
      <c r="N46" s="33">
        <v>0</v>
      </c>
      <c r="O46" s="33">
        <v>0</v>
      </c>
      <c r="T46" s="13" t="s">
        <v>1960</v>
      </c>
      <c r="U46">
        <v>42</v>
      </c>
    </row>
    <row r="47" spans="3:21" x14ac:dyDescent="0.3">
      <c r="C47" s="22" t="s">
        <v>1964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f>10/376</f>
        <v>2.6595744680851064E-2</v>
      </c>
      <c r="L47" s="33">
        <f>354/376</f>
        <v>0.94148936170212771</v>
      </c>
      <c r="M47" s="33">
        <f>12/376</f>
        <v>3.1914893617021274E-2</v>
      </c>
      <c r="N47" s="33">
        <v>0</v>
      </c>
      <c r="O47" s="33">
        <v>0</v>
      </c>
      <c r="T47" s="13" t="s">
        <v>1960</v>
      </c>
      <c r="U47">
        <v>43</v>
      </c>
    </row>
    <row r="48" spans="3:21" x14ac:dyDescent="0.3">
      <c r="C48" s="22" t="s">
        <v>1965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f>12/165</f>
        <v>7.2727272727272724E-2</v>
      </c>
      <c r="M48" s="33">
        <f>146/165</f>
        <v>0.88484848484848488</v>
      </c>
      <c r="N48" s="33">
        <f>7/165</f>
        <v>4.2424242424242427E-2</v>
      </c>
      <c r="O48" s="33">
        <v>0</v>
      </c>
      <c r="T48" s="13" t="s">
        <v>1960</v>
      </c>
      <c r="U48">
        <v>44</v>
      </c>
    </row>
    <row r="49" spans="3:21" x14ac:dyDescent="0.3">
      <c r="C49" s="22" t="s">
        <v>1966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5">
        <f>7/73</f>
        <v>9.5890410958904104E-2</v>
      </c>
      <c r="N49" s="33">
        <f>64/73</f>
        <v>0.87671232876712324</v>
      </c>
      <c r="O49" s="35">
        <f>2/73</f>
        <v>2.7397260273972601E-2</v>
      </c>
      <c r="T49" s="13" t="s">
        <v>1960</v>
      </c>
      <c r="U49">
        <v>45</v>
      </c>
    </row>
    <row r="50" spans="3:21" x14ac:dyDescent="0.3">
      <c r="C50" s="22" t="s">
        <v>1967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5">
        <f>2/36</f>
        <v>5.5555555555555552E-2</v>
      </c>
      <c r="O50" s="33">
        <f>34/36</f>
        <v>0.94444444444444442</v>
      </c>
      <c r="T50" s="13" t="s">
        <v>1960</v>
      </c>
      <c r="U50">
        <v>46</v>
      </c>
    </row>
    <row r="51" spans="3:21" x14ac:dyDescent="0.3">
      <c r="T51" s="13" t="s">
        <v>1958</v>
      </c>
      <c r="U51">
        <v>47</v>
      </c>
    </row>
    <row r="52" spans="3:21" x14ac:dyDescent="0.3">
      <c r="T52" s="13" t="s">
        <v>1958</v>
      </c>
      <c r="U52">
        <v>48</v>
      </c>
    </row>
    <row r="53" spans="3:21" x14ac:dyDescent="0.3">
      <c r="T53" s="13" t="s">
        <v>1958</v>
      </c>
      <c r="U53">
        <v>49</v>
      </c>
    </row>
    <row r="54" spans="3:21" x14ac:dyDescent="0.3">
      <c r="T54" s="13" t="s">
        <v>1958</v>
      </c>
      <c r="U54">
        <v>50</v>
      </c>
    </row>
    <row r="55" spans="3:21" x14ac:dyDescent="0.3">
      <c r="T55" s="13" t="s">
        <v>1958</v>
      </c>
      <c r="U55">
        <v>51</v>
      </c>
    </row>
    <row r="56" spans="3:21" x14ac:dyDescent="0.3">
      <c r="T56" s="13" t="s">
        <v>1958</v>
      </c>
      <c r="U56">
        <v>52</v>
      </c>
    </row>
    <row r="57" spans="3:21" x14ac:dyDescent="0.3">
      <c r="T57" s="13" t="s">
        <v>1958</v>
      </c>
      <c r="U57">
        <v>53</v>
      </c>
    </row>
    <row r="58" spans="3:21" x14ac:dyDescent="0.3">
      <c r="T58" s="13" t="s">
        <v>1958</v>
      </c>
      <c r="U58">
        <v>54</v>
      </c>
    </row>
    <row r="59" spans="3:21" x14ac:dyDescent="0.3">
      <c r="T59" s="13" t="s">
        <v>1958</v>
      </c>
      <c r="U59">
        <v>55</v>
      </c>
    </row>
    <row r="60" spans="3:21" x14ac:dyDescent="0.3">
      <c r="T60" s="13" t="s">
        <v>1958</v>
      </c>
      <c r="U60">
        <v>56</v>
      </c>
    </row>
    <row r="61" spans="3:21" x14ac:dyDescent="0.3">
      <c r="T61" s="13" t="s">
        <v>1958</v>
      </c>
      <c r="U61">
        <v>57</v>
      </c>
    </row>
    <row r="62" spans="3:21" x14ac:dyDescent="0.3">
      <c r="T62" s="13" t="s">
        <v>1958</v>
      </c>
      <c r="U62">
        <v>58</v>
      </c>
    </row>
    <row r="63" spans="3:21" x14ac:dyDescent="0.3">
      <c r="T63" s="13" t="s">
        <v>1958</v>
      </c>
      <c r="U63">
        <v>59</v>
      </c>
    </row>
    <row r="64" spans="3:21" x14ac:dyDescent="0.3">
      <c r="T64" s="13" t="s">
        <v>1958</v>
      </c>
      <c r="U64">
        <v>60</v>
      </c>
    </row>
    <row r="65" spans="20:21" x14ac:dyDescent="0.3">
      <c r="T65" s="13" t="s">
        <v>1958</v>
      </c>
      <c r="U65">
        <v>61</v>
      </c>
    </row>
    <row r="66" spans="20:21" x14ac:dyDescent="0.3">
      <c r="T66" s="13" t="s">
        <v>1958</v>
      </c>
      <c r="U66">
        <v>62</v>
      </c>
    </row>
    <row r="67" spans="20:21" x14ac:dyDescent="0.3">
      <c r="T67" s="13" t="s">
        <v>1958</v>
      </c>
      <c r="U67">
        <v>63</v>
      </c>
    </row>
    <row r="68" spans="20:21" x14ac:dyDescent="0.3">
      <c r="T68" s="13" t="s">
        <v>1958</v>
      </c>
      <c r="U68">
        <v>64</v>
      </c>
    </row>
    <row r="69" spans="20:21" x14ac:dyDescent="0.3">
      <c r="T69" s="13" t="s">
        <v>1958</v>
      </c>
      <c r="U69">
        <v>65</v>
      </c>
    </row>
    <row r="70" spans="20:21" x14ac:dyDescent="0.3">
      <c r="T70" s="13" t="s">
        <v>1958</v>
      </c>
      <c r="U70">
        <v>66</v>
      </c>
    </row>
    <row r="71" spans="20:21" x14ac:dyDescent="0.3">
      <c r="T71" s="13" t="s">
        <v>1958</v>
      </c>
      <c r="U71">
        <v>67</v>
      </c>
    </row>
    <row r="72" spans="20:21" x14ac:dyDescent="0.3">
      <c r="T72" s="13" t="s">
        <v>1958</v>
      </c>
      <c r="U72">
        <v>68</v>
      </c>
    </row>
    <row r="73" spans="20:21" x14ac:dyDescent="0.3">
      <c r="T73" s="13" t="s">
        <v>1958</v>
      </c>
      <c r="U73">
        <v>69</v>
      </c>
    </row>
    <row r="74" spans="20:21" x14ac:dyDescent="0.3">
      <c r="T74" s="13" t="s">
        <v>1958</v>
      </c>
      <c r="U74">
        <v>70</v>
      </c>
    </row>
    <row r="75" spans="20:21" x14ac:dyDescent="0.3">
      <c r="T75" s="13" t="s">
        <v>1958</v>
      </c>
      <c r="U75">
        <v>71</v>
      </c>
    </row>
    <row r="76" spans="20:21" x14ac:dyDescent="0.3">
      <c r="T76" s="13" t="s">
        <v>1958</v>
      </c>
      <c r="U76">
        <v>72</v>
      </c>
    </row>
    <row r="77" spans="20:21" x14ac:dyDescent="0.3">
      <c r="T77" s="13" t="s">
        <v>1958</v>
      </c>
      <c r="U77">
        <v>73</v>
      </c>
    </row>
    <row r="78" spans="20:21" x14ac:dyDescent="0.3">
      <c r="T78" s="13" t="s">
        <v>1958</v>
      </c>
      <c r="U78">
        <v>74</v>
      </c>
    </row>
    <row r="79" spans="20:21" x14ac:dyDescent="0.3">
      <c r="T79" s="13" t="s">
        <v>1958</v>
      </c>
      <c r="U79">
        <v>75</v>
      </c>
    </row>
    <row r="80" spans="20:21" x14ac:dyDescent="0.3">
      <c r="T80" s="13" t="s">
        <v>1958</v>
      </c>
      <c r="U80">
        <v>76</v>
      </c>
    </row>
    <row r="81" spans="20:21" x14ac:dyDescent="0.3">
      <c r="T81" s="13" t="s">
        <v>1958</v>
      </c>
      <c r="U81">
        <v>77</v>
      </c>
    </row>
    <row r="82" spans="20:21" x14ac:dyDescent="0.3">
      <c r="T82" s="13" t="s">
        <v>1958</v>
      </c>
      <c r="U82">
        <v>78</v>
      </c>
    </row>
    <row r="83" spans="20:21" x14ac:dyDescent="0.3">
      <c r="T83" s="13" t="s">
        <v>1958</v>
      </c>
      <c r="U83">
        <v>79</v>
      </c>
    </row>
    <row r="84" spans="20:21" x14ac:dyDescent="0.3">
      <c r="T84" s="13" t="s">
        <v>1958</v>
      </c>
      <c r="U84">
        <v>80</v>
      </c>
    </row>
    <row r="85" spans="20:21" x14ac:dyDescent="0.3">
      <c r="T85" s="13" t="s">
        <v>1958</v>
      </c>
      <c r="U85">
        <v>81</v>
      </c>
    </row>
    <row r="86" spans="20:21" x14ac:dyDescent="0.3">
      <c r="T86" s="13" t="s">
        <v>1958</v>
      </c>
      <c r="U86">
        <v>82</v>
      </c>
    </row>
    <row r="87" spans="20:21" x14ac:dyDescent="0.3">
      <c r="T87" s="13" t="s">
        <v>1958</v>
      </c>
      <c r="U87">
        <v>83</v>
      </c>
    </row>
    <row r="88" spans="20:21" x14ac:dyDescent="0.3">
      <c r="T88" s="13" t="s">
        <v>1958</v>
      </c>
      <c r="U88">
        <v>84</v>
      </c>
    </row>
    <row r="89" spans="20:21" x14ac:dyDescent="0.3">
      <c r="T89" s="13" t="s">
        <v>1958</v>
      </c>
      <c r="U89">
        <v>85</v>
      </c>
    </row>
    <row r="90" spans="20:21" x14ac:dyDescent="0.3">
      <c r="T90" s="13" t="s">
        <v>1958</v>
      </c>
      <c r="U90">
        <v>86</v>
      </c>
    </row>
    <row r="91" spans="20:21" x14ac:dyDescent="0.3">
      <c r="T91" s="13" t="s">
        <v>1958</v>
      </c>
      <c r="U91">
        <v>87</v>
      </c>
    </row>
    <row r="92" spans="20:21" x14ac:dyDescent="0.3">
      <c r="T92" s="13" t="s">
        <v>1958</v>
      </c>
      <c r="U92">
        <v>88</v>
      </c>
    </row>
    <row r="93" spans="20:21" x14ac:dyDescent="0.3">
      <c r="T93" s="13" t="s">
        <v>1958</v>
      </c>
      <c r="U93">
        <v>89</v>
      </c>
    </row>
    <row r="94" spans="20:21" x14ac:dyDescent="0.3">
      <c r="T94" s="13" t="s">
        <v>1958</v>
      </c>
      <c r="U94">
        <v>90</v>
      </c>
    </row>
    <row r="95" spans="20:21" x14ac:dyDescent="0.3">
      <c r="T95" s="13" t="s">
        <v>1958</v>
      </c>
      <c r="U95">
        <v>91</v>
      </c>
    </row>
    <row r="96" spans="20:21" x14ac:dyDescent="0.3">
      <c r="T96" s="13" t="s">
        <v>1958</v>
      </c>
      <c r="U96">
        <v>92</v>
      </c>
    </row>
    <row r="97" spans="20:21" x14ac:dyDescent="0.3">
      <c r="T97" s="13" t="s">
        <v>1958</v>
      </c>
      <c r="U97">
        <v>93</v>
      </c>
    </row>
    <row r="98" spans="20:21" x14ac:dyDescent="0.3">
      <c r="T98" s="13" t="s">
        <v>1958</v>
      </c>
      <c r="U98">
        <v>94</v>
      </c>
    </row>
    <row r="99" spans="20:21" x14ac:dyDescent="0.3">
      <c r="T99" s="13" t="s">
        <v>1958</v>
      </c>
      <c r="U99">
        <v>95</v>
      </c>
    </row>
    <row r="100" spans="20:21" x14ac:dyDescent="0.3">
      <c r="T100" s="13" t="s">
        <v>1958</v>
      </c>
      <c r="U100">
        <v>96</v>
      </c>
    </row>
    <row r="101" spans="20:21" x14ac:dyDescent="0.3">
      <c r="T101" s="13" t="s">
        <v>1958</v>
      </c>
      <c r="U101">
        <v>97</v>
      </c>
    </row>
    <row r="102" spans="20:21" x14ac:dyDescent="0.3">
      <c r="T102" s="13" t="s">
        <v>1958</v>
      </c>
      <c r="U102">
        <v>98</v>
      </c>
    </row>
    <row r="103" spans="20:21" x14ac:dyDescent="0.3">
      <c r="T103" s="13" t="s">
        <v>1958</v>
      </c>
      <c r="U103">
        <v>99</v>
      </c>
    </row>
    <row r="104" spans="20:21" x14ac:dyDescent="0.3">
      <c r="T104" s="13" t="s">
        <v>1958</v>
      </c>
      <c r="U104">
        <v>100</v>
      </c>
    </row>
    <row r="105" spans="20:21" x14ac:dyDescent="0.3">
      <c r="T105" s="13" t="s">
        <v>1958</v>
      </c>
      <c r="U105">
        <v>101</v>
      </c>
    </row>
    <row r="106" spans="20:21" x14ac:dyDescent="0.3">
      <c r="T106" s="13" t="s">
        <v>1958</v>
      </c>
      <c r="U106">
        <v>102</v>
      </c>
    </row>
    <row r="107" spans="20:21" x14ac:dyDescent="0.3">
      <c r="T107" s="13" t="s">
        <v>1958</v>
      </c>
      <c r="U107">
        <v>103</v>
      </c>
    </row>
    <row r="108" spans="20:21" x14ac:dyDescent="0.3">
      <c r="T108" s="13" t="s">
        <v>1958</v>
      </c>
      <c r="U108">
        <v>104</v>
      </c>
    </row>
    <row r="109" spans="20:21" x14ac:dyDescent="0.3">
      <c r="T109" s="13" t="s">
        <v>1958</v>
      </c>
      <c r="U109">
        <v>105</v>
      </c>
    </row>
    <row r="110" spans="20:21" x14ac:dyDescent="0.3">
      <c r="T110" s="13" t="s">
        <v>1958</v>
      </c>
      <c r="U110">
        <v>106</v>
      </c>
    </row>
    <row r="111" spans="20:21" x14ac:dyDescent="0.3">
      <c r="T111" s="13" t="s">
        <v>1958</v>
      </c>
      <c r="U111">
        <v>107</v>
      </c>
    </row>
    <row r="112" spans="20:21" x14ac:dyDescent="0.3">
      <c r="T112" s="13" t="s">
        <v>1958</v>
      </c>
      <c r="U112">
        <v>108</v>
      </c>
    </row>
    <row r="113" spans="20:21" x14ac:dyDescent="0.3">
      <c r="T113" s="13" t="s">
        <v>1958</v>
      </c>
      <c r="U113">
        <v>109</v>
      </c>
    </row>
    <row r="114" spans="20:21" x14ac:dyDescent="0.3">
      <c r="T114" s="13" t="s">
        <v>1958</v>
      </c>
      <c r="U114">
        <v>110</v>
      </c>
    </row>
    <row r="115" spans="20:21" x14ac:dyDescent="0.3">
      <c r="T115" s="13" t="s">
        <v>1958</v>
      </c>
      <c r="U115">
        <v>111</v>
      </c>
    </row>
    <row r="116" spans="20:21" x14ac:dyDescent="0.3">
      <c r="T116" s="13" t="s">
        <v>1958</v>
      </c>
      <c r="U116">
        <v>112</v>
      </c>
    </row>
    <row r="117" spans="20:21" x14ac:dyDescent="0.3">
      <c r="T117" s="13" t="s">
        <v>1958</v>
      </c>
      <c r="U117">
        <v>113</v>
      </c>
    </row>
    <row r="118" spans="20:21" x14ac:dyDescent="0.3">
      <c r="T118" s="13" t="s">
        <v>1958</v>
      </c>
      <c r="U118">
        <v>114</v>
      </c>
    </row>
    <row r="119" spans="20:21" x14ac:dyDescent="0.3">
      <c r="T119" s="13" t="s">
        <v>1965</v>
      </c>
      <c r="U119">
        <v>115</v>
      </c>
    </row>
    <row r="120" spans="20:21" x14ac:dyDescent="0.3">
      <c r="T120" s="13" t="s">
        <v>1965</v>
      </c>
      <c r="U120">
        <v>116</v>
      </c>
    </row>
    <row r="121" spans="20:21" x14ac:dyDescent="0.3">
      <c r="T121" s="13" t="s">
        <v>1965</v>
      </c>
      <c r="U121">
        <v>117</v>
      </c>
    </row>
    <row r="122" spans="20:21" x14ac:dyDescent="0.3">
      <c r="T122" s="13" t="s">
        <v>1965</v>
      </c>
      <c r="U122">
        <v>118</v>
      </c>
    </row>
    <row r="123" spans="20:21" x14ac:dyDescent="0.3">
      <c r="T123" s="13" t="s">
        <v>1965</v>
      </c>
      <c r="U123">
        <v>119</v>
      </c>
    </row>
    <row r="124" spans="20:21" x14ac:dyDescent="0.3">
      <c r="T124" s="13" t="s">
        <v>1965</v>
      </c>
      <c r="U124">
        <v>120</v>
      </c>
    </row>
    <row r="125" spans="20:21" x14ac:dyDescent="0.3">
      <c r="T125" s="13" t="s">
        <v>1965</v>
      </c>
      <c r="U125">
        <v>121</v>
      </c>
    </row>
    <row r="126" spans="20:21" x14ac:dyDescent="0.3">
      <c r="T126" s="13" t="s">
        <v>1965</v>
      </c>
      <c r="U126">
        <v>122</v>
      </c>
    </row>
    <row r="127" spans="20:21" x14ac:dyDescent="0.3">
      <c r="T127" s="13" t="s">
        <v>1965</v>
      </c>
      <c r="U127">
        <v>123</v>
      </c>
    </row>
    <row r="128" spans="20:21" x14ac:dyDescent="0.3">
      <c r="T128" s="13" t="s">
        <v>1965</v>
      </c>
      <c r="U128">
        <v>124</v>
      </c>
    </row>
    <row r="129" spans="20:21" x14ac:dyDescent="0.3">
      <c r="T129" s="13" t="s">
        <v>1965</v>
      </c>
      <c r="U129">
        <v>125</v>
      </c>
    </row>
    <row r="130" spans="20:21" x14ac:dyDescent="0.3">
      <c r="T130" s="13" t="s">
        <v>1965</v>
      </c>
      <c r="U130">
        <v>126</v>
      </c>
    </row>
    <row r="131" spans="20:21" x14ac:dyDescent="0.3">
      <c r="T131" s="13" t="s">
        <v>1965</v>
      </c>
      <c r="U131">
        <v>127</v>
      </c>
    </row>
    <row r="132" spans="20:21" x14ac:dyDescent="0.3">
      <c r="T132" s="13" t="s">
        <v>1965</v>
      </c>
      <c r="U132">
        <v>128</v>
      </c>
    </row>
    <row r="133" spans="20:21" x14ac:dyDescent="0.3">
      <c r="T133" s="13" t="s">
        <v>1965</v>
      </c>
      <c r="U133">
        <v>129</v>
      </c>
    </row>
    <row r="134" spans="20:21" x14ac:dyDescent="0.3">
      <c r="T134" s="13" t="s">
        <v>1965</v>
      </c>
      <c r="U134">
        <v>130</v>
      </c>
    </row>
    <row r="135" spans="20:21" x14ac:dyDescent="0.3">
      <c r="T135" s="13" t="s">
        <v>1965</v>
      </c>
      <c r="U135">
        <v>131</v>
      </c>
    </row>
    <row r="136" spans="20:21" x14ac:dyDescent="0.3">
      <c r="T136" s="13" t="s">
        <v>1965</v>
      </c>
      <c r="U136">
        <v>132</v>
      </c>
    </row>
    <row r="137" spans="20:21" x14ac:dyDescent="0.3">
      <c r="T137" s="13" t="s">
        <v>1965</v>
      </c>
      <c r="U137">
        <v>133</v>
      </c>
    </row>
    <row r="138" spans="20:21" x14ac:dyDescent="0.3">
      <c r="T138" s="13" t="s">
        <v>1965</v>
      </c>
      <c r="U138">
        <v>134</v>
      </c>
    </row>
    <row r="139" spans="20:21" x14ac:dyDescent="0.3">
      <c r="T139" s="13" t="s">
        <v>1965</v>
      </c>
      <c r="U139">
        <v>135</v>
      </c>
    </row>
    <row r="140" spans="20:21" x14ac:dyDescent="0.3">
      <c r="T140" s="13" t="s">
        <v>1965</v>
      </c>
      <c r="U140">
        <v>136</v>
      </c>
    </row>
    <row r="141" spans="20:21" x14ac:dyDescent="0.3">
      <c r="T141" s="13" t="s">
        <v>1965</v>
      </c>
      <c r="U141">
        <v>137</v>
      </c>
    </row>
    <row r="142" spans="20:21" x14ac:dyDescent="0.3">
      <c r="T142" s="13" t="s">
        <v>1965</v>
      </c>
      <c r="U142">
        <v>138</v>
      </c>
    </row>
    <row r="143" spans="20:21" x14ac:dyDescent="0.3">
      <c r="T143" s="13" t="s">
        <v>1965</v>
      </c>
      <c r="U143">
        <v>139</v>
      </c>
    </row>
    <row r="144" spans="20:21" x14ac:dyDescent="0.3">
      <c r="T144" s="13" t="s">
        <v>1965</v>
      </c>
      <c r="U144">
        <v>140</v>
      </c>
    </row>
    <row r="145" spans="20:21" x14ac:dyDescent="0.3">
      <c r="T145" s="13" t="s">
        <v>1965</v>
      </c>
      <c r="U145">
        <v>141</v>
      </c>
    </row>
    <row r="146" spans="20:21" x14ac:dyDescent="0.3">
      <c r="T146" s="13" t="s">
        <v>1965</v>
      </c>
      <c r="U146">
        <v>142</v>
      </c>
    </row>
    <row r="147" spans="20:21" x14ac:dyDescent="0.3">
      <c r="T147" s="13" t="s">
        <v>1965</v>
      </c>
      <c r="U147">
        <v>143</v>
      </c>
    </row>
    <row r="148" spans="20:21" x14ac:dyDescent="0.3">
      <c r="T148" s="13" t="s">
        <v>1965</v>
      </c>
      <c r="U148">
        <v>144</v>
      </c>
    </row>
    <row r="149" spans="20:21" x14ac:dyDescent="0.3">
      <c r="T149" s="13" t="s">
        <v>1965</v>
      </c>
      <c r="U149">
        <v>145</v>
      </c>
    </row>
    <row r="150" spans="20:21" x14ac:dyDescent="0.3">
      <c r="T150" s="13" t="s">
        <v>1965</v>
      </c>
      <c r="U150">
        <v>146</v>
      </c>
    </row>
    <row r="151" spans="20:21" x14ac:dyDescent="0.3">
      <c r="T151" s="13" t="s">
        <v>1964</v>
      </c>
      <c r="U151">
        <v>147</v>
      </c>
    </row>
    <row r="152" spans="20:21" x14ac:dyDescent="0.3">
      <c r="T152" s="13" t="s">
        <v>1964</v>
      </c>
      <c r="U152">
        <v>148</v>
      </c>
    </row>
    <row r="153" spans="20:21" x14ac:dyDescent="0.3">
      <c r="T153" s="13" t="s">
        <v>1964</v>
      </c>
      <c r="U153">
        <v>149</v>
      </c>
    </row>
    <row r="154" spans="20:21" x14ac:dyDescent="0.3">
      <c r="T154" s="13" t="s">
        <v>1964</v>
      </c>
      <c r="U154">
        <v>150</v>
      </c>
    </row>
    <row r="155" spans="20:21" x14ac:dyDescent="0.3">
      <c r="T155" s="13" t="s">
        <v>1964</v>
      </c>
      <c r="U155">
        <v>151</v>
      </c>
    </row>
    <row r="156" spans="20:21" x14ac:dyDescent="0.3">
      <c r="T156" s="13" t="s">
        <v>1964</v>
      </c>
      <c r="U156">
        <v>152</v>
      </c>
    </row>
    <row r="157" spans="20:21" x14ac:dyDescent="0.3">
      <c r="T157" s="13" t="s">
        <v>1964</v>
      </c>
      <c r="U157">
        <v>153</v>
      </c>
    </row>
    <row r="158" spans="20:21" x14ac:dyDescent="0.3">
      <c r="T158" s="13" t="s">
        <v>1964</v>
      </c>
      <c r="U158">
        <v>154</v>
      </c>
    </row>
    <row r="159" spans="20:21" x14ac:dyDescent="0.3">
      <c r="T159" s="13" t="s">
        <v>1964</v>
      </c>
      <c r="U159">
        <v>155</v>
      </c>
    </row>
    <row r="160" spans="20:21" x14ac:dyDescent="0.3">
      <c r="T160" s="13" t="s">
        <v>1964</v>
      </c>
      <c r="U160">
        <v>156</v>
      </c>
    </row>
    <row r="161" spans="20:21" x14ac:dyDescent="0.3">
      <c r="T161" s="13" t="s">
        <v>1964</v>
      </c>
      <c r="U161">
        <v>157</v>
      </c>
    </row>
    <row r="162" spans="20:21" x14ac:dyDescent="0.3">
      <c r="T162" s="13" t="s">
        <v>1964</v>
      </c>
      <c r="U162">
        <v>158</v>
      </c>
    </row>
    <row r="163" spans="20:21" x14ac:dyDescent="0.3">
      <c r="T163" s="13" t="s">
        <v>1964</v>
      </c>
      <c r="U163">
        <v>159</v>
      </c>
    </row>
    <row r="164" spans="20:21" x14ac:dyDescent="0.3">
      <c r="T164" s="13" t="s">
        <v>1964</v>
      </c>
      <c r="U164">
        <v>160</v>
      </c>
    </row>
    <row r="165" spans="20:21" x14ac:dyDescent="0.3">
      <c r="T165" s="13" t="s">
        <v>1964</v>
      </c>
      <c r="U165">
        <v>161</v>
      </c>
    </row>
    <row r="166" spans="20:21" x14ac:dyDescent="0.3">
      <c r="T166" s="13" t="s">
        <v>1964</v>
      </c>
      <c r="U166">
        <v>162</v>
      </c>
    </row>
    <row r="167" spans="20:21" x14ac:dyDescent="0.3">
      <c r="T167" s="13" t="s">
        <v>1964</v>
      </c>
      <c r="U167">
        <v>163</v>
      </c>
    </row>
    <row r="168" spans="20:21" x14ac:dyDescent="0.3">
      <c r="T168" s="13" t="s">
        <v>1964</v>
      </c>
      <c r="U168">
        <v>164</v>
      </c>
    </row>
    <row r="169" spans="20:21" x14ac:dyDescent="0.3">
      <c r="T169" s="13" t="s">
        <v>1964</v>
      </c>
      <c r="U169">
        <v>165</v>
      </c>
    </row>
    <row r="170" spans="20:21" x14ac:dyDescent="0.3">
      <c r="T170" s="13" t="s">
        <v>1964</v>
      </c>
      <c r="U170">
        <v>166</v>
      </c>
    </row>
    <row r="171" spans="20:21" x14ac:dyDescent="0.3">
      <c r="T171" s="13" t="s">
        <v>1964</v>
      </c>
      <c r="U171">
        <v>167</v>
      </c>
    </row>
    <row r="172" spans="20:21" x14ac:dyDescent="0.3">
      <c r="T172" s="13" t="s">
        <v>1964</v>
      </c>
      <c r="U172">
        <v>168</v>
      </c>
    </row>
    <row r="173" spans="20:21" x14ac:dyDescent="0.3">
      <c r="T173" s="13" t="s">
        <v>1964</v>
      </c>
      <c r="U173">
        <v>169</v>
      </c>
    </row>
    <row r="174" spans="20:21" x14ac:dyDescent="0.3">
      <c r="T174" s="13" t="s">
        <v>1964</v>
      </c>
      <c r="U174">
        <v>170</v>
      </c>
    </row>
    <row r="175" spans="20:21" x14ac:dyDescent="0.3">
      <c r="T175" s="13" t="s">
        <v>1964</v>
      </c>
      <c r="U175">
        <v>171</v>
      </c>
    </row>
    <row r="176" spans="20:21" x14ac:dyDescent="0.3">
      <c r="T176" s="13" t="s">
        <v>1964</v>
      </c>
      <c r="U176">
        <v>172</v>
      </c>
    </row>
    <row r="177" spans="20:21" x14ac:dyDescent="0.3">
      <c r="T177" s="13" t="s">
        <v>1964</v>
      </c>
      <c r="U177">
        <v>173</v>
      </c>
    </row>
    <row r="178" spans="20:21" x14ac:dyDescent="0.3">
      <c r="T178" s="13" t="s">
        <v>1964</v>
      </c>
      <c r="U178">
        <v>174</v>
      </c>
    </row>
    <row r="179" spans="20:21" x14ac:dyDescent="0.3">
      <c r="T179" s="13" t="s">
        <v>1964</v>
      </c>
      <c r="U179">
        <v>175</v>
      </c>
    </row>
    <row r="180" spans="20:21" x14ac:dyDescent="0.3">
      <c r="T180" s="13" t="s">
        <v>1964</v>
      </c>
      <c r="U180">
        <v>176</v>
      </c>
    </row>
    <row r="181" spans="20:21" x14ac:dyDescent="0.3">
      <c r="T181" s="13" t="s">
        <v>1964</v>
      </c>
      <c r="U181">
        <v>177</v>
      </c>
    </row>
    <row r="182" spans="20:21" x14ac:dyDescent="0.3">
      <c r="T182" s="13" t="s">
        <v>1964</v>
      </c>
      <c r="U182">
        <v>178</v>
      </c>
    </row>
    <row r="183" spans="20:21" x14ac:dyDescent="0.3">
      <c r="T183" s="13" t="s">
        <v>1964</v>
      </c>
      <c r="U183">
        <v>179</v>
      </c>
    </row>
    <row r="184" spans="20:21" x14ac:dyDescent="0.3">
      <c r="T184" s="13" t="s">
        <v>1964</v>
      </c>
      <c r="U184">
        <v>180</v>
      </c>
    </row>
    <row r="185" spans="20:21" x14ac:dyDescent="0.3">
      <c r="T185" s="13" t="s">
        <v>1964</v>
      </c>
      <c r="U185">
        <v>181</v>
      </c>
    </row>
    <row r="186" spans="20:21" x14ac:dyDescent="0.3">
      <c r="T186" s="13" t="s">
        <v>1964</v>
      </c>
      <c r="U186">
        <v>182</v>
      </c>
    </row>
    <row r="187" spans="20:21" x14ac:dyDescent="0.3">
      <c r="T187" s="13" t="s">
        <v>1964</v>
      </c>
      <c r="U187">
        <v>183</v>
      </c>
    </row>
    <row r="188" spans="20:21" x14ac:dyDescent="0.3">
      <c r="T188" s="13" t="s">
        <v>1964</v>
      </c>
      <c r="U188">
        <v>184</v>
      </c>
    </row>
    <row r="189" spans="20:21" x14ac:dyDescent="0.3">
      <c r="T189" s="13" t="s">
        <v>1964</v>
      </c>
      <c r="U189">
        <v>185</v>
      </c>
    </row>
    <row r="190" spans="20:21" x14ac:dyDescent="0.3">
      <c r="T190" s="13" t="s">
        <v>1964</v>
      </c>
      <c r="U190">
        <v>186</v>
      </c>
    </row>
    <row r="191" spans="20:21" x14ac:dyDescent="0.3">
      <c r="T191" s="13" t="s">
        <v>1964</v>
      </c>
      <c r="U191">
        <v>187</v>
      </c>
    </row>
    <row r="192" spans="20:21" x14ac:dyDescent="0.3">
      <c r="T192" s="13" t="s">
        <v>1964</v>
      </c>
      <c r="U192">
        <v>188</v>
      </c>
    </row>
    <row r="193" spans="20:21" x14ac:dyDescent="0.3">
      <c r="T193" s="13" t="s">
        <v>1964</v>
      </c>
      <c r="U193">
        <v>189</v>
      </c>
    </row>
    <row r="194" spans="20:21" x14ac:dyDescent="0.3">
      <c r="T194" s="13" t="s">
        <v>1964</v>
      </c>
      <c r="U194">
        <v>190</v>
      </c>
    </row>
    <row r="195" spans="20:21" x14ac:dyDescent="0.3">
      <c r="T195" s="13" t="s">
        <v>1964</v>
      </c>
      <c r="U195">
        <v>191</v>
      </c>
    </row>
    <row r="196" spans="20:21" x14ac:dyDescent="0.3">
      <c r="T196" s="13" t="s">
        <v>1964</v>
      </c>
      <c r="U196">
        <v>192</v>
      </c>
    </row>
    <row r="197" spans="20:21" x14ac:dyDescent="0.3">
      <c r="T197" s="13" t="s">
        <v>1964</v>
      </c>
      <c r="U197">
        <v>193</v>
      </c>
    </row>
    <row r="198" spans="20:21" x14ac:dyDescent="0.3">
      <c r="T198" s="13" t="s">
        <v>1964</v>
      </c>
      <c r="U198">
        <v>194</v>
      </c>
    </row>
    <row r="199" spans="20:21" x14ac:dyDescent="0.3">
      <c r="T199" s="13" t="s">
        <v>1964</v>
      </c>
      <c r="U199">
        <v>195</v>
      </c>
    </row>
    <row r="200" spans="20:21" x14ac:dyDescent="0.3">
      <c r="T200" s="13" t="s">
        <v>1964</v>
      </c>
      <c r="U200">
        <v>196</v>
      </c>
    </row>
    <row r="201" spans="20:21" x14ac:dyDescent="0.3">
      <c r="T201" s="13" t="s">
        <v>1964</v>
      </c>
      <c r="U201">
        <v>197</v>
      </c>
    </row>
    <row r="202" spans="20:21" x14ac:dyDescent="0.3">
      <c r="T202" s="13" t="s">
        <v>1964</v>
      </c>
      <c r="U202">
        <v>198</v>
      </c>
    </row>
    <row r="203" spans="20:21" x14ac:dyDescent="0.3">
      <c r="T203" s="13" t="s">
        <v>1964</v>
      </c>
      <c r="U203">
        <v>199</v>
      </c>
    </row>
    <row r="204" spans="20:21" x14ac:dyDescent="0.3">
      <c r="T204" s="13" t="s">
        <v>1964</v>
      </c>
      <c r="U204">
        <v>200</v>
      </c>
    </row>
    <row r="205" spans="20:21" x14ac:dyDescent="0.3">
      <c r="T205" s="13" t="s">
        <v>1964</v>
      </c>
      <c r="U205">
        <v>201</v>
      </c>
    </row>
    <row r="206" spans="20:21" x14ac:dyDescent="0.3">
      <c r="T206" s="13" t="s">
        <v>1964</v>
      </c>
      <c r="U206">
        <v>202</v>
      </c>
    </row>
    <row r="207" spans="20:21" x14ac:dyDescent="0.3">
      <c r="T207" s="13" t="s">
        <v>1964</v>
      </c>
      <c r="U207">
        <v>203</v>
      </c>
    </row>
    <row r="208" spans="20:21" x14ac:dyDescent="0.3">
      <c r="T208" s="13" t="s">
        <v>1964</v>
      </c>
      <c r="U208">
        <v>204</v>
      </c>
    </row>
    <row r="209" spans="20:21" x14ac:dyDescent="0.3">
      <c r="T209" s="13" t="s">
        <v>1964</v>
      </c>
      <c r="U209">
        <v>205</v>
      </c>
    </row>
    <row r="210" spans="20:21" x14ac:dyDescent="0.3">
      <c r="T210" s="13" t="s">
        <v>1964</v>
      </c>
      <c r="U210">
        <v>206</v>
      </c>
    </row>
    <row r="211" spans="20:21" x14ac:dyDescent="0.3">
      <c r="T211" s="13" t="s">
        <v>1964</v>
      </c>
      <c r="U211">
        <v>207</v>
      </c>
    </row>
    <row r="212" spans="20:21" x14ac:dyDescent="0.3">
      <c r="T212" s="13" t="s">
        <v>1964</v>
      </c>
      <c r="U212">
        <v>208</v>
      </c>
    </row>
    <row r="213" spans="20:21" x14ac:dyDescent="0.3">
      <c r="T213" s="13" t="s">
        <v>1964</v>
      </c>
      <c r="U213">
        <v>209</v>
      </c>
    </row>
    <row r="214" spans="20:21" x14ac:dyDescent="0.3">
      <c r="T214" s="13" t="s">
        <v>1964</v>
      </c>
      <c r="U214">
        <v>210</v>
      </c>
    </row>
    <row r="215" spans="20:21" x14ac:dyDescent="0.3">
      <c r="T215" s="13" t="s">
        <v>1964</v>
      </c>
      <c r="U215">
        <v>211</v>
      </c>
    </row>
    <row r="216" spans="20:21" x14ac:dyDescent="0.3">
      <c r="T216" s="13" t="s">
        <v>1964</v>
      </c>
      <c r="U216">
        <v>212</v>
      </c>
    </row>
    <row r="217" spans="20:21" x14ac:dyDescent="0.3">
      <c r="T217" s="13" t="s">
        <v>1964</v>
      </c>
      <c r="U217">
        <v>213</v>
      </c>
    </row>
    <row r="218" spans="20:21" x14ac:dyDescent="0.3">
      <c r="T218" s="13" t="s">
        <v>1964</v>
      </c>
      <c r="U218">
        <v>214</v>
      </c>
    </row>
    <row r="219" spans="20:21" x14ac:dyDescent="0.3">
      <c r="T219" s="13" t="s">
        <v>1964</v>
      </c>
      <c r="U219">
        <v>215</v>
      </c>
    </row>
    <row r="220" spans="20:21" x14ac:dyDescent="0.3">
      <c r="T220" s="13" t="s">
        <v>1964</v>
      </c>
      <c r="U220">
        <v>216</v>
      </c>
    </row>
    <row r="221" spans="20:21" x14ac:dyDescent="0.3">
      <c r="T221" s="13" t="s">
        <v>1964</v>
      </c>
      <c r="U221">
        <v>217</v>
      </c>
    </row>
    <row r="222" spans="20:21" x14ac:dyDescent="0.3">
      <c r="T222" s="13" t="s">
        <v>1964</v>
      </c>
      <c r="U222">
        <v>218</v>
      </c>
    </row>
    <row r="223" spans="20:21" x14ac:dyDescent="0.3">
      <c r="T223" s="13" t="s">
        <v>1964</v>
      </c>
      <c r="U223">
        <v>219</v>
      </c>
    </row>
    <row r="224" spans="20:21" x14ac:dyDescent="0.3">
      <c r="T224" s="13" t="s">
        <v>1964</v>
      </c>
      <c r="U224">
        <v>220</v>
      </c>
    </row>
    <row r="225" spans="20:21" x14ac:dyDescent="0.3">
      <c r="T225" s="13" t="s">
        <v>1964</v>
      </c>
      <c r="U225">
        <v>221</v>
      </c>
    </row>
    <row r="226" spans="20:21" x14ac:dyDescent="0.3">
      <c r="T226" s="13" t="s">
        <v>1964</v>
      </c>
      <c r="U226">
        <v>222</v>
      </c>
    </row>
    <row r="227" spans="20:21" x14ac:dyDescent="0.3">
      <c r="T227" s="13" t="s">
        <v>1964</v>
      </c>
      <c r="U227">
        <v>223</v>
      </c>
    </row>
    <row r="228" spans="20:21" x14ac:dyDescent="0.3">
      <c r="T228" s="13" t="s">
        <v>1964</v>
      </c>
      <c r="U228">
        <v>224</v>
      </c>
    </row>
    <row r="229" spans="20:21" x14ac:dyDescent="0.3">
      <c r="T229" s="13" t="s">
        <v>1964</v>
      </c>
      <c r="U229">
        <v>225</v>
      </c>
    </row>
    <row r="230" spans="20:21" x14ac:dyDescent="0.3">
      <c r="T230" s="13" t="s">
        <v>1964</v>
      </c>
      <c r="U230">
        <v>226</v>
      </c>
    </row>
    <row r="231" spans="20:21" x14ac:dyDescent="0.3">
      <c r="T231" s="13" t="s">
        <v>1964</v>
      </c>
      <c r="U231">
        <v>227</v>
      </c>
    </row>
    <row r="232" spans="20:21" x14ac:dyDescent="0.3">
      <c r="T232" s="13" t="s">
        <v>1964</v>
      </c>
      <c r="U232">
        <v>228</v>
      </c>
    </row>
    <row r="233" spans="20:21" x14ac:dyDescent="0.3">
      <c r="T233" s="13" t="s">
        <v>1964</v>
      </c>
      <c r="U233">
        <v>229</v>
      </c>
    </row>
    <row r="234" spans="20:21" x14ac:dyDescent="0.3">
      <c r="T234" s="13" t="s">
        <v>1964</v>
      </c>
      <c r="U234">
        <v>230</v>
      </c>
    </row>
    <row r="235" spans="20:21" x14ac:dyDescent="0.3">
      <c r="T235" s="13" t="s">
        <v>1964</v>
      </c>
      <c r="U235">
        <v>231</v>
      </c>
    </row>
    <row r="236" spans="20:21" x14ac:dyDescent="0.3">
      <c r="T236" s="13" t="s">
        <v>1964</v>
      </c>
      <c r="U236">
        <v>232</v>
      </c>
    </row>
    <row r="237" spans="20:21" x14ac:dyDescent="0.3">
      <c r="T237" s="13" t="s">
        <v>1964</v>
      </c>
      <c r="U237">
        <v>233</v>
      </c>
    </row>
    <row r="238" spans="20:21" x14ac:dyDescent="0.3">
      <c r="T238" s="13" t="s">
        <v>1964</v>
      </c>
      <c r="U238">
        <v>234</v>
      </c>
    </row>
    <row r="239" spans="20:21" x14ac:dyDescent="0.3">
      <c r="T239" s="13" t="s">
        <v>1964</v>
      </c>
      <c r="U239">
        <v>235</v>
      </c>
    </row>
    <row r="240" spans="20:21" x14ac:dyDescent="0.3">
      <c r="T240" s="13" t="s">
        <v>1964</v>
      </c>
      <c r="U240">
        <v>236</v>
      </c>
    </row>
    <row r="241" spans="20:21" x14ac:dyDescent="0.3">
      <c r="T241" s="13" t="s">
        <v>1964</v>
      </c>
      <c r="U241">
        <v>237</v>
      </c>
    </row>
    <row r="242" spans="20:21" x14ac:dyDescent="0.3">
      <c r="T242" s="13" t="s">
        <v>1964</v>
      </c>
      <c r="U242">
        <v>238</v>
      </c>
    </row>
    <row r="243" spans="20:21" x14ac:dyDescent="0.3">
      <c r="T243" s="13" t="s">
        <v>1964</v>
      </c>
      <c r="U243">
        <v>239</v>
      </c>
    </row>
    <row r="244" spans="20:21" x14ac:dyDescent="0.3">
      <c r="T244" s="13" t="s">
        <v>1964</v>
      </c>
      <c r="U244">
        <v>240</v>
      </c>
    </row>
    <row r="245" spans="20:21" x14ac:dyDescent="0.3">
      <c r="T245" s="13" t="s">
        <v>1964</v>
      </c>
      <c r="U245">
        <v>241</v>
      </c>
    </row>
    <row r="246" spans="20:21" x14ac:dyDescent="0.3">
      <c r="T246" s="13" t="s">
        <v>1964</v>
      </c>
      <c r="U246">
        <v>242</v>
      </c>
    </row>
    <row r="247" spans="20:21" x14ac:dyDescent="0.3">
      <c r="T247" s="13" t="s">
        <v>1964</v>
      </c>
      <c r="U247">
        <v>243</v>
      </c>
    </row>
    <row r="248" spans="20:21" x14ac:dyDescent="0.3">
      <c r="T248" s="13" t="s">
        <v>1964</v>
      </c>
      <c r="U248">
        <v>244</v>
      </c>
    </row>
    <row r="249" spans="20:21" x14ac:dyDescent="0.3">
      <c r="T249" s="13" t="s">
        <v>1964</v>
      </c>
      <c r="U249">
        <v>245</v>
      </c>
    </row>
    <row r="250" spans="20:21" x14ac:dyDescent="0.3">
      <c r="T250" s="13" t="s">
        <v>1964</v>
      </c>
      <c r="U250">
        <v>246</v>
      </c>
    </row>
    <row r="251" spans="20:21" x14ac:dyDescent="0.3">
      <c r="T251" s="13" t="s">
        <v>1964</v>
      </c>
      <c r="U251">
        <v>247</v>
      </c>
    </row>
    <row r="252" spans="20:21" x14ac:dyDescent="0.3">
      <c r="T252" s="13" t="s">
        <v>1964</v>
      </c>
      <c r="U252">
        <v>248</v>
      </c>
    </row>
    <row r="253" spans="20:21" x14ac:dyDescent="0.3">
      <c r="T253" s="13" t="s">
        <v>1964</v>
      </c>
      <c r="U253">
        <v>249</v>
      </c>
    </row>
    <row r="254" spans="20:21" x14ac:dyDescent="0.3">
      <c r="T254" s="13" t="s">
        <v>1964</v>
      </c>
      <c r="U254">
        <v>250</v>
      </c>
    </row>
    <row r="255" spans="20:21" x14ac:dyDescent="0.3">
      <c r="T255" s="13" t="s">
        <v>1964</v>
      </c>
      <c r="U255">
        <v>251</v>
      </c>
    </row>
    <row r="256" spans="20:21" x14ac:dyDescent="0.3">
      <c r="T256" s="13" t="s">
        <v>1964</v>
      </c>
      <c r="U256">
        <v>252</v>
      </c>
    </row>
    <row r="257" spans="20:21" x14ac:dyDescent="0.3">
      <c r="T257" s="13" t="s">
        <v>1964</v>
      </c>
      <c r="U257">
        <v>253</v>
      </c>
    </row>
    <row r="258" spans="20:21" x14ac:dyDescent="0.3">
      <c r="T258" s="13" t="s">
        <v>1964</v>
      </c>
      <c r="U258">
        <v>254</v>
      </c>
    </row>
    <row r="259" spans="20:21" x14ac:dyDescent="0.3">
      <c r="T259" s="13" t="s">
        <v>1964</v>
      </c>
      <c r="U259">
        <v>255</v>
      </c>
    </row>
    <row r="260" spans="20:21" x14ac:dyDescent="0.3">
      <c r="T260" s="13" t="s">
        <v>1964</v>
      </c>
      <c r="U260">
        <v>256</v>
      </c>
    </row>
    <row r="261" spans="20:21" x14ac:dyDescent="0.3">
      <c r="T261" s="13" t="s">
        <v>1964</v>
      </c>
      <c r="U261">
        <v>257</v>
      </c>
    </row>
    <row r="262" spans="20:21" x14ac:dyDescent="0.3">
      <c r="T262" s="13" t="s">
        <v>1964</v>
      </c>
      <c r="U262">
        <v>258</v>
      </c>
    </row>
    <row r="263" spans="20:21" x14ac:dyDescent="0.3">
      <c r="T263" s="13" t="s">
        <v>1964</v>
      </c>
      <c r="U263">
        <v>259</v>
      </c>
    </row>
    <row r="264" spans="20:21" x14ac:dyDescent="0.3">
      <c r="T264" s="13" t="s">
        <v>1964</v>
      </c>
      <c r="U264">
        <v>260</v>
      </c>
    </row>
    <row r="265" spans="20:21" x14ac:dyDescent="0.3">
      <c r="T265" s="13" t="s">
        <v>1964</v>
      </c>
      <c r="U265">
        <v>261</v>
      </c>
    </row>
    <row r="266" spans="20:21" x14ac:dyDescent="0.3">
      <c r="T266" s="13" t="s">
        <v>1964</v>
      </c>
      <c r="U266">
        <v>262</v>
      </c>
    </row>
    <row r="267" spans="20:21" x14ac:dyDescent="0.3">
      <c r="T267" s="13" t="s">
        <v>1964</v>
      </c>
      <c r="U267">
        <v>263</v>
      </c>
    </row>
    <row r="268" spans="20:21" x14ac:dyDescent="0.3">
      <c r="T268" s="13" t="s">
        <v>1964</v>
      </c>
      <c r="U268">
        <v>264</v>
      </c>
    </row>
    <row r="269" spans="20:21" x14ac:dyDescent="0.3">
      <c r="T269" s="13" t="s">
        <v>1964</v>
      </c>
      <c r="U269">
        <v>265</v>
      </c>
    </row>
    <row r="270" spans="20:21" x14ac:dyDescent="0.3">
      <c r="T270" s="13" t="s">
        <v>1964</v>
      </c>
      <c r="U270">
        <v>266</v>
      </c>
    </row>
    <row r="271" spans="20:21" x14ac:dyDescent="0.3">
      <c r="T271" s="13" t="s">
        <v>1964</v>
      </c>
      <c r="U271">
        <v>267</v>
      </c>
    </row>
    <row r="272" spans="20:21" x14ac:dyDescent="0.3">
      <c r="T272" s="13" t="s">
        <v>1964</v>
      </c>
      <c r="U272">
        <v>268</v>
      </c>
    </row>
    <row r="273" spans="20:21" x14ac:dyDescent="0.3">
      <c r="T273" s="13" t="s">
        <v>1964</v>
      </c>
      <c r="U273">
        <v>269</v>
      </c>
    </row>
    <row r="274" spans="20:21" x14ac:dyDescent="0.3">
      <c r="T274" s="13" t="s">
        <v>1964</v>
      </c>
      <c r="U274">
        <v>270</v>
      </c>
    </row>
    <row r="275" spans="20:21" x14ac:dyDescent="0.3">
      <c r="T275" s="13" t="s">
        <v>1964</v>
      </c>
      <c r="U275">
        <v>271</v>
      </c>
    </row>
    <row r="276" spans="20:21" x14ac:dyDescent="0.3">
      <c r="T276" s="13" t="s">
        <v>1964</v>
      </c>
      <c r="U276">
        <v>272</v>
      </c>
    </row>
    <row r="277" spans="20:21" x14ac:dyDescent="0.3">
      <c r="T277" s="13" t="s">
        <v>1964</v>
      </c>
      <c r="U277">
        <v>273</v>
      </c>
    </row>
    <row r="278" spans="20:21" x14ac:dyDescent="0.3">
      <c r="T278" s="13" t="s">
        <v>1964</v>
      </c>
      <c r="U278">
        <v>274</v>
      </c>
    </row>
    <row r="279" spans="20:21" x14ac:dyDescent="0.3">
      <c r="T279" s="13" t="s">
        <v>1964</v>
      </c>
      <c r="U279">
        <v>275</v>
      </c>
    </row>
    <row r="280" spans="20:21" x14ac:dyDescent="0.3">
      <c r="T280" s="13" t="s">
        <v>1964</v>
      </c>
      <c r="U280">
        <v>276</v>
      </c>
    </row>
    <row r="281" spans="20:21" x14ac:dyDescent="0.3">
      <c r="T281" s="13" t="s">
        <v>1964</v>
      </c>
      <c r="U281">
        <v>277</v>
      </c>
    </row>
    <row r="282" spans="20:21" x14ac:dyDescent="0.3">
      <c r="T282" s="13" t="s">
        <v>1964</v>
      </c>
      <c r="U282">
        <v>278</v>
      </c>
    </row>
    <row r="283" spans="20:21" x14ac:dyDescent="0.3">
      <c r="T283" s="13" t="s">
        <v>1964</v>
      </c>
      <c r="U283">
        <v>279</v>
      </c>
    </row>
    <row r="284" spans="20:21" x14ac:dyDescent="0.3">
      <c r="T284" s="13" t="s">
        <v>1964</v>
      </c>
      <c r="U284">
        <v>280</v>
      </c>
    </row>
    <row r="285" spans="20:21" x14ac:dyDescent="0.3">
      <c r="T285" s="13" t="s">
        <v>1964</v>
      </c>
      <c r="U285">
        <v>281</v>
      </c>
    </row>
    <row r="286" spans="20:21" x14ac:dyDescent="0.3">
      <c r="T286" s="13" t="s">
        <v>1964</v>
      </c>
      <c r="U286">
        <v>282</v>
      </c>
    </row>
    <row r="287" spans="20:21" x14ac:dyDescent="0.3">
      <c r="T287" s="13" t="s">
        <v>1964</v>
      </c>
      <c r="U287">
        <v>283</v>
      </c>
    </row>
    <row r="288" spans="20:21" x14ac:dyDescent="0.3">
      <c r="T288" s="13" t="s">
        <v>1964</v>
      </c>
      <c r="U288">
        <v>284</v>
      </c>
    </row>
    <row r="289" spans="20:21" x14ac:dyDescent="0.3">
      <c r="T289" s="13" t="s">
        <v>1964</v>
      </c>
      <c r="U289">
        <v>285</v>
      </c>
    </row>
    <row r="290" spans="20:21" x14ac:dyDescent="0.3">
      <c r="T290" s="13" t="s">
        <v>1964</v>
      </c>
      <c r="U290">
        <v>286</v>
      </c>
    </row>
    <row r="291" spans="20:21" x14ac:dyDescent="0.3">
      <c r="T291" s="13" t="s">
        <v>1964</v>
      </c>
      <c r="U291">
        <v>287</v>
      </c>
    </row>
    <row r="292" spans="20:21" x14ac:dyDescent="0.3">
      <c r="T292" s="13" t="s">
        <v>1964</v>
      </c>
      <c r="U292">
        <v>288</v>
      </c>
    </row>
    <row r="293" spans="20:21" x14ac:dyDescent="0.3">
      <c r="T293" s="13" t="s">
        <v>1964</v>
      </c>
      <c r="U293">
        <v>289</v>
      </c>
    </row>
    <row r="294" spans="20:21" x14ac:dyDescent="0.3">
      <c r="T294" s="13" t="s">
        <v>1964</v>
      </c>
      <c r="U294">
        <v>290</v>
      </c>
    </row>
    <row r="295" spans="20:21" x14ac:dyDescent="0.3">
      <c r="T295" s="13" t="s">
        <v>1964</v>
      </c>
      <c r="U295">
        <v>291</v>
      </c>
    </row>
    <row r="296" spans="20:21" x14ac:dyDescent="0.3">
      <c r="T296" s="13" t="s">
        <v>1964</v>
      </c>
      <c r="U296">
        <v>292</v>
      </c>
    </row>
    <row r="297" spans="20:21" x14ac:dyDescent="0.3">
      <c r="T297" s="13" t="s">
        <v>1964</v>
      </c>
      <c r="U297">
        <v>293</v>
      </c>
    </row>
    <row r="298" spans="20:21" x14ac:dyDescent="0.3">
      <c r="T298" s="13" t="s">
        <v>1964</v>
      </c>
      <c r="U298">
        <v>294</v>
      </c>
    </row>
    <row r="299" spans="20:21" x14ac:dyDescent="0.3">
      <c r="T299" s="13" t="s">
        <v>1964</v>
      </c>
      <c r="U299">
        <v>295</v>
      </c>
    </row>
    <row r="300" spans="20:21" x14ac:dyDescent="0.3">
      <c r="T300" s="13" t="s">
        <v>1964</v>
      </c>
      <c r="U300">
        <v>296</v>
      </c>
    </row>
    <row r="301" spans="20:21" x14ac:dyDescent="0.3">
      <c r="T301" s="13" t="s">
        <v>1964</v>
      </c>
      <c r="U301">
        <v>297</v>
      </c>
    </row>
    <row r="302" spans="20:21" x14ac:dyDescent="0.3">
      <c r="T302" s="13" t="s">
        <v>1964</v>
      </c>
      <c r="U302">
        <v>298</v>
      </c>
    </row>
    <row r="303" spans="20:21" x14ac:dyDescent="0.3">
      <c r="T303" s="13" t="s">
        <v>1964</v>
      </c>
      <c r="U303">
        <v>299</v>
      </c>
    </row>
    <row r="304" spans="20:21" x14ac:dyDescent="0.3">
      <c r="T304" s="13" t="s">
        <v>1964</v>
      </c>
      <c r="U304">
        <v>300</v>
      </c>
    </row>
    <row r="305" spans="20:21" x14ac:dyDescent="0.3">
      <c r="T305" s="13" t="s">
        <v>1964</v>
      </c>
      <c r="U305">
        <v>301</v>
      </c>
    </row>
    <row r="306" spans="20:21" x14ac:dyDescent="0.3">
      <c r="T306" s="13" t="s">
        <v>1964</v>
      </c>
      <c r="U306">
        <v>302</v>
      </c>
    </row>
    <row r="307" spans="20:21" x14ac:dyDescent="0.3">
      <c r="T307" s="13" t="s">
        <v>1964</v>
      </c>
      <c r="U307">
        <v>303</v>
      </c>
    </row>
    <row r="308" spans="20:21" x14ac:dyDescent="0.3">
      <c r="T308" s="13" t="s">
        <v>1964</v>
      </c>
      <c r="U308">
        <v>304</v>
      </c>
    </row>
    <row r="309" spans="20:21" x14ac:dyDescent="0.3">
      <c r="T309" s="13" t="s">
        <v>1964</v>
      </c>
      <c r="U309">
        <v>305</v>
      </c>
    </row>
    <row r="310" spans="20:21" x14ac:dyDescent="0.3">
      <c r="T310" s="13" t="s">
        <v>1964</v>
      </c>
      <c r="U310">
        <v>306</v>
      </c>
    </row>
    <row r="311" spans="20:21" x14ac:dyDescent="0.3">
      <c r="T311" s="13" t="s">
        <v>1964</v>
      </c>
      <c r="U311">
        <v>307</v>
      </c>
    </row>
    <row r="312" spans="20:21" x14ac:dyDescent="0.3">
      <c r="T312" s="13" t="s">
        <v>1964</v>
      </c>
      <c r="U312">
        <v>308</v>
      </c>
    </row>
    <row r="313" spans="20:21" x14ac:dyDescent="0.3">
      <c r="T313" s="13" t="s">
        <v>1964</v>
      </c>
      <c r="U313">
        <v>309</v>
      </c>
    </row>
    <row r="314" spans="20:21" x14ac:dyDescent="0.3">
      <c r="T314" s="13" t="s">
        <v>1964</v>
      </c>
      <c r="U314">
        <v>310</v>
      </c>
    </row>
    <row r="315" spans="20:21" x14ac:dyDescent="0.3">
      <c r="T315" s="13" t="s">
        <v>1964</v>
      </c>
      <c r="U315">
        <v>311</v>
      </c>
    </row>
    <row r="316" spans="20:21" x14ac:dyDescent="0.3">
      <c r="T316" s="13" t="s">
        <v>1964</v>
      </c>
      <c r="U316">
        <v>312</v>
      </c>
    </row>
    <row r="317" spans="20:21" x14ac:dyDescent="0.3">
      <c r="T317" s="13" t="s">
        <v>1964</v>
      </c>
      <c r="U317">
        <v>313</v>
      </c>
    </row>
    <row r="318" spans="20:21" x14ac:dyDescent="0.3">
      <c r="T318" s="13" t="s">
        <v>1964</v>
      </c>
      <c r="U318">
        <v>314</v>
      </c>
    </row>
    <row r="319" spans="20:21" x14ac:dyDescent="0.3">
      <c r="T319" s="13" t="s">
        <v>1964</v>
      </c>
      <c r="U319">
        <v>315</v>
      </c>
    </row>
    <row r="320" spans="20:21" x14ac:dyDescent="0.3">
      <c r="T320" s="13" t="s">
        <v>1964</v>
      </c>
      <c r="U320">
        <v>316</v>
      </c>
    </row>
    <row r="321" spans="20:21" x14ac:dyDescent="0.3">
      <c r="T321" s="13" t="s">
        <v>1964</v>
      </c>
      <c r="U321">
        <v>317</v>
      </c>
    </row>
    <row r="322" spans="20:21" x14ac:dyDescent="0.3">
      <c r="T322" s="13" t="s">
        <v>1964</v>
      </c>
      <c r="U322">
        <v>318</v>
      </c>
    </row>
    <row r="323" spans="20:21" x14ac:dyDescent="0.3">
      <c r="T323" s="13" t="s">
        <v>1964</v>
      </c>
      <c r="U323">
        <v>319</v>
      </c>
    </row>
    <row r="324" spans="20:21" x14ac:dyDescent="0.3">
      <c r="T324" s="13" t="s">
        <v>1964</v>
      </c>
      <c r="U324">
        <v>320</v>
      </c>
    </row>
    <row r="325" spans="20:21" x14ac:dyDescent="0.3">
      <c r="T325" s="13" t="s">
        <v>1964</v>
      </c>
      <c r="U325">
        <v>321</v>
      </c>
    </row>
    <row r="326" spans="20:21" x14ac:dyDescent="0.3">
      <c r="T326" s="13" t="s">
        <v>1964</v>
      </c>
      <c r="U326">
        <v>322</v>
      </c>
    </row>
    <row r="327" spans="20:21" x14ac:dyDescent="0.3">
      <c r="T327" s="13" t="s">
        <v>1964</v>
      </c>
      <c r="U327">
        <v>323</v>
      </c>
    </row>
    <row r="328" spans="20:21" x14ac:dyDescent="0.3">
      <c r="T328" s="13" t="s">
        <v>1964</v>
      </c>
      <c r="U328">
        <v>324</v>
      </c>
    </row>
    <row r="329" spans="20:21" x14ac:dyDescent="0.3">
      <c r="T329" s="13" t="s">
        <v>1964</v>
      </c>
      <c r="U329">
        <v>325</v>
      </c>
    </row>
    <row r="330" spans="20:21" x14ac:dyDescent="0.3">
      <c r="T330" s="13" t="s">
        <v>1964</v>
      </c>
      <c r="U330">
        <v>326</v>
      </c>
    </row>
    <row r="331" spans="20:21" x14ac:dyDescent="0.3">
      <c r="T331" s="13" t="s">
        <v>1964</v>
      </c>
      <c r="U331">
        <v>327</v>
      </c>
    </row>
    <row r="332" spans="20:21" x14ac:dyDescent="0.3">
      <c r="T332" s="13" t="s">
        <v>1964</v>
      </c>
      <c r="U332">
        <v>328</v>
      </c>
    </row>
    <row r="333" spans="20:21" x14ac:dyDescent="0.3">
      <c r="T333" s="13" t="s">
        <v>1964</v>
      </c>
      <c r="U333">
        <v>329</v>
      </c>
    </row>
    <row r="334" spans="20:21" x14ac:dyDescent="0.3">
      <c r="T334" s="13" t="s">
        <v>1964</v>
      </c>
      <c r="U334">
        <v>330</v>
      </c>
    </row>
    <row r="335" spans="20:21" x14ac:dyDescent="0.3">
      <c r="T335" s="13" t="s">
        <v>1964</v>
      </c>
      <c r="U335">
        <v>331</v>
      </c>
    </row>
    <row r="336" spans="20:21" x14ac:dyDescent="0.3">
      <c r="T336" s="13" t="s">
        <v>1964</v>
      </c>
      <c r="U336">
        <v>332</v>
      </c>
    </row>
    <row r="337" spans="20:21" x14ac:dyDescent="0.3">
      <c r="T337" s="13" t="s">
        <v>1964</v>
      </c>
      <c r="U337">
        <v>333</v>
      </c>
    </row>
    <row r="338" spans="20:21" x14ac:dyDescent="0.3">
      <c r="T338" s="13" t="s">
        <v>1964</v>
      </c>
      <c r="U338">
        <v>334</v>
      </c>
    </row>
    <row r="339" spans="20:21" x14ac:dyDescent="0.3">
      <c r="T339" s="13" t="s">
        <v>1964</v>
      </c>
      <c r="U339">
        <v>335</v>
      </c>
    </row>
    <row r="340" spans="20:21" x14ac:dyDescent="0.3">
      <c r="T340" s="13" t="s">
        <v>1964</v>
      </c>
      <c r="U340">
        <v>336</v>
      </c>
    </row>
    <row r="341" spans="20:21" x14ac:dyDescent="0.3">
      <c r="T341" s="13" t="s">
        <v>1964</v>
      </c>
      <c r="U341">
        <v>337</v>
      </c>
    </row>
    <row r="342" spans="20:21" x14ac:dyDescent="0.3">
      <c r="T342" s="13" t="s">
        <v>1964</v>
      </c>
      <c r="U342">
        <v>338</v>
      </c>
    </row>
    <row r="343" spans="20:21" x14ac:dyDescent="0.3">
      <c r="T343" s="13" t="s">
        <v>1964</v>
      </c>
      <c r="U343">
        <v>339</v>
      </c>
    </row>
    <row r="344" spans="20:21" x14ac:dyDescent="0.3">
      <c r="T344" s="13" t="s">
        <v>1964</v>
      </c>
      <c r="U344">
        <v>340</v>
      </c>
    </row>
    <row r="345" spans="20:21" x14ac:dyDescent="0.3">
      <c r="T345" s="13" t="s">
        <v>1964</v>
      </c>
      <c r="U345">
        <v>341</v>
      </c>
    </row>
    <row r="346" spans="20:21" x14ac:dyDescent="0.3">
      <c r="T346" s="13" t="s">
        <v>1964</v>
      </c>
      <c r="U346">
        <v>342</v>
      </c>
    </row>
    <row r="347" spans="20:21" x14ac:dyDescent="0.3">
      <c r="T347" s="13" t="s">
        <v>1964</v>
      </c>
      <c r="U347">
        <v>343</v>
      </c>
    </row>
    <row r="348" spans="20:21" x14ac:dyDescent="0.3">
      <c r="T348" s="13" t="s">
        <v>1964</v>
      </c>
      <c r="U348">
        <v>344</v>
      </c>
    </row>
    <row r="349" spans="20:21" x14ac:dyDescent="0.3">
      <c r="T349" s="13" t="s">
        <v>1964</v>
      </c>
      <c r="U349">
        <v>345</v>
      </c>
    </row>
    <row r="350" spans="20:21" x14ac:dyDescent="0.3">
      <c r="T350" s="13" t="s">
        <v>1964</v>
      </c>
      <c r="U350">
        <v>346</v>
      </c>
    </row>
    <row r="351" spans="20:21" x14ac:dyDescent="0.3">
      <c r="T351" s="13" t="s">
        <v>1964</v>
      </c>
      <c r="U351">
        <v>347</v>
      </c>
    </row>
    <row r="352" spans="20:21" x14ac:dyDescent="0.3">
      <c r="T352" s="13" t="s">
        <v>1964</v>
      </c>
      <c r="U352">
        <v>348</v>
      </c>
    </row>
    <row r="353" spans="20:21" x14ac:dyDescent="0.3">
      <c r="T353" s="13" t="s">
        <v>1964</v>
      </c>
      <c r="U353">
        <v>349</v>
      </c>
    </row>
    <row r="354" spans="20:21" x14ac:dyDescent="0.3">
      <c r="T354" s="13" t="s">
        <v>1964</v>
      </c>
      <c r="U354">
        <v>350</v>
      </c>
    </row>
    <row r="355" spans="20:21" x14ac:dyDescent="0.3">
      <c r="T355" s="13" t="s">
        <v>1964</v>
      </c>
      <c r="U355">
        <v>351</v>
      </c>
    </row>
    <row r="356" spans="20:21" x14ac:dyDescent="0.3">
      <c r="T356" s="13" t="s">
        <v>1964</v>
      </c>
      <c r="U356">
        <v>352</v>
      </c>
    </row>
    <row r="357" spans="20:21" x14ac:dyDescent="0.3">
      <c r="T357" s="13" t="s">
        <v>1964</v>
      </c>
      <c r="U357">
        <v>353</v>
      </c>
    </row>
    <row r="358" spans="20:21" x14ac:dyDescent="0.3">
      <c r="T358" s="13" t="s">
        <v>1964</v>
      </c>
      <c r="U358">
        <v>354</v>
      </c>
    </row>
    <row r="359" spans="20:21" x14ac:dyDescent="0.3">
      <c r="T359" s="13" t="s">
        <v>1962</v>
      </c>
      <c r="U359">
        <v>355</v>
      </c>
    </row>
    <row r="360" spans="20:21" x14ac:dyDescent="0.3">
      <c r="T360" s="13" t="s">
        <v>1962</v>
      </c>
      <c r="U360">
        <v>356</v>
      </c>
    </row>
    <row r="361" spans="20:21" x14ac:dyDescent="0.3">
      <c r="T361" s="13" t="s">
        <v>1962</v>
      </c>
      <c r="U361">
        <v>357</v>
      </c>
    </row>
    <row r="362" spans="20:21" x14ac:dyDescent="0.3">
      <c r="T362" s="13" t="s">
        <v>1962</v>
      </c>
      <c r="U362">
        <v>358</v>
      </c>
    </row>
    <row r="363" spans="20:21" x14ac:dyDescent="0.3">
      <c r="T363" s="13" t="s">
        <v>1962</v>
      </c>
      <c r="U363">
        <v>359</v>
      </c>
    </row>
    <row r="364" spans="20:21" x14ac:dyDescent="0.3">
      <c r="T364" s="13" t="s">
        <v>1962</v>
      </c>
      <c r="U364">
        <v>360</v>
      </c>
    </row>
    <row r="365" spans="20:21" x14ac:dyDescent="0.3">
      <c r="T365" s="13" t="s">
        <v>1962</v>
      </c>
      <c r="U365">
        <v>361</v>
      </c>
    </row>
    <row r="366" spans="20:21" x14ac:dyDescent="0.3">
      <c r="T366" s="13" t="s">
        <v>1962</v>
      </c>
      <c r="U366">
        <v>362</v>
      </c>
    </row>
    <row r="367" spans="20:21" x14ac:dyDescent="0.3">
      <c r="T367" s="13" t="s">
        <v>1962</v>
      </c>
      <c r="U367">
        <v>363</v>
      </c>
    </row>
    <row r="368" spans="20:21" x14ac:dyDescent="0.3">
      <c r="T368" s="13" t="s">
        <v>1962</v>
      </c>
      <c r="U368">
        <v>364</v>
      </c>
    </row>
    <row r="369" spans="20:21" x14ac:dyDescent="0.3">
      <c r="T369" s="13" t="s">
        <v>1962</v>
      </c>
      <c r="U369">
        <v>365</v>
      </c>
    </row>
    <row r="370" spans="20:21" x14ac:dyDescent="0.3">
      <c r="T370" s="13" t="s">
        <v>1962</v>
      </c>
      <c r="U370">
        <v>366</v>
      </c>
    </row>
    <row r="371" spans="20:21" x14ac:dyDescent="0.3">
      <c r="T371" s="13" t="s">
        <v>1962</v>
      </c>
      <c r="U371">
        <v>367</v>
      </c>
    </row>
    <row r="372" spans="20:21" x14ac:dyDescent="0.3">
      <c r="T372" s="13" t="s">
        <v>1962</v>
      </c>
      <c r="U372">
        <v>368</v>
      </c>
    </row>
    <row r="373" spans="20:21" x14ac:dyDescent="0.3">
      <c r="T373" s="13" t="s">
        <v>1962</v>
      </c>
      <c r="U373">
        <v>369</v>
      </c>
    </row>
    <row r="374" spans="20:21" x14ac:dyDescent="0.3">
      <c r="T374" s="13" t="s">
        <v>1962</v>
      </c>
      <c r="U374">
        <v>370</v>
      </c>
    </row>
    <row r="375" spans="20:21" x14ac:dyDescent="0.3">
      <c r="T375" s="13" t="s">
        <v>1962</v>
      </c>
      <c r="U375">
        <v>371</v>
      </c>
    </row>
    <row r="376" spans="20:21" x14ac:dyDescent="0.3">
      <c r="T376" s="13" t="s">
        <v>1962</v>
      </c>
      <c r="U376">
        <v>372</v>
      </c>
    </row>
    <row r="377" spans="20:21" x14ac:dyDescent="0.3">
      <c r="T377" s="13" t="s">
        <v>1962</v>
      </c>
      <c r="U377">
        <v>373</v>
      </c>
    </row>
    <row r="378" spans="20:21" x14ac:dyDescent="0.3">
      <c r="T378" s="13" t="s">
        <v>1962</v>
      </c>
      <c r="U378">
        <v>374</v>
      </c>
    </row>
    <row r="379" spans="20:21" x14ac:dyDescent="0.3">
      <c r="T379" s="13" t="s">
        <v>1962</v>
      </c>
      <c r="U379">
        <v>375</v>
      </c>
    </row>
    <row r="380" spans="20:21" x14ac:dyDescent="0.3">
      <c r="T380" s="13" t="s">
        <v>1962</v>
      </c>
      <c r="U380">
        <v>376</v>
      </c>
    </row>
    <row r="381" spans="20:21" x14ac:dyDescent="0.3">
      <c r="T381" s="13" t="s">
        <v>1962</v>
      </c>
      <c r="U381">
        <v>377</v>
      </c>
    </row>
    <row r="382" spans="20:21" x14ac:dyDescent="0.3">
      <c r="T382" s="13" t="s">
        <v>1962</v>
      </c>
      <c r="U382">
        <v>378</v>
      </c>
    </row>
    <row r="383" spans="20:21" x14ac:dyDescent="0.3">
      <c r="T383" s="13" t="s">
        <v>1962</v>
      </c>
      <c r="U383">
        <v>379</v>
      </c>
    </row>
    <row r="384" spans="20:21" x14ac:dyDescent="0.3">
      <c r="T384" s="13" t="s">
        <v>1962</v>
      </c>
      <c r="U384">
        <v>380</v>
      </c>
    </row>
    <row r="385" spans="20:21" x14ac:dyDescent="0.3">
      <c r="T385" s="13" t="s">
        <v>1962</v>
      </c>
      <c r="U385">
        <v>381</v>
      </c>
    </row>
    <row r="386" spans="20:21" x14ac:dyDescent="0.3">
      <c r="T386" s="13" t="s">
        <v>1962</v>
      </c>
      <c r="U386">
        <v>382</v>
      </c>
    </row>
    <row r="387" spans="20:21" x14ac:dyDescent="0.3">
      <c r="T387" s="13" t="s">
        <v>1962</v>
      </c>
      <c r="U387">
        <v>383</v>
      </c>
    </row>
    <row r="388" spans="20:21" x14ac:dyDescent="0.3">
      <c r="T388" s="13" t="s">
        <v>1962</v>
      </c>
      <c r="U388">
        <v>384</v>
      </c>
    </row>
    <row r="389" spans="20:21" x14ac:dyDescent="0.3">
      <c r="T389" s="13" t="s">
        <v>1962</v>
      </c>
      <c r="U389">
        <v>385</v>
      </c>
    </row>
    <row r="390" spans="20:21" x14ac:dyDescent="0.3">
      <c r="T390" s="13" t="s">
        <v>1962</v>
      </c>
      <c r="U390">
        <v>386</v>
      </c>
    </row>
    <row r="391" spans="20:21" x14ac:dyDescent="0.3">
      <c r="T391" s="13" t="s">
        <v>1962</v>
      </c>
      <c r="U391">
        <v>387</v>
      </c>
    </row>
    <row r="392" spans="20:21" x14ac:dyDescent="0.3">
      <c r="T392" s="13" t="s">
        <v>1962</v>
      </c>
      <c r="U392">
        <v>388</v>
      </c>
    </row>
    <row r="393" spans="20:21" x14ac:dyDescent="0.3">
      <c r="T393" s="13" t="s">
        <v>1962</v>
      </c>
      <c r="U393">
        <v>389</v>
      </c>
    </row>
    <row r="394" spans="20:21" x14ac:dyDescent="0.3">
      <c r="T394" s="13" t="s">
        <v>1962</v>
      </c>
      <c r="U394">
        <v>390</v>
      </c>
    </row>
    <row r="395" spans="20:21" x14ac:dyDescent="0.3">
      <c r="T395" s="13" t="s">
        <v>1962</v>
      </c>
      <c r="U395">
        <v>391</v>
      </c>
    </row>
    <row r="396" spans="20:21" x14ac:dyDescent="0.3">
      <c r="T396" s="13" t="s">
        <v>1962</v>
      </c>
      <c r="U396">
        <v>392</v>
      </c>
    </row>
    <row r="397" spans="20:21" x14ac:dyDescent="0.3">
      <c r="T397" s="13" t="s">
        <v>1962</v>
      </c>
      <c r="U397">
        <v>393</v>
      </c>
    </row>
    <row r="398" spans="20:21" x14ac:dyDescent="0.3">
      <c r="T398" s="13" t="s">
        <v>1962</v>
      </c>
      <c r="U398">
        <v>394</v>
      </c>
    </row>
    <row r="399" spans="20:21" x14ac:dyDescent="0.3">
      <c r="T399" s="13" t="s">
        <v>1962</v>
      </c>
      <c r="U399">
        <v>395</v>
      </c>
    </row>
    <row r="400" spans="20:21" x14ac:dyDescent="0.3">
      <c r="T400" s="13" t="s">
        <v>1962</v>
      </c>
      <c r="U400">
        <v>396</v>
      </c>
    </row>
    <row r="401" spans="20:21" x14ac:dyDescent="0.3">
      <c r="T401" s="13" t="s">
        <v>1962</v>
      </c>
      <c r="U401">
        <v>397</v>
      </c>
    </row>
    <row r="402" spans="20:21" x14ac:dyDescent="0.3">
      <c r="T402" s="13" t="s">
        <v>1962</v>
      </c>
      <c r="U402">
        <v>398</v>
      </c>
    </row>
    <row r="403" spans="20:21" x14ac:dyDescent="0.3">
      <c r="T403" s="13" t="s">
        <v>1962</v>
      </c>
      <c r="U403">
        <v>399</v>
      </c>
    </row>
    <row r="404" spans="20:21" x14ac:dyDescent="0.3">
      <c r="T404" s="13" t="s">
        <v>1962</v>
      </c>
      <c r="U404">
        <v>400</v>
      </c>
    </row>
    <row r="405" spans="20:21" x14ac:dyDescent="0.3">
      <c r="T405" s="13" t="s">
        <v>1962</v>
      </c>
      <c r="U405">
        <v>401</v>
      </c>
    </row>
    <row r="406" spans="20:21" x14ac:dyDescent="0.3">
      <c r="T406" s="13" t="s">
        <v>1962</v>
      </c>
      <c r="U406">
        <v>402</v>
      </c>
    </row>
    <row r="407" spans="20:21" x14ac:dyDescent="0.3">
      <c r="T407" s="13" t="s">
        <v>1962</v>
      </c>
      <c r="U407">
        <v>403</v>
      </c>
    </row>
    <row r="408" spans="20:21" x14ac:dyDescent="0.3">
      <c r="T408" s="13" t="s">
        <v>1962</v>
      </c>
      <c r="U408">
        <v>404</v>
      </c>
    </row>
    <row r="409" spans="20:21" x14ac:dyDescent="0.3">
      <c r="T409" s="13" t="s">
        <v>1962</v>
      </c>
      <c r="U409">
        <v>405</v>
      </c>
    </row>
    <row r="410" spans="20:21" x14ac:dyDescent="0.3">
      <c r="T410" s="13" t="s">
        <v>1962</v>
      </c>
      <c r="U410">
        <v>406</v>
      </c>
    </row>
    <row r="411" spans="20:21" x14ac:dyDescent="0.3">
      <c r="T411" s="13" t="s">
        <v>1962</v>
      </c>
      <c r="U411">
        <v>407</v>
      </c>
    </row>
    <row r="412" spans="20:21" x14ac:dyDescent="0.3">
      <c r="T412" s="13" t="s">
        <v>1962</v>
      </c>
      <c r="U412">
        <v>408</v>
      </c>
    </row>
    <row r="413" spans="20:21" x14ac:dyDescent="0.3">
      <c r="T413" s="13" t="s">
        <v>1962</v>
      </c>
      <c r="U413">
        <v>409</v>
      </c>
    </row>
    <row r="414" spans="20:21" x14ac:dyDescent="0.3">
      <c r="T414" s="13" t="s">
        <v>1962</v>
      </c>
      <c r="U414">
        <v>410</v>
      </c>
    </row>
    <row r="415" spans="20:21" x14ac:dyDescent="0.3">
      <c r="T415" s="13" t="s">
        <v>1962</v>
      </c>
      <c r="U415">
        <v>411</v>
      </c>
    </row>
    <row r="416" spans="20:21" x14ac:dyDescent="0.3">
      <c r="T416" s="13" t="s">
        <v>1962</v>
      </c>
      <c r="U416">
        <v>412</v>
      </c>
    </row>
    <row r="417" spans="20:21" x14ac:dyDescent="0.3">
      <c r="T417" s="13" t="s">
        <v>1962</v>
      </c>
      <c r="U417">
        <v>413</v>
      </c>
    </row>
    <row r="418" spans="20:21" x14ac:dyDescent="0.3">
      <c r="T418" s="13" t="s">
        <v>1962</v>
      </c>
      <c r="U418">
        <v>414</v>
      </c>
    </row>
    <row r="419" spans="20:21" x14ac:dyDescent="0.3">
      <c r="T419" s="13" t="s">
        <v>1962</v>
      </c>
      <c r="U419">
        <v>415</v>
      </c>
    </row>
    <row r="420" spans="20:21" x14ac:dyDescent="0.3">
      <c r="T420" s="13" t="s">
        <v>1962</v>
      </c>
      <c r="U420">
        <v>416</v>
      </c>
    </row>
    <row r="421" spans="20:21" x14ac:dyDescent="0.3">
      <c r="T421" s="13" t="s">
        <v>1962</v>
      </c>
      <c r="U421">
        <v>417</v>
      </c>
    </row>
    <row r="422" spans="20:21" x14ac:dyDescent="0.3">
      <c r="T422" s="13" t="s">
        <v>1962</v>
      </c>
      <c r="U422">
        <v>418</v>
      </c>
    </row>
    <row r="423" spans="20:21" x14ac:dyDescent="0.3">
      <c r="T423" s="13" t="s">
        <v>1962</v>
      </c>
      <c r="U423">
        <v>419</v>
      </c>
    </row>
    <row r="424" spans="20:21" x14ac:dyDescent="0.3">
      <c r="T424" s="13" t="s">
        <v>1962</v>
      </c>
      <c r="U424">
        <v>420</v>
      </c>
    </row>
    <row r="425" spans="20:21" x14ac:dyDescent="0.3">
      <c r="T425" s="13" t="s">
        <v>1962</v>
      </c>
      <c r="U425">
        <v>421</v>
      </c>
    </row>
    <row r="426" spans="20:21" x14ac:dyDescent="0.3">
      <c r="T426" s="13" t="s">
        <v>1962</v>
      </c>
      <c r="U426">
        <v>422</v>
      </c>
    </row>
    <row r="427" spans="20:21" x14ac:dyDescent="0.3">
      <c r="T427" s="13" t="s">
        <v>1962</v>
      </c>
      <c r="U427">
        <v>423</v>
      </c>
    </row>
    <row r="428" spans="20:21" x14ac:dyDescent="0.3">
      <c r="T428" s="13" t="s">
        <v>1962</v>
      </c>
      <c r="U428">
        <v>424</v>
      </c>
    </row>
    <row r="429" spans="20:21" x14ac:dyDescent="0.3">
      <c r="T429" s="13" t="s">
        <v>1962</v>
      </c>
      <c r="U429">
        <v>425</v>
      </c>
    </row>
    <row r="430" spans="20:21" x14ac:dyDescent="0.3">
      <c r="T430" s="13" t="s">
        <v>1962</v>
      </c>
      <c r="U430">
        <v>426</v>
      </c>
    </row>
    <row r="431" spans="20:21" x14ac:dyDescent="0.3">
      <c r="T431" s="13" t="s">
        <v>1962</v>
      </c>
      <c r="U431">
        <v>427</v>
      </c>
    </row>
    <row r="432" spans="20:21" x14ac:dyDescent="0.3">
      <c r="T432" s="13" t="s">
        <v>1962</v>
      </c>
      <c r="U432">
        <v>428</v>
      </c>
    </row>
    <row r="433" spans="20:21" x14ac:dyDescent="0.3">
      <c r="T433" s="13" t="s">
        <v>1962</v>
      </c>
      <c r="U433">
        <v>429</v>
      </c>
    </row>
    <row r="434" spans="20:21" x14ac:dyDescent="0.3">
      <c r="T434" s="13" t="s">
        <v>1962</v>
      </c>
      <c r="U434">
        <v>430</v>
      </c>
    </row>
    <row r="435" spans="20:21" x14ac:dyDescent="0.3">
      <c r="T435" s="13" t="s">
        <v>1962</v>
      </c>
      <c r="U435">
        <v>431</v>
      </c>
    </row>
    <row r="436" spans="20:21" x14ac:dyDescent="0.3">
      <c r="T436" s="13" t="s">
        <v>1962</v>
      </c>
      <c r="U436">
        <v>432</v>
      </c>
    </row>
    <row r="437" spans="20:21" x14ac:dyDescent="0.3">
      <c r="T437" s="13" t="s">
        <v>1962</v>
      </c>
      <c r="U437">
        <v>433</v>
      </c>
    </row>
    <row r="438" spans="20:21" x14ac:dyDescent="0.3">
      <c r="T438" s="13" t="s">
        <v>1962</v>
      </c>
      <c r="U438">
        <v>434</v>
      </c>
    </row>
    <row r="439" spans="20:21" x14ac:dyDescent="0.3">
      <c r="T439" s="13" t="s">
        <v>1962</v>
      </c>
      <c r="U439">
        <v>435</v>
      </c>
    </row>
    <row r="440" spans="20:21" x14ac:dyDescent="0.3">
      <c r="T440" s="13" t="s">
        <v>1962</v>
      </c>
      <c r="U440">
        <v>436</v>
      </c>
    </row>
    <row r="441" spans="20:21" x14ac:dyDescent="0.3">
      <c r="T441" s="13" t="s">
        <v>1962</v>
      </c>
      <c r="U441">
        <v>437</v>
      </c>
    </row>
    <row r="442" spans="20:21" x14ac:dyDescent="0.3">
      <c r="T442" s="13" t="s">
        <v>1962</v>
      </c>
      <c r="U442">
        <v>438</v>
      </c>
    </row>
    <row r="443" spans="20:21" x14ac:dyDescent="0.3">
      <c r="T443" s="13" t="s">
        <v>1962</v>
      </c>
      <c r="U443">
        <v>439</v>
      </c>
    </row>
    <row r="444" spans="20:21" x14ac:dyDescent="0.3">
      <c r="T444" s="13" t="s">
        <v>1962</v>
      </c>
      <c r="U444">
        <v>440</v>
      </c>
    </row>
    <row r="445" spans="20:21" x14ac:dyDescent="0.3">
      <c r="T445" s="13" t="s">
        <v>1962</v>
      </c>
      <c r="U445">
        <v>441</v>
      </c>
    </row>
    <row r="446" spans="20:21" x14ac:dyDescent="0.3">
      <c r="T446" s="13" t="s">
        <v>1962</v>
      </c>
      <c r="U446">
        <v>442</v>
      </c>
    </row>
    <row r="447" spans="20:21" x14ac:dyDescent="0.3">
      <c r="T447" s="13" t="s">
        <v>1962</v>
      </c>
      <c r="U447">
        <v>443</v>
      </c>
    </row>
    <row r="448" spans="20:21" x14ac:dyDescent="0.3">
      <c r="T448" s="13" t="s">
        <v>1962</v>
      </c>
      <c r="U448">
        <v>444</v>
      </c>
    </row>
    <row r="449" spans="20:21" x14ac:dyDescent="0.3">
      <c r="T449" s="13" t="s">
        <v>1962</v>
      </c>
      <c r="U449">
        <v>445</v>
      </c>
    </row>
    <row r="450" spans="20:21" x14ac:dyDescent="0.3">
      <c r="T450" s="13" t="s">
        <v>1962</v>
      </c>
      <c r="U450">
        <v>446</v>
      </c>
    </row>
    <row r="451" spans="20:21" x14ac:dyDescent="0.3">
      <c r="T451" s="13" t="s">
        <v>1962</v>
      </c>
      <c r="U451">
        <v>447</v>
      </c>
    </row>
    <row r="452" spans="20:21" x14ac:dyDescent="0.3">
      <c r="T452" s="13" t="s">
        <v>1962</v>
      </c>
      <c r="U452">
        <v>448</v>
      </c>
    </row>
    <row r="453" spans="20:21" x14ac:dyDescent="0.3">
      <c r="T453" s="13" t="s">
        <v>1962</v>
      </c>
      <c r="U453">
        <v>449</v>
      </c>
    </row>
    <row r="454" spans="20:21" x14ac:dyDescent="0.3">
      <c r="T454" s="13" t="s">
        <v>1962</v>
      </c>
      <c r="U454">
        <v>450</v>
      </c>
    </row>
    <row r="455" spans="20:21" x14ac:dyDescent="0.3">
      <c r="T455" s="13" t="s">
        <v>1962</v>
      </c>
      <c r="U455">
        <v>451</v>
      </c>
    </row>
    <row r="456" spans="20:21" x14ac:dyDescent="0.3">
      <c r="T456" s="13" t="s">
        <v>1962</v>
      </c>
      <c r="U456">
        <v>452</v>
      </c>
    </row>
    <row r="457" spans="20:21" x14ac:dyDescent="0.3">
      <c r="T457" s="13" t="s">
        <v>1962</v>
      </c>
      <c r="U457">
        <v>453</v>
      </c>
    </row>
    <row r="458" spans="20:21" x14ac:dyDescent="0.3">
      <c r="T458" s="13" t="s">
        <v>1962</v>
      </c>
      <c r="U458">
        <v>454</v>
      </c>
    </row>
    <row r="459" spans="20:21" x14ac:dyDescent="0.3">
      <c r="T459" s="13" t="s">
        <v>1962</v>
      </c>
      <c r="U459">
        <v>455</v>
      </c>
    </row>
    <row r="460" spans="20:21" x14ac:dyDescent="0.3">
      <c r="T460" s="13" t="s">
        <v>1962</v>
      </c>
      <c r="U460">
        <v>456</v>
      </c>
    </row>
    <row r="461" spans="20:21" x14ac:dyDescent="0.3">
      <c r="T461" s="13" t="s">
        <v>1962</v>
      </c>
      <c r="U461">
        <v>457</v>
      </c>
    </row>
    <row r="462" spans="20:21" x14ac:dyDescent="0.3">
      <c r="T462" s="13" t="s">
        <v>1962</v>
      </c>
      <c r="U462">
        <v>458</v>
      </c>
    </row>
    <row r="463" spans="20:21" x14ac:dyDescent="0.3">
      <c r="T463" s="13" t="s">
        <v>1962</v>
      </c>
      <c r="U463">
        <v>459</v>
      </c>
    </row>
    <row r="464" spans="20:21" x14ac:dyDescent="0.3">
      <c r="T464" s="13" t="s">
        <v>1962</v>
      </c>
      <c r="U464">
        <v>460</v>
      </c>
    </row>
    <row r="465" spans="20:21" x14ac:dyDescent="0.3">
      <c r="T465" s="13" t="s">
        <v>1962</v>
      </c>
      <c r="U465">
        <v>461</v>
      </c>
    </row>
    <row r="466" spans="20:21" x14ac:dyDescent="0.3">
      <c r="T466" s="13" t="s">
        <v>1962</v>
      </c>
      <c r="U466">
        <v>462</v>
      </c>
    </row>
    <row r="467" spans="20:21" x14ac:dyDescent="0.3">
      <c r="T467" s="13" t="s">
        <v>1962</v>
      </c>
      <c r="U467">
        <v>463</v>
      </c>
    </row>
    <row r="468" spans="20:21" x14ac:dyDescent="0.3">
      <c r="T468" s="13" t="s">
        <v>1962</v>
      </c>
      <c r="U468">
        <v>464</v>
      </c>
    </row>
    <row r="469" spans="20:21" x14ac:dyDescent="0.3">
      <c r="T469" s="13" t="s">
        <v>1962</v>
      </c>
      <c r="U469">
        <v>465</v>
      </c>
    </row>
    <row r="470" spans="20:21" x14ac:dyDescent="0.3">
      <c r="T470" s="13" t="s">
        <v>1962</v>
      </c>
      <c r="U470">
        <v>466</v>
      </c>
    </row>
    <row r="471" spans="20:21" x14ac:dyDescent="0.3">
      <c r="T471" s="13" t="s">
        <v>1962</v>
      </c>
      <c r="U471">
        <v>467</v>
      </c>
    </row>
    <row r="472" spans="20:21" x14ac:dyDescent="0.3">
      <c r="T472" s="13" t="s">
        <v>1962</v>
      </c>
      <c r="U472">
        <v>468</v>
      </c>
    </row>
    <row r="473" spans="20:21" x14ac:dyDescent="0.3">
      <c r="T473" s="13" t="s">
        <v>1962</v>
      </c>
      <c r="U473">
        <v>469</v>
      </c>
    </row>
    <row r="474" spans="20:21" x14ac:dyDescent="0.3">
      <c r="T474" s="13" t="s">
        <v>1962</v>
      </c>
      <c r="U474">
        <v>470</v>
      </c>
    </row>
    <row r="475" spans="20:21" x14ac:dyDescent="0.3">
      <c r="T475" s="13" t="s">
        <v>1962</v>
      </c>
      <c r="U475">
        <v>471</v>
      </c>
    </row>
    <row r="476" spans="20:21" x14ac:dyDescent="0.3">
      <c r="T476" s="13" t="s">
        <v>1962</v>
      </c>
      <c r="U476">
        <v>472</v>
      </c>
    </row>
    <row r="477" spans="20:21" x14ac:dyDescent="0.3">
      <c r="T477" s="13" t="s">
        <v>1962</v>
      </c>
      <c r="U477">
        <v>473</v>
      </c>
    </row>
    <row r="478" spans="20:21" x14ac:dyDescent="0.3">
      <c r="T478" s="13" t="s">
        <v>1962</v>
      </c>
      <c r="U478">
        <v>474</v>
      </c>
    </row>
    <row r="479" spans="20:21" x14ac:dyDescent="0.3">
      <c r="T479" s="13" t="s">
        <v>1962</v>
      </c>
      <c r="U479">
        <v>475</v>
      </c>
    </row>
    <row r="480" spans="20:21" x14ac:dyDescent="0.3">
      <c r="T480" s="13" t="s">
        <v>1962</v>
      </c>
      <c r="U480">
        <v>476</v>
      </c>
    </row>
    <row r="481" spans="20:21" x14ac:dyDescent="0.3">
      <c r="T481" s="13" t="s">
        <v>1962</v>
      </c>
      <c r="U481">
        <v>477</v>
      </c>
    </row>
    <row r="482" spans="20:21" x14ac:dyDescent="0.3">
      <c r="T482" s="13" t="s">
        <v>1962</v>
      </c>
      <c r="U482">
        <v>478</v>
      </c>
    </row>
    <row r="483" spans="20:21" x14ac:dyDescent="0.3">
      <c r="T483" s="13" t="s">
        <v>1962</v>
      </c>
      <c r="U483">
        <v>479</v>
      </c>
    </row>
    <row r="484" spans="20:21" x14ac:dyDescent="0.3">
      <c r="T484" s="13" t="s">
        <v>1962</v>
      </c>
      <c r="U484">
        <v>480</v>
      </c>
    </row>
    <row r="485" spans="20:21" x14ac:dyDescent="0.3">
      <c r="T485" s="13" t="s">
        <v>1962</v>
      </c>
      <c r="U485">
        <v>481</v>
      </c>
    </row>
    <row r="486" spans="20:21" x14ac:dyDescent="0.3">
      <c r="T486" s="13" t="s">
        <v>1962</v>
      </c>
      <c r="U486">
        <v>482</v>
      </c>
    </row>
    <row r="487" spans="20:21" x14ac:dyDescent="0.3">
      <c r="T487" s="13" t="s">
        <v>1962</v>
      </c>
      <c r="U487">
        <v>483</v>
      </c>
    </row>
    <row r="488" spans="20:21" x14ac:dyDescent="0.3">
      <c r="T488" s="13" t="s">
        <v>1962</v>
      </c>
      <c r="U488">
        <v>484</v>
      </c>
    </row>
    <row r="489" spans="20:21" x14ac:dyDescent="0.3">
      <c r="T489" s="13" t="s">
        <v>1962</v>
      </c>
      <c r="U489">
        <v>485</v>
      </c>
    </row>
    <row r="490" spans="20:21" x14ac:dyDescent="0.3">
      <c r="T490" s="13" t="s">
        <v>1962</v>
      </c>
      <c r="U490">
        <v>486</v>
      </c>
    </row>
    <row r="491" spans="20:21" x14ac:dyDescent="0.3">
      <c r="T491" s="13" t="s">
        <v>1962</v>
      </c>
      <c r="U491">
        <v>487</v>
      </c>
    </row>
    <row r="492" spans="20:21" x14ac:dyDescent="0.3">
      <c r="T492" s="13" t="s">
        <v>1962</v>
      </c>
      <c r="U492">
        <v>488</v>
      </c>
    </row>
    <row r="493" spans="20:21" x14ac:dyDescent="0.3">
      <c r="T493" s="13" t="s">
        <v>1962</v>
      </c>
      <c r="U493">
        <v>489</v>
      </c>
    </row>
    <row r="494" spans="20:21" x14ac:dyDescent="0.3">
      <c r="T494" s="13" t="s">
        <v>1962</v>
      </c>
      <c r="U494">
        <v>490</v>
      </c>
    </row>
    <row r="495" spans="20:21" x14ac:dyDescent="0.3">
      <c r="T495" s="13" t="s">
        <v>1962</v>
      </c>
      <c r="U495">
        <v>491</v>
      </c>
    </row>
    <row r="496" spans="20:21" x14ac:dyDescent="0.3">
      <c r="T496" s="13" t="s">
        <v>1962</v>
      </c>
      <c r="U496">
        <v>492</v>
      </c>
    </row>
    <row r="497" spans="20:21" x14ac:dyDescent="0.3">
      <c r="T497" s="13" t="s">
        <v>1962</v>
      </c>
      <c r="U497">
        <v>493</v>
      </c>
    </row>
    <row r="498" spans="20:21" x14ac:dyDescent="0.3">
      <c r="T498" s="13" t="s">
        <v>1962</v>
      </c>
      <c r="U498">
        <v>494</v>
      </c>
    </row>
    <row r="499" spans="20:21" x14ac:dyDescent="0.3">
      <c r="T499" s="13" t="s">
        <v>1962</v>
      </c>
      <c r="U499">
        <v>495</v>
      </c>
    </row>
    <row r="500" spans="20:21" x14ac:dyDescent="0.3">
      <c r="T500" s="13" t="s">
        <v>1962</v>
      </c>
      <c r="U500">
        <v>496</v>
      </c>
    </row>
    <row r="501" spans="20:21" x14ac:dyDescent="0.3">
      <c r="T501" s="13" t="s">
        <v>1962</v>
      </c>
      <c r="U501">
        <v>497</v>
      </c>
    </row>
    <row r="502" spans="20:21" x14ac:dyDescent="0.3">
      <c r="T502" s="13" t="s">
        <v>1962</v>
      </c>
      <c r="U502">
        <v>498</v>
      </c>
    </row>
    <row r="503" spans="20:21" x14ac:dyDescent="0.3">
      <c r="T503" s="13" t="s">
        <v>1962</v>
      </c>
      <c r="U503">
        <v>499</v>
      </c>
    </row>
    <row r="504" spans="20:21" x14ac:dyDescent="0.3">
      <c r="T504" s="13" t="s">
        <v>1962</v>
      </c>
      <c r="U504">
        <v>500</v>
      </c>
    </row>
    <row r="505" spans="20:21" x14ac:dyDescent="0.3">
      <c r="T505" s="13" t="s">
        <v>1962</v>
      </c>
      <c r="U505">
        <v>501</v>
      </c>
    </row>
    <row r="506" spans="20:21" x14ac:dyDescent="0.3">
      <c r="T506" s="13" t="s">
        <v>1962</v>
      </c>
      <c r="U506">
        <v>502</v>
      </c>
    </row>
    <row r="507" spans="20:21" x14ac:dyDescent="0.3">
      <c r="T507" s="13" t="s">
        <v>1962</v>
      </c>
      <c r="U507">
        <v>503</v>
      </c>
    </row>
    <row r="508" spans="20:21" x14ac:dyDescent="0.3">
      <c r="T508" s="13" t="s">
        <v>1962</v>
      </c>
      <c r="U508">
        <v>504</v>
      </c>
    </row>
    <row r="509" spans="20:21" x14ac:dyDescent="0.3">
      <c r="T509" s="13" t="s">
        <v>1962</v>
      </c>
      <c r="U509">
        <v>505</v>
      </c>
    </row>
    <row r="510" spans="20:21" x14ac:dyDescent="0.3">
      <c r="T510" s="13" t="s">
        <v>1962</v>
      </c>
      <c r="U510">
        <v>506</v>
      </c>
    </row>
    <row r="511" spans="20:21" x14ac:dyDescent="0.3">
      <c r="T511" s="13" t="s">
        <v>1962</v>
      </c>
      <c r="U511">
        <v>507</v>
      </c>
    </row>
    <row r="512" spans="20:21" x14ac:dyDescent="0.3">
      <c r="T512" s="13" t="s">
        <v>1962</v>
      </c>
      <c r="U512">
        <v>508</v>
      </c>
    </row>
    <row r="513" spans="20:21" x14ac:dyDescent="0.3">
      <c r="T513" s="13" t="s">
        <v>1962</v>
      </c>
      <c r="U513">
        <v>509</v>
      </c>
    </row>
    <row r="514" spans="20:21" x14ac:dyDescent="0.3">
      <c r="T514" s="13" t="s">
        <v>1962</v>
      </c>
      <c r="U514">
        <v>510</v>
      </c>
    </row>
    <row r="515" spans="20:21" x14ac:dyDescent="0.3">
      <c r="T515" s="13" t="s">
        <v>1962</v>
      </c>
      <c r="U515">
        <v>511</v>
      </c>
    </row>
    <row r="516" spans="20:21" x14ac:dyDescent="0.3">
      <c r="T516" s="13" t="s">
        <v>1962</v>
      </c>
      <c r="U516">
        <v>512</v>
      </c>
    </row>
    <row r="517" spans="20:21" x14ac:dyDescent="0.3">
      <c r="T517" s="13" t="s">
        <v>1962</v>
      </c>
      <c r="U517">
        <v>513</v>
      </c>
    </row>
    <row r="518" spans="20:21" x14ac:dyDescent="0.3">
      <c r="T518" s="13" t="s">
        <v>1962</v>
      </c>
      <c r="U518">
        <v>514</v>
      </c>
    </row>
    <row r="519" spans="20:21" x14ac:dyDescent="0.3">
      <c r="T519" s="13" t="s">
        <v>1962</v>
      </c>
      <c r="U519">
        <v>515</v>
      </c>
    </row>
    <row r="520" spans="20:21" x14ac:dyDescent="0.3">
      <c r="T520" s="13" t="s">
        <v>1962</v>
      </c>
      <c r="U520">
        <v>516</v>
      </c>
    </row>
    <row r="521" spans="20:21" x14ac:dyDescent="0.3">
      <c r="T521" s="13" t="s">
        <v>1962</v>
      </c>
      <c r="U521">
        <v>517</v>
      </c>
    </row>
    <row r="522" spans="20:21" x14ac:dyDescent="0.3">
      <c r="T522" s="13" t="s">
        <v>1962</v>
      </c>
      <c r="U522">
        <v>518</v>
      </c>
    </row>
    <row r="523" spans="20:21" x14ac:dyDescent="0.3">
      <c r="T523" s="13" t="s">
        <v>1962</v>
      </c>
      <c r="U523">
        <v>519</v>
      </c>
    </row>
    <row r="524" spans="20:21" x14ac:dyDescent="0.3">
      <c r="T524" s="13" t="s">
        <v>1962</v>
      </c>
      <c r="U524">
        <v>520</v>
      </c>
    </row>
    <row r="525" spans="20:21" x14ac:dyDescent="0.3">
      <c r="T525" s="13" t="s">
        <v>1962</v>
      </c>
      <c r="U525">
        <v>521</v>
      </c>
    </row>
    <row r="526" spans="20:21" x14ac:dyDescent="0.3">
      <c r="T526" s="13" t="s">
        <v>1962</v>
      </c>
      <c r="U526">
        <v>522</v>
      </c>
    </row>
    <row r="527" spans="20:21" x14ac:dyDescent="0.3">
      <c r="T527" s="13" t="s">
        <v>1962</v>
      </c>
      <c r="U527">
        <v>523</v>
      </c>
    </row>
    <row r="528" spans="20:21" x14ac:dyDescent="0.3">
      <c r="T528" s="13" t="s">
        <v>1962</v>
      </c>
      <c r="U528">
        <v>524</v>
      </c>
    </row>
    <row r="529" spans="20:21" x14ac:dyDescent="0.3">
      <c r="T529" s="13" t="s">
        <v>1962</v>
      </c>
      <c r="U529">
        <v>525</v>
      </c>
    </row>
    <row r="530" spans="20:21" x14ac:dyDescent="0.3">
      <c r="T530" s="13" t="s">
        <v>1962</v>
      </c>
      <c r="U530">
        <v>526</v>
      </c>
    </row>
    <row r="531" spans="20:21" x14ac:dyDescent="0.3">
      <c r="T531" s="13" t="s">
        <v>1962</v>
      </c>
      <c r="U531">
        <v>527</v>
      </c>
    </row>
    <row r="532" spans="20:21" x14ac:dyDescent="0.3">
      <c r="T532" s="13" t="s">
        <v>1962</v>
      </c>
      <c r="U532">
        <v>528</v>
      </c>
    </row>
    <row r="533" spans="20:21" x14ac:dyDescent="0.3">
      <c r="T533" s="13" t="s">
        <v>1962</v>
      </c>
      <c r="U533">
        <v>529</v>
      </c>
    </row>
    <row r="534" spans="20:21" x14ac:dyDescent="0.3">
      <c r="T534" s="13" t="s">
        <v>1962</v>
      </c>
      <c r="U534">
        <v>530</v>
      </c>
    </row>
    <row r="535" spans="20:21" x14ac:dyDescent="0.3">
      <c r="T535" s="13" t="s">
        <v>1962</v>
      </c>
      <c r="U535">
        <v>531</v>
      </c>
    </row>
    <row r="536" spans="20:21" x14ac:dyDescent="0.3">
      <c r="T536" s="13" t="s">
        <v>1962</v>
      </c>
      <c r="U536">
        <v>532</v>
      </c>
    </row>
    <row r="537" spans="20:21" x14ac:dyDescent="0.3">
      <c r="T537" s="13" t="s">
        <v>1962</v>
      </c>
      <c r="U537">
        <v>533</v>
      </c>
    </row>
    <row r="538" spans="20:21" x14ac:dyDescent="0.3">
      <c r="T538" s="13" t="s">
        <v>1962</v>
      </c>
      <c r="U538">
        <v>534</v>
      </c>
    </row>
    <row r="539" spans="20:21" x14ac:dyDescent="0.3">
      <c r="T539" s="13" t="s">
        <v>1962</v>
      </c>
      <c r="U539">
        <v>535</v>
      </c>
    </row>
    <row r="540" spans="20:21" x14ac:dyDescent="0.3">
      <c r="T540" s="13" t="s">
        <v>1962</v>
      </c>
      <c r="U540">
        <v>536</v>
      </c>
    </row>
    <row r="541" spans="20:21" x14ac:dyDescent="0.3">
      <c r="T541" s="13" t="s">
        <v>1962</v>
      </c>
      <c r="U541">
        <v>537</v>
      </c>
    </row>
    <row r="542" spans="20:21" x14ac:dyDescent="0.3">
      <c r="T542" s="13" t="s">
        <v>1962</v>
      </c>
      <c r="U542">
        <v>538</v>
      </c>
    </row>
    <row r="543" spans="20:21" x14ac:dyDescent="0.3">
      <c r="T543" s="13" t="s">
        <v>1962</v>
      </c>
      <c r="U543">
        <v>539</v>
      </c>
    </row>
    <row r="544" spans="20:21" x14ac:dyDescent="0.3">
      <c r="T544" s="13" t="s">
        <v>1962</v>
      </c>
      <c r="U544">
        <v>540</v>
      </c>
    </row>
    <row r="545" spans="20:21" x14ac:dyDescent="0.3">
      <c r="T545" s="13" t="s">
        <v>1962</v>
      </c>
      <c r="U545">
        <v>541</v>
      </c>
    </row>
    <row r="546" spans="20:21" x14ac:dyDescent="0.3">
      <c r="T546" s="13" t="s">
        <v>1962</v>
      </c>
      <c r="U546">
        <v>542</v>
      </c>
    </row>
    <row r="547" spans="20:21" x14ac:dyDescent="0.3">
      <c r="T547" s="13" t="s">
        <v>1962</v>
      </c>
      <c r="U547">
        <v>543</v>
      </c>
    </row>
    <row r="548" spans="20:21" x14ac:dyDescent="0.3">
      <c r="T548" s="13" t="s">
        <v>1962</v>
      </c>
      <c r="U548">
        <v>544</v>
      </c>
    </row>
    <row r="549" spans="20:21" x14ac:dyDescent="0.3">
      <c r="T549" s="13" t="s">
        <v>1962</v>
      </c>
      <c r="U549">
        <v>545</v>
      </c>
    </row>
    <row r="550" spans="20:21" x14ac:dyDescent="0.3">
      <c r="T550" s="13" t="s">
        <v>1962</v>
      </c>
      <c r="U550">
        <v>546</v>
      </c>
    </row>
    <row r="551" spans="20:21" x14ac:dyDescent="0.3">
      <c r="T551" s="13" t="s">
        <v>1962</v>
      </c>
      <c r="U551">
        <v>547</v>
      </c>
    </row>
    <row r="552" spans="20:21" x14ac:dyDescent="0.3">
      <c r="T552" s="13" t="s">
        <v>1962</v>
      </c>
      <c r="U552">
        <v>548</v>
      </c>
    </row>
    <row r="553" spans="20:21" x14ac:dyDescent="0.3">
      <c r="T553" s="13" t="s">
        <v>1962</v>
      </c>
      <c r="U553">
        <v>549</v>
      </c>
    </row>
    <row r="554" spans="20:21" x14ac:dyDescent="0.3">
      <c r="T554" s="13" t="s">
        <v>1962</v>
      </c>
      <c r="U554">
        <v>550</v>
      </c>
    </row>
    <row r="555" spans="20:21" x14ac:dyDescent="0.3">
      <c r="T555" s="13" t="s">
        <v>1962</v>
      </c>
      <c r="U555">
        <v>551</v>
      </c>
    </row>
    <row r="556" spans="20:21" x14ac:dyDescent="0.3">
      <c r="T556" s="13" t="s">
        <v>1962</v>
      </c>
      <c r="U556">
        <v>552</v>
      </c>
    </row>
    <row r="557" spans="20:21" x14ac:dyDescent="0.3">
      <c r="T557" s="13" t="s">
        <v>1962</v>
      </c>
      <c r="U557">
        <v>553</v>
      </c>
    </row>
    <row r="558" spans="20:21" x14ac:dyDescent="0.3">
      <c r="T558" s="13" t="s">
        <v>1962</v>
      </c>
      <c r="U558">
        <v>554</v>
      </c>
    </row>
    <row r="559" spans="20:21" x14ac:dyDescent="0.3">
      <c r="T559" s="13" t="s">
        <v>1962</v>
      </c>
      <c r="U559">
        <v>555</v>
      </c>
    </row>
    <row r="560" spans="20:21" x14ac:dyDescent="0.3">
      <c r="T560" s="13" t="s">
        <v>1962</v>
      </c>
      <c r="U560">
        <v>556</v>
      </c>
    </row>
    <row r="561" spans="20:21" x14ac:dyDescent="0.3">
      <c r="T561" s="13" t="s">
        <v>1962</v>
      </c>
      <c r="U561">
        <v>557</v>
      </c>
    </row>
    <row r="562" spans="20:21" x14ac:dyDescent="0.3">
      <c r="T562" s="13" t="s">
        <v>1962</v>
      </c>
      <c r="U562">
        <v>558</v>
      </c>
    </row>
    <row r="563" spans="20:21" x14ac:dyDescent="0.3">
      <c r="T563" s="13" t="s">
        <v>1962</v>
      </c>
      <c r="U563">
        <v>559</v>
      </c>
    </row>
    <row r="564" spans="20:21" x14ac:dyDescent="0.3">
      <c r="T564" s="13" t="s">
        <v>1962</v>
      </c>
      <c r="U564">
        <v>560</v>
      </c>
    </row>
    <row r="565" spans="20:21" x14ac:dyDescent="0.3">
      <c r="T565" s="13" t="s">
        <v>1962</v>
      </c>
      <c r="U565">
        <v>561</v>
      </c>
    </row>
    <row r="566" spans="20:21" x14ac:dyDescent="0.3">
      <c r="T566" s="13" t="s">
        <v>1962</v>
      </c>
      <c r="U566">
        <v>562</v>
      </c>
    </row>
    <row r="567" spans="20:21" x14ac:dyDescent="0.3">
      <c r="T567" s="13" t="s">
        <v>1962</v>
      </c>
      <c r="U567">
        <v>563</v>
      </c>
    </row>
    <row r="568" spans="20:21" x14ac:dyDescent="0.3">
      <c r="T568" s="13" t="s">
        <v>1962</v>
      </c>
      <c r="U568">
        <v>564</v>
      </c>
    </row>
    <row r="569" spans="20:21" x14ac:dyDescent="0.3">
      <c r="T569" s="13" t="s">
        <v>1962</v>
      </c>
      <c r="U569">
        <v>565</v>
      </c>
    </row>
    <row r="570" spans="20:21" x14ac:dyDescent="0.3">
      <c r="T570" s="13" t="s">
        <v>1962</v>
      </c>
      <c r="U570">
        <v>566</v>
      </c>
    </row>
    <row r="571" spans="20:21" x14ac:dyDescent="0.3">
      <c r="T571" s="13" t="s">
        <v>1962</v>
      </c>
      <c r="U571">
        <v>567</v>
      </c>
    </row>
    <row r="572" spans="20:21" x14ac:dyDescent="0.3">
      <c r="T572" s="13" t="s">
        <v>1962</v>
      </c>
      <c r="U572">
        <v>568</v>
      </c>
    </row>
    <row r="573" spans="20:21" x14ac:dyDescent="0.3">
      <c r="T573" s="13" t="s">
        <v>1962</v>
      </c>
      <c r="U573">
        <v>569</v>
      </c>
    </row>
    <row r="574" spans="20:21" x14ac:dyDescent="0.3">
      <c r="T574" s="13" t="s">
        <v>1962</v>
      </c>
      <c r="U574">
        <v>570</v>
      </c>
    </row>
    <row r="575" spans="20:21" x14ac:dyDescent="0.3">
      <c r="T575" s="13" t="s">
        <v>1962</v>
      </c>
      <c r="U575">
        <v>571</v>
      </c>
    </row>
    <row r="576" spans="20:21" x14ac:dyDescent="0.3">
      <c r="T576" s="13" t="s">
        <v>1962</v>
      </c>
      <c r="U576">
        <v>572</v>
      </c>
    </row>
    <row r="577" spans="20:21" x14ac:dyDescent="0.3">
      <c r="T577" s="13" t="s">
        <v>1962</v>
      </c>
      <c r="U577">
        <v>573</v>
      </c>
    </row>
    <row r="578" spans="20:21" x14ac:dyDescent="0.3">
      <c r="T578" s="13" t="s">
        <v>1962</v>
      </c>
      <c r="U578">
        <v>574</v>
      </c>
    </row>
    <row r="579" spans="20:21" x14ac:dyDescent="0.3">
      <c r="T579" s="13" t="s">
        <v>1962</v>
      </c>
      <c r="U579">
        <v>575</v>
      </c>
    </row>
    <row r="580" spans="20:21" x14ac:dyDescent="0.3">
      <c r="T580" s="13" t="s">
        <v>1962</v>
      </c>
      <c r="U580">
        <v>576</v>
      </c>
    </row>
  </sheetData>
  <mergeCells count="4">
    <mergeCell ref="C3:O3"/>
    <mergeCell ref="C4:O4"/>
    <mergeCell ref="C21:O21"/>
    <mergeCell ref="C37:O37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1EC5-3485-49A6-B87E-3F620075CCAA}">
  <dimension ref="B3:S2250"/>
  <sheetViews>
    <sheetView topLeftCell="D2226" workbookViewId="0">
      <selection activeCell="L6" sqref="L6:L2250"/>
    </sheetView>
  </sheetViews>
  <sheetFormatPr defaultRowHeight="14.4" x14ac:dyDescent="0.3"/>
  <cols>
    <col min="3" max="3" width="12" bestFit="1" customWidth="1"/>
    <col min="8" max="8" width="26.21875" bestFit="1" customWidth="1"/>
    <col min="10" max="10" width="10" bestFit="1" customWidth="1"/>
    <col min="11" max="11" width="18.5546875" bestFit="1" customWidth="1"/>
    <col min="12" max="13" width="12" bestFit="1" customWidth="1"/>
    <col min="14" max="14" width="14.109375" bestFit="1" customWidth="1"/>
    <col min="16" max="16" width="24.88671875" bestFit="1" customWidth="1"/>
    <col min="18" max="18" width="10" bestFit="1" customWidth="1"/>
    <col min="19" max="19" width="14.109375" bestFit="1" customWidth="1"/>
  </cols>
  <sheetData>
    <row r="3" spans="2:19" x14ac:dyDescent="0.3">
      <c r="H3" s="53" t="s">
        <v>0</v>
      </c>
      <c r="I3" s="53"/>
      <c r="J3" s="53" t="s">
        <v>1954</v>
      </c>
      <c r="K3" s="53" t="s">
        <v>2022</v>
      </c>
      <c r="L3" s="53" t="s">
        <v>2024</v>
      </c>
    </row>
    <row r="4" spans="2:19" x14ac:dyDescent="0.3">
      <c r="H4" s="53"/>
      <c r="I4" s="53"/>
      <c r="J4" s="53"/>
      <c r="K4" s="53"/>
      <c r="L4" s="53"/>
    </row>
    <row r="5" spans="2:19" ht="15.6" x14ac:dyDescent="0.3">
      <c r="B5" s="53" t="s">
        <v>2023</v>
      </c>
      <c r="C5" s="53"/>
      <c r="G5">
        <v>1</v>
      </c>
      <c r="H5" s="1" t="s">
        <v>1</v>
      </c>
      <c r="I5" s="2">
        <v>12291</v>
      </c>
      <c r="J5" s="23" t="s">
        <v>1958</v>
      </c>
      <c r="K5" s="5"/>
      <c r="L5" s="5"/>
      <c r="M5" s="28">
        <f>AVERAGE(L6:L2250)</f>
        <v>0.69385022800592422</v>
      </c>
      <c r="N5" s="28" t="s">
        <v>2025</v>
      </c>
      <c r="O5" s="53" t="s">
        <v>0</v>
      </c>
      <c r="P5" s="53"/>
      <c r="Q5" s="53"/>
      <c r="R5" s="53" t="s">
        <v>1954</v>
      </c>
      <c r="S5" s="53" t="s">
        <v>2022</v>
      </c>
    </row>
    <row r="6" spans="2:19" ht="15.6" x14ac:dyDescent="0.3">
      <c r="B6" s="22" t="s">
        <v>1956</v>
      </c>
      <c r="C6" s="24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G6">
        <v>2</v>
      </c>
      <c r="H6" s="1" t="s">
        <v>2</v>
      </c>
      <c r="I6" s="2">
        <v>12323</v>
      </c>
      <c r="J6" s="23" t="s">
        <v>1958</v>
      </c>
      <c r="K6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6" s="5">
        <f>ABS((K6-I6)/I6)*100</f>
        <v>1.3456544672563557</v>
      </c>
      <c r="M6">
        <f>MIN(L6:L2250)</f>
        <v>7.8402348308163319E-4</v>
      </c>
      <c r="N6" t="s">
        <v>2035</v>
      </c>
      <c r="O6" s="53"/>
      <c r="P6" s="53"/>
      <c r="Q6" s="53"/>
      <c r="R6" s="53"/>
      <c r="S6" s="53"/>
    </row>
    <row r="7" spans="2:19" ht="15.6" x14ac:dyDescent="0.3">
      <c r="B7" s="22" t="s">
        <v>1957</v>
      </c>
      <c r="C7" s="24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G7">
        <v>3</v>
      </c>
      <c r="H7" s="1" t="s">
        <v>3</v>
      </c>
      <c r="I7" s="2">
        <v>12290</v>
      </c>
      <c r="J7" s="23" t="s">
        <v>1958</v>
      </c>
      <c r="K7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7" s="5">
        <f t="shared" ref="L7:L70" si="0">ABS((K7-I7)/I7)*100</f>
        <v>1.0807567127746194</v>
      </c>
      <c r="M7">
        <f>MAX(L6:L2250)</f>
        <v>5.4248130743111149</v>
      </c>
      <c r="N7" t="s">
        <v>2036</v>
      </c>
      <c r="O7" s="44">
        <v>1</v>
      </c>
      <c r="P7" s="40" t="s">
        <v>1</v>
      </c>
      <c r="Q7" s="45">
        <v>12291</v>
      </c>
      <c r="R7" s="44" t="s">
        <v>1958</v>
      </c>
      <c r="S7" s="46" t="s">
        <v>1955</v>
      </c>
    </row>
    <row r="8" spans="2:19" ht="15.6" x14ac:dyDescent="0.3">
      <c r="B8" s="22" t="s">
        <v>1958</v>
      </c>
      <c r="C8" s="2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G8">
        <v>4</v>
      </c>
      <c r="H8" s="1" t="s">
        <v>4</v>
      </c>
      <c r="I8" s="2">
        <v>12324</v>
      </c>
      <c r="J8" s="23" t="s">
        <v>1958</v>
      </c>
      <c r="K8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8" s="5">
        <f t="shared" si="0"/>
        <v>1.3536595261278865</v>
      </c>
      <c r="O8" s="44">
        <v>2</v>
      </c>
      <c r="P8" s="40" t="s">
        <v>2</v>
      </c>
      <c r="Q8" s="45">
        <v>12323</v>
      </c>
      <c r="R8" s="44" t="s">
        <v>1958</v>
      </c>
      <c r="S8" s="46">
        <v>12157.174999999999</v>
      </c>
    </row>
    <row r="9" spans="2:19" ht="15.6" x14ac:dyDescent="0.3">
      <c r="B9" s="22" t="s">
        <v>1959</v>
      </c>
      <c r="C9" s="26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G9">
        <v>5</v>
      </c>
      <c r="H9" s="1" t="s">
        <v>5</v>
      </c>
      <c r="I9" s="2">
        <v>12258</v>
      </c>
      <c r="J9" s="23" t="s">
        <v>1958</v>
      </c>
      <c r="K9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9" s="5">
        <f t="shared" si="0"/>
        <v>0.82252406591614236</v>
      </c>
      <c r="O9" s="44">
        <v>3</v>
      </c>
      <c r="P9" s="40" t="s">
        <v>3</v>
      </c>
      <c r="Q9" s="45">
        <v>12290</v>
      </c>
      <c r="R9" s="44" t="s">
        <v>1958</v>
      </c>
      <c r="S9" s="46">
        <v>12157.174999999999</v>
      </c>
    </row>
    <row r="10" spans="2:19" ht="15.6" x14ac:dyDescent="0.3">
      <c r="B10" s="22" t="s">
        <v>1960</v>
      </c>
      <c r="C10" s="24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G10">
        <v>6</v>
      </c>
      <c r="H10" s="36" t="s">
        <v>2026</v>
      </c>
      <c r="I10" s="2">
        <v>12258</v>
      </c>
      <c r="J10" s="23" t="s">
        <v>1958</v>
      </c>
      <c r="K10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0" s="5">
        <f t="shared" si="0"/>
        <v>0.82252406591614236</v>
      </c>
      <c r="O10" s="44">
        <v>4</v>
      </c>
      <c r="P10" s="40" t="s">
        <v>4</v>
      </c>
      <c r="Q10" s="45">
        <v>12324</v>
      </c>
      <c r="R10" s="44" t="s">
        <v>1958</v>
      </c>
      <c r="S10" s="46">
        <v>12157.174999999999</v>
      </c>
    </row>
    <row r="11" spans="2:19" ht="15.6" x14ac:dyDescent="0.3">
      <c r="B11" s="22" t="s">
        <v>1961</v>
      </c>
      <c r="C11" s="24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G11">
        <v>7</v>
      </c>
      <c r="H11" s="36" t="s">
        <v>2027</v>
      </c>
      <c r="I11" s="2">
        <v>12258</v>
      </c>
      <c r="J11" s="23" t="s">
        <v>1958</v>
      </c>
      <c r="K11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1" s="5">
        <f t="shared" si="0"/>
        <v>0.82252406591614236</v>
      </c>
      <c r="O11" s="44">
        <v>5</v>
      </c>
      <c r="P11" s="40" t="s">
        <v>5</v>
      </c>
      <c r="Q11" s="45">
        <v>12258</v>
      </c>
      <c r="R11" s="44" t="s">
        <v>1958</v>
      </c>
      <c r="S11" s="46">
        <v>12157.174999999999</v>
      </c>
    </row>
    <row r="12" spans="2:19" ht="15.6" x14ac:dyDescent="0.3">
      <c r="B12" s="22" t="s">
        <v>1962</v>
      </c>
      <c r="C12" s="24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G12">
        <v>8</v>
      </c>
      <c r="H12" s="1" t="s">
        <v>6</v>
      </c>
      <c r="I12" s="2">
        <v>12107</v>
      </c>
      <c r="J12" s="23" t="s">
        <v>1958</v>
      </c>
      <c r="K12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2" s="5">
        <f t="shared" si="0"/>
        <v>0.41442966878664628</v>
      </c>
      <c r="O12" s="44">
        <v>6</v>
      </c>
      <c r="P12" s="41" t="s">
        <v>2026</v>
      </c>
      <c r="Q12" s="45">
        <v>12258</v>
      </c>
      <c r="R12" s="44" t="s">
        <v>1958</v>
      </c>
      <c r="S12" s="46">
        <v>12157.174999999999</v>
      </c>
    </row>
    <row r="13" spans="2:19" ht="15.6" x14ac:dyDescent="0.3">
      <c r="B13" s="22" t="s">
        <v>1963</v>
      </c>
      <c r="C13" s="26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G13">
        <v>9</v>
      </c>
      <c r="H13" s="1" t="s">
        <v>7</v>
      </c>
      <c r="I13" s="2">
        <v>12107</v>
      </c>
      <c r="J13" s="23" t="s">
        <v>1958</v>
      </c>
      <c r="K13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3" s="5">
        <f t="shared" si="0"/>
        <v>0.41442966878664628</v>
      </c>
      <c r="O13" s="44">
        <v>7</v>
      </c>
      <c r="P13" s="41" t="s">
        <v>2027</v>
      </c>
      <c r="Q13" s="45">
        <v>12258</v>
      </c>
      <c r="R13" s="44" t="s">
        <v>1958</v>
      </c>
      <c r="S13" s="46">
        <v>12157.174999999999</v>
      </c>
    </row>
    <row r="14" spans="2:19" ht="15.6" x14ac:dyDescent="0.3">
      <c r="B14" s="22" t="s">
        <v>1964</v>
      </c>
      <c r="C14" s="24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G14">
        <v>10</v>
      </c>
      <c r="H14" s="1" t="s">
        <v>8</v>
      </c>
      <c r="I14" s="2">
        <v>12137</v>
      </c>
      <c r="J14" s="23" t="s">
        <v>1958</v>
      </c>
      <c r="K14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4" s="5">
        <f t="shared" si="0"/>
        <v>0.16622723902116893</v>
      </c>
      <c r="O14" s="44">
        <v>8</v>
      </c>
      <c r="P14" s="40" t="s">
        <v>6</v>
      </c>
      <c r="Q14" s="45">
        <v>12107</v>
      </c>
      <c r="R14" s="44" t="s">
        <v>1958</v>
      </c>
      <c r="S14" s="46">
        <v>12157.174999999999</v>
      </c>
    </row>
    <row r="15" spans="2:19" ht="15.6" x14ac:dyDescent="0.3">
      <c r="B15" s="22" t="s">
        <v>1965</v>
      </c>
      <c r="C15" s="24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G15">
        <v>11</v>
      </c>
      <c r="H15" s="1" t="s">
        <v>9</v>
      </c>
      <c r="I15" s="2">
        <v>12178</v>
      </c>
      <c r="J15" s="23" t="s">
        <v>1958</v>
      </c>
      <c r="K15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5" s="5">
        <f t="shared" si="0"/>
        <v>0.17100509114797774</v>
      </c>
      <c r="O15" s="44">
        <v>9</v>
      </c>
      <c r="P15" s="40" t="s">
        <v>7</v>
      </c>
      <c r="Q15" s="45">
        <v>12107</v>
      </c>
      <c r="R15" s="44" t="s">
        <v>1958</v>
      </c>
      <c r="S15" s="46">
        <v>12157.174999999999</v>
      </c>
    </row>
    <row r="16" spans="2:19" ht="15.6" x14ac:dyDescent="0.3">
      <c r="B16" s="22" t="s">
        <v>1966</v>
      </c>
      <c r="C16" s="24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G16">
        <v>12</v>
      </c>
      <c r="H16" s="1" t="s">
        <v>10</v>
      </c>
      <c r="I16" s="2">
        <v>12188</v>
      </c>
      <c r="J16" s="23" t="s">
        <v>1958</v>
      </c>
      <c r="K16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6" s="5">
        <f t="shared" si="0"/>
        <v>0.25291270101740015</v>
      </c>
      <c r="O16" s="44">
        <v>10</v>
      </c>
      <c r="P16" s="40" t="s">
        <v>8</v>
      </c>
      <c r="Q16" s="45">
        <v>12137</v>
      </c>
      <c r="R16" s="44" t="s">
        <v>1958</v>
      </c>
      <c r="S16" s="46">
        <v>12157.174999999999</v>
      </c>
    </row>
    <row r="17" spans="2:19" ht="15.6" x14ac:dyDescent="0.3">
      <c r="B17" s="22" t="s">
        <v>1967</v>
      </c>
      <c r="C17" s="24">
        <f>(('Fuzzyfikasi '!$F$4*'Matrics Kurs Jual'!$D$50)+('Fuzzyfikasi '!$F$5*'Matrics Kurs Jual'!$E$50)+('Fuzzyfikasi '!$F$6*'Matrics Kurs Jual'!$F$50)+('Fuzzyfikasi '!$F$7*'Matrics Kurs Jual'!$G$50)+('Fuzzyfikasi '!$F$8*'Matrics Kurs Jual'!$H$50)+('Fuzzyfikasi '!$F$9*'Matrics Kurs Jual'!$I$50)+('Fuzzyfikasi '!$F$10*'Matrics Kurs Jual'!$J$50)+('Fuzzyfikasi '!$F$11*'Matrics Kurs Jual'!$K$50)+('Fuzzyfikasi '!$F$12*'Matrics Kurs Jual'!$L$50)+('Fuzzyfikasi '!$F$13*'Matrics Kurs Jual'!$M$50)+('Fuzzyfikasi '!$F$14*'Matrics Kurs Jual'!$N$50)+('Fuzzyfikasi '!$F$15*'Matrics Kurs Jual'!$O$50))</f>
        <v>15154.666666666666</v>
      </c>
      <c r="G17">
        <v>13</v>
      </c>
      <c r="H17" s="1" t="s">
        <v>11</v>
      </c>
      <c r="I17" s="2">
        <v>12188</v>
      </c>
      <c r="J17" s="23" t="s">
        <v>1958</v>
      </c>
      <c r="K17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7" s="5">
        <f t="shared" si="0"/>
        <v>0.25291270101740015</v>
      </c>
      <c r="O17" s="43" t="s">
        <v>2028</v>
      </c>
      <c r="P17" s="43" t="s">
        <v>2028</v>
      </c>
      <c r="Q17" s="43" t="s">
        <v>2028</v>
      </c>
      <c r="R17" s="43" t="s">
        <v>2028</v>
      </c>
      <c r="S17" s="43" t="s">
        <v>2028</v>
      </c>
    </row>
    <row r="18" spans="2:19" ht="15.6" x14ac:dyDescent="0.3">
      <c r="G18">
        <v>14</v>
      </c>
      <c r="H18" s="1" t="s">
        <v>12</v>
      </c>
      <c r="I18" s="2">
        <v>12188</v>
      </c>
      <c r="J18" s="23" t="s">
        <v>1958</v>
      </c>
      <c r="K18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8" s="5">
        <f t="shared" si="0"/>
        <v>0.25291270101740015</v>
      </c>
      <c r="O18" s="43" t="s">
        <v>2028</v>
      </c>
      <c r="P18" s="43" t="s">
        <v>2028</v>
      </c>
      <c r="Q18" s="43" t="s">
        <v>2028</v>
      </c>
      <c r="R18" s="43" t="s">
        <v>2028</v>
      </c>
      <c r="S18" s="43" t="s">
        <v>2028</v>
      </c>
    </row>
    <row r="19" spans="2:19" ht="15.6" x14ac:dyDescent="0.3">
      <c r="G19">
        <v>15</v>
      </c>
      <c r="H19" s="1" t="s">
        <v>13</v>
      </c>
      <c r="I19" s="2">
        <v>12171</v>
      </c>
      <c r="J19" s="23" t="s">
        <v>1958</v>
      </c>
      <c r="K19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19" s="5">
        <f t="shared" si="0"/>
        <v>0.11358968038781307</v>
      </c>
      <c r="O19" s="43" t="s">
        <v>2028</v>
      </c>
      <c r="P19" s="43" t="s">
        <v>2028</v>
      </c>
      <c r="Q19" s="43" t="s">
        <v>2028</v>
      </c>
      <c r="R19" s="43" t="s">
        <v>2028</v>
      </c>
      <c r="S19" s="43" t="s">
        <v>2028</v>
      </c>
    </row>
    <row r="20" spans="2:19" ht="15.6" x14ac:dyDescent="0.3">
      <c r="G20">
        <v>16</v>
      </c>
      <c r="H20" s="1" t="s">
        <v>14</v>
      </c>
      <c r="I20" s="2">
        <v>12183</v>
      </c>
      <c r="J20" s="23" t="s">
        <v>1958</v>
      </c>
      <c r="K20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0" s="5">
        <f t="shared" si="0"/>
        <v>0.21197570384963249</v>
      </c>
      <c r="O20" s="43" t="s">
        <v>2028</v>
      </c>
      <c r="P20" s="43" t="s">
        <v>2028</v>
      </c>
      <c r="Q20" s="43" t="s">
        <v>2028</v>
      </c>
      <c r="R20" s="43" t="s">
        <v>2028</v>
      </c>
      <c r="S20" s="43" t="s">
        <v>2028</v>
      </c>
    </row>
    <row r="21" spans="2:19" ht="15.6" x14ac:dyDescent="0.3">
      <c r="G21">
        <v>17</v>
      </c>
      <c r="H21" s="1" t="s">
        <v>15</v>
      </c>
      <c r="I21" s="2">
        <v>12210</v>
      </c>
      <c r="J21" s="23" t="s">
        <v>1958</v>
      </c>
      <c r="K21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1" s="5">
        <f t="shared" si="0"/>
        <v>0.43263718263718859</v>
      </c>
      <c r="O21" s="43" t="s">
        <v>2028</v>
      </c>
      <c r="P21" s="43" t="s">
        <v>2028</v>
      </c>
      <c r="Q21" s="43" t="s">
        <v>2028</v>
      </c>
      <c r="R21" s="43" t="s">
        <v>2028</v>
      </c>
      <c r="S21" s="43" t="s">
        <v>2028</v>
      </c>
    </row>
    <row r="22" spans="2:19" ht="15.6" x14ac:dyDescent="0.3">
      <c r="G22">
        <v>18</v>
      </c>
      <c r="H22" s="1" t="s">
        <v>16</v>
      </c>
      <c r="I22" s="2">
        <v>12234</v>
      </c>
      <c r="J22" s="23" t="s">
        <v>1958</v>
      </c>
      <c r="K22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2" s="5">
        <f t="shared" si="0"/>
        <v>0.62796305378454087</v>
      </c>
      <c r="O22" s="44">
        <v>2246</v>
      </c>
      <c r="P22" s="42" t="s">
        <v>1946</v>
      </c>
      <c r="Q22" s="45">
        <v>14305.17</v>
      </c>
      <c r="R22" s="44" t="s">
        <v>1964</v>
      </c>
      <c r="S22" s="47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</row>
    <row r="23" spans="2:19" ht="15.6" x14ac:dyDescent="0.3">
      <c r="G23">
        <v>19</v>
      </c>
      <c r="H23" s="1" t="s">
        <v>17</v>
      </c>
      <c r="I23" s="2">
        <v>12238</v>
      </c>
      <c r="J23" s="23" t="s">
        <v>1958</v>
      </c>
      <c r="K23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3" s="5">
        <f t="shared" si="0"/>
        <v>0.66044288282399677</v>
      </c>
    </row>
    <row r="24" spans="2:19" ht="15.6" x14ac:dyDescent="0.3">
      <c r="G24">
        <v>20</v>
      </c>
      <c r="H24" s="1" t="s">
        <v>18</v>
      </c>
      <c r="I24" s="2">
        <v>12238</v>
      </c>
      <c r="J24" s="23" t="s">
        <v>1958</v>
      </c>
      <c r="K24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4" s="5">
        <f t="shared" si="0"/>
        <v>0.66044288282399677</v>
      </c>
    </row>
    <row r="25" spans="2:19" ht="15.6" x14ac:dyDescent="0.3">
      <c r="G25">
        <v>21</v>
      </c>
      <c r="H25" s="1" t="s">
        <v>19</v>
      </c>
      <c r="I25" s="2">
        <v>12238</v>
      </c>
      <c r="J25" s="23" t="s">
        <v>1958</v>
      </c>
      <c r="K25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5" s="5">
        <f t="shared" si="0"/>
        <v>0.66044288282399677</v>
      </c>
    </row>
    <row r="26" spans="2:19" ht="15.6" x14ac:dyDescent="0.3">
      <c r="G26">
        <v>22</v>
      </c>
      <c r="H26" s="1" t="s">
        <v>20</v>
      </c>
      <c r="I26" s="2">
        <v>12259</v>
      </c>
      <c r="J26" s="23" t="s">
        <v>1958</v>
      </c>
      <c r="K26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6" s="5">
        <f t="shared" si="0"/>
        <v>0.83061424259728134</v>
      </c>
    </row>
    <row r="27" spans="2:19" ht="15.6" x14ac:dyDescent="0.3">
      <c r="G27">
        <v>23</v>
      </c>
      <c r="H27" s="1" t="s">
        <v>21</v>
      </c>
      <c r="I27" s="2">
        <v>12328</v>
      </c>
      <c r="J27" s="23" t="s">
        <v>1958</v>
      </c>
      <c r="K27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7" s="5">
        <f t="shared" si="0"/>
        <v>1.3856667748215503</v>
      </c>
    </row>
    <row r="28" spans="2:19" ht="15.6" x14ac:dyDescent="0.3">
      <c r="G28">
        <v>24</v>
      </c>
      <c r="H28" s="1" t="s">
        <v>22</v>
      </c>
      <c r="I28" s="2">
        <v>12215</v>
      </c>
      <c r="J28" s="23" t="s">
        <v>1958</v>
      </c>
      <c r="K28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8" s="5">
        <f t="shared" si="0"/>
        <v>0.47339336880884753</v>
      </c>
    </row>
    <row r="29" spans="2:19" ht="15.6" x14ac:dyDescent="0.3">
      <c r="G29">
        <v>25</v>
      </c>
      <c r="H29" s="1" t="s">
        <v>23</v>
      </c>
      <c r="I29" s="2">
        <v>12287</v>
      </c>
      <c r="J29" s="23" t="s">
        <v>1958</v>
      </c>
      <c r="K29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29" s="5">
        <f t="shared" si="0"/>
        <v>1.0566045413852099</v>
      </c>
    </row>
    <row r="30" spans="2:19" ht="15.6" x14ac:dyDescent="0.3">
      <c r="G30">
        <v>26</v>
      </c>
      <c r="H30" s="1" t="s">
        <v>24</v>
      </c>
      <c r="I30" s="2">
        <v>12287</v>
      </c>
      <c r="J30" s="23" t="s">
        <v>1958</v>
      </c>
      <c r="K30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30" s="5">
        <f t="shared" si="0"/>
        <v>1.0566045413852099</v>
      </c>
    </row>
    <row r="31" spans="2:19" ht="15.6" x14ac:dyDescent="0.3">
      <c r="G31">
        <v>27</v>
      </c>
      <c r="H31" s="3">
        <v>41641</v>
      </c>
      <c r="I31" s="2">
        <v>12287</v>
      </c>
      <c r="J31" s="23" t="s">
        <v>1958</v>
      </c>
      <c r="K31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31" s="5">
        <f t="shared" si="0"/>
        <v>1.0566045413852099</v>
      </c>
    </row>
    <row r="32" spans="2:19" ht="15.6" x14ac:dyDescent="0.3">
      <c r="G32">
        <v>28</v>
      </c>
      <c r="H32" s="3">
        <v>41672</v>
      </c>
      <c r="I32" s="2">
        <v>12287</v>
      </c>
      <c r="J32" s="23" t="s">
        <v>1958</v>
      </c>
      <c r="K32" s="5">
        <f>(('Fuzzyfikasi '!F4*'Matrics Kurs Jual'!D41)+('Fuzzyfikasi '!F5*'Matrics Kurs Jual'!E41)+('Fuzzyfikasi '!F6*'Matrics Kurs Jual'!F41)+('Fuzzyfikasi '!F7*'Matrics Kurs Jual'!G41)+('Fuzzyfikasi '!F8*'Matrics Kurs Jual'!H41)+('Fuzzyfikasi '!F9*'Matrics Kurs Jual'!I41)+('Fuzzyfikasi '!F10*'Matrics Kurs Jual'!J41)+('Fuzzyfikasi '!F11*'Matrics Kurs Jual'!K41)+('Fuzzyfikasi '!F12*'Matrics Kurs Jual'!L41)+('Fuzzyfikasi '!F13*'Matrics Kurs Jual'!M41)+('Fuzzyfikasi '!F14*'Matrics Kurs Jual'!N41)+('Fuzzyfikasi '!F15*'Matrics Kurs Jual'!O41))</f>
        <v>12157.174999999999</v>
      </c>
      <c r="L32" s="5">
        <f t="shared" si="0"/>
        <v>1.0566045413852099</v>
      </c>
    </row>
    <row r="33" spans="7:12" ht="15.6" x14ac:dyDescent="0.3">
      <c r="G33">
        <v>29</v>
      </c>
      <c r="H33" s="1" t="s">
        <v>25</v>
      </c>
      <c r="I33" s="2">
        <v>12312</v>
      </c>
      <c r="J33" s="23" t="s">
        <v>1958</v>
      </c>
      <c r="K3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3" s="5">
        <f t="shared" si="0"/>
        <v>1.257512995451598</v>
      </c>
    </row>
    <row r="34" spans="7:12" ht="15.6" x14ac:dyDescent="0.3">
      <c r="G34">
        <v>30</v>
      </c>
      <c r="H34" s="1" t="s">
        <v>26</v>
      </c>
      <c r="I34" s="2">
        <v>12309</v>
      </c>
      <c r="J34" s="23" t="s">
        <v>1958</v>
      </c>
      <c r="K3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4" s="5">
        <f t="shared" si="0"/>
        <v>1.2334470712486858</v>
      </c>
    </row>
    <row r="35" spans="7:12" ht="15.6" x14ac:dyDescent="0.3">
      <c r="G35">
        <v>31</v>
      </c>
      <c r="H35" s="1" t="s">
        <v>27</v>
      </c>
      <c r="I35" s="2">
        <v>12233</v>
      </c>
      <c r="J35" s="23" t="s">
        <v>1958</v>
      </c>
      <c r="K3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5" s="5">
        <f t="shared" si="0"/>
        <v>0.61983977765062315</v>
      </c>
    </row>
    <row r="36" spans="7:12" ht="15.6" x14ac:dyDescent="0.3">
      <c r="G36">
        <v>32</v>
      </c>
      <c r="H36" s="1" t="s">
        <v>28</v>
      </c>
      <c r="I36" s="2">
        <v>12220</v>
      </c>
      <c r="J36" s="23" t="s">
        <v>1958</v>
      </c>
      <c r="K3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6" s="5">
        <f t="shared" si="0"/>
        <v>0.51411620294599614</v>
      </c>
    </row>
    <row r="37" spans="7:12" ht="15.6" x14ac:dyDescent="0.3">
      <c r="G37">
        <v>33</v>
      </c>
      <c r="H37" s="1" t="s">
        <v>29</v>
      </c>
      <c r="I37" s="2">
        <v>12237</v>
      </c>
      <c r="J37" s="23" t="s">
        <v>1958</v>
      </c>
      <c r="K3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7" s="5">
        <f t="shared" si="0"/>
        <v>0.65232491623764588</v>
      </c>
    </row>
    <row r="38" spans="7:12" ht="15.6" x14ac:dyDescent="0.3">
      <c r="G38">
        <v>34</v>
      </c>
      <c r="H38" s="3">
        <v>41853</v>
      </c>
      <c r="I38" s="2">
        <v>12237</v>
      </c>
      <c r="J38" s="23" t="s">
        <v>1958</v>
      </c>
      <c r="K3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8" s="5">
        <f t="shared" si="0"/>
        <v>0.65232491623764588</v>
      </c>
    </row>
    <row r="39" spans="7:12" ht="15.6" x14ac:dyDescent="0.3">
      <c r="G39">
        <v>35</v>
      </c>
      <c r="H39" s="3">
        <v>41884</v>
      </c>
      <c r="I39" s="2">
        <v>12237</v>
      </c>
      <c r="J39" s="23" t="s">
        <v>1958</v>
      </c>
      <c r="K3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9" s="5">
        <f t="shared" si="0"/>
        <v>0.65232491623764588</v>
      </c>
    </row>
    <row r="40" spans="7:12" ht="15.6" x14ac:dyDescent="0.3">
      <c r="G40">
        <v>36</v>
      </c>
      <c r="H40" s="1" t="s">
        <v>30</v>
      </c>
      <c r="I40" s="2">
        <v>12227</v>
      </c>
      <c r="J40" s="23" t="s">
        <v>1958</v>
      </c>
      <c r="K4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40" s="5">
        <f t="shared" si="0"/>
        <v>0.571072217224182</v>
      </c>
    </row>
    <row r="41" spans="7:12" ht="15.6" x14ac:dyDescent="0.3">
      <c r="G41">
        <v>37</v>
      </c>
      <c r="H41" s="1" t="s">
        <v>31</v>
      </c>
      <c r="I41" s="2">
        <v>12235</v>
      </c>
      <c r="J41" s="23" t="s">
        <v>1958</v>
      </c>
      <c r="K4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41" s="5">
        <f t="shared" si="0"/>
        <v>0.6360850020433243</v>
      </c>
    </row>
    <row r="42" spans="7:12" ht="15.6" x14ac:dyDescent="0.3">
      <c r="G42">
        <v>38</v>
      </c>
      <c r="H42" s="1" t="s">
        <v>32</v>
      </c>
      <c r="I42" s="2">
        <v>12176</v>
      </c>
      <c r="J42" s="23" t="s">
        <v>1958</v>
      </c>
      <c r="K4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42" s="5">
        <f t="shared" si="0"/>
        <v>0.15460742444153028</v>
      </c>
    </row>
    <row r="43" spans="7:12" ht="15.6" x14ac:dyDescent="0.3">
      <c r="G43">
        <v>39</v>
      </c>
      <c r="H43" s="1" t="s">
        <v>33</v>
      </c>
      <c r="I43" s="2">
        <v>12133</v>
      </c>
      <c r="J43" s="23" t="s">
        <v>1958</v>
      </c>
      <c r="K4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43" s="5">
        <f t="shared" si="0"/>
        <v>0.19924997939503233</v>
      </c>
    </row>
    <row r="44" spans="7:12" ht="15.6" x14ac:dyDescent="0.3">
      <c r="G44">
        <v>40</v>
      </c>
      <c r="H44" s="1" t="s">
        <v>34</v>
      </c>
      <c r="I44" s="2">
        <v>11945</v>
      </c>
      <c r="J44" s="23" t="s">
        <v>1957</v>
      </c>
      <c r="K4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44" s="5">
        <f t="shared" si="0"/>
        <v>1.7762662201757997</v>
      </c>
    </row>
    <row r="45" spans="7:12" ht="15.6" x14ac:dyDescent="0.3">
      <c r="G45">
        <v>41</v>
      </c>
      <c r="H45" s="1" t="s">
        <v>35</v>
      </c>
      <c r="I45" s="2">
        <v>11945</v>
      </c>
      <c r="J45" s="23" t="s">
        <v>1957</v>
      </c>
      <c r="K4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45" s="5">
        <f t="shared" si="0"/>
        <v>1.0297391079832459</v>
      </c>
    </row>
    <row r="46" spans="7:12" ht="15.6" x14ac:dyDescent="0.3">
      <c r="G46">
        <v>42</v>
      </c>
      <c r="H46" s="1" t="s">
        <v>36</v>
      </c>
      <c r="I46" s="2">
        <v>11945</v>
      </c>
      <c r="J46" s="23" t="s">
        <v>1957</v>
      </c>
      <c r="K4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46" s="5">
        <f t="shared" si="0"/>
        <v>1.0297391079832459</v>
      </c>
    </row>
    <row r="47" spans="7:12" ht="15.6" x14ac:dyDescent="0.3">
      <c r="G47">
        <v>43</v>
      </c>
      <c r="H47" s="1" t="s">
        <v>37</v>
      </c>
      <c r="I47" s="2">
        <v>11775</v>
      </c>
      <c r="J47" s="23" t="s">
        <v>1957</v>
      </c>
      <c r="K4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47" s="5">
        <f t="shared" si="0"/>
        <v>0.39913090064884305</v>
      </c>
    </row>
    <row r="48" spans="7:12" ht="15.6" x14ac:dyDescent="0.3">
      <c r="G48">
        <v>44</v>
      </c>
      <c r="H48" s="1" t="s">
        <v>38</v>
      </c>
      <c r="I48" s="2">
        <v>11885</v>
      </c>
      <c r="J48" s="23" t="s">
        <v>1957</v>
      </c>
      <c r="K4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48" s="5">
        <f t="shared" si="0"/>
        <v>0.53009959149010288</v>
      </c>
    </row>
    <row r="49" spans="7:12" ht="15.6" x14ac:dyDescent="0.3">
      <c r="G49">
        <v>45</v>
      </c>
      <c r="H49" s="1" t="s">
        <v>39</v>
      </c>
      <c r="I49" s="2">
        <v>11909</v>
      </c>
      <c r="J49" s="23" t="s">
        <v>1957</v>
      </c>
      <c r="K4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49" s="5">
        <f t="shared" si="0"/>
        <v>0.73055954696950809</v>
      </c>
    </row>
    <row r="50" spans="7:12" ht="15.6" x14ac:dyDescent="0.3">
      <c r="G50">
        <v>46</v>
      </c>
      <c r="H50" s="1" t="s">
        <v>40</v>
      </c>
      <c r="I50" s="2">
        <v>11831</v>
      </c>
      <c r="J50" s="23" t="s">
        <v>1957</v>
      </c>
      <c r="K5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0" s="5">
        <f t="shared" si="0"/>
        <v>7.6091086540433825E-2</v>
      </c>
    </row>
    <row r="51" spans="7:12" ht="15.6" x14ac:dyDescent="0.3">
      <c r="G51">
        <v>47</v>
      </c>
      <c r="H51" s="1" t="s">
        <v>41</v>
      </c>
      <c r="I51" s="2">
        <v>11851</v>
      </c>
      <c r="J51" s="23" t="s">
        <v>1957</v>
      </c>
      <c r="K5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1" s="5">
        <f t="shared" si="0"/>
        <v>0.2447248033802947</v>
      </c>
    </row>
    <row r="52" spans="7:12" ht="15.6" x14ac:dyDescent="0.3">
      <c r="G52">
        <v>48</v>
      </c>
      <c r="H52" s="1" t="s">
        <v>42</v>
      </c>
      <c r="I52" s="2">
        <v>11851</v>
      </c>
      <c r="J52" s="23" t="s">
        <v>1957</v>
      </c>
      <c r="K5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2" s="5">
        <f t="shared" si="0"/>
        <v>0.2447248033802947</v>
      </c>
    </row>
    <row r="53" spans="7:12" ht="15.6" x14ac:dyDescent="0.3">
      <c r="G53">
        <v>49</v>
      </c>
      <c r="H53" s="1" t="s">
        <v>43</v>
      </c>
      <c r="I53" s="2">
        <v>11851</v>
      </c>
      <c r="J53" s="23" t="s">
        <v>1957</v>
      </c>
      <c r="K5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3" s="5">
        <f t="shared" si="0"/>
        <v>0.2447248033802947</v>
      </c>
    </row>
    <row r="54" spans="7:12" ht="15.6" x14ac:dyDescent="0.3">
      <c r="G54">
        <v>50</v>
      </c>
      <c r="H54" s="1" t="s">
        <v>44</v>
      </c>
      <c r="I54" s="2">
        <v>11787</v>
      </c>
      <c r="J54" s="23" t="s">
        <v>1957</v>
      </c>
      <c r="K5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4" s="5">
        <f t="shared" si="0"/>
        <v>0.29691748155935588</v>
      </c>
    </row>
    <row r="55" spans="7:12" ht="15.6" x14ac:dyDescent="0.3">
      <c r="G55">
        <v>51</v>
      </c>
      <c r="H55" s="1" t="s">
        <v>45</v>
      </c>
      <c r="I55" s="2">
        <v>11678</v>
      </c>
      <c r="J55" s="23" t="s">
        <v>1957</v>
      </c>
      <c r="K5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5" s="5">
        <f t="shared" si="0"/>
        <v>1.2330678502432033</v>
      </c>
    </row>
    <row r="56" spans="7:12" ht="15.6" x14ac:dyDescent="0.3">
      <c r="G56">
        <v>52</v>
      </c>
      <c r="H56" s="1" t="s">
        <v>46</v>
      </c>
      <c r="I56" s="2">
        <v>11727</v>
      </c>
      <c r="J56" s="23" t="s">
        <v>1957</v>
      </c>
      <c r="K5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6" s="5">
        <f t="shared" si="0"/>
        <v>0.81007643516160388</v>
      </c>
    </row>
    <row r="57" spans="7:12" ht="15.6" x14ac:dyDescent="0.3">
      <c r="G57">
        <v>53</v>
      </c>
      <c r="H57" s="1" t="s">
        <v>47</v>
      </c>
      <c r="I57" s="2">
        <v>11733</v>
      </c>
      <c r="J57" s="23" t="s">
        <v>1957</v>
      </c>
      <c r="K5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7" s="5">
        <f t="shared" si="0"/>
        <v>0.75852436334612861</v>
      </c>
    </row>
    <row r="58" spans="7:12" ht="15.6" x14ac:dyDescent="0.3">
      <c r="G58">
        <v>54</v>
      </c>
      <c r="H58" s="1" t="s">
        <v>48</v>
      </c>
      <c r="I58" s="2">
        <v>11692</v>
      </c>
      <c r="J58" s="23" t="s">
        <v>1957</v>
      </c>
      <c r="K5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8" s="5">
        <f t="shared" si="0"/>
        <v>1.1118513817259774</v>
      </c>
    </row>
    <row r="59" spans="7:12" ht="15.6" x14ac:dyDescent="0.3">
      <c r="G59">
        <v>55</v>
      </c>
      <c r="H59" s="3">
        <v>41642</v>
      </c>
      <c r="I59" s="2">
        <v>11692</v>
      </c>
      <c r="J59" s="23" t="s">
        <v>1957</v>
      </c>
      <c r="K5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59" s="5">
        <f t="shared" si="0"/>
        <v>1.1118513817259774</v>
      </c>
    </row>
    <row r="60" spans="7:12" ht="15.6" x14ac:dyDescent="0.3">
      <c r="G60">
        <v>56</v>
      </c>
      <c r="H60" s="3">
        <v>41673</v>
      </c>
      <c r="I60" s="2">
        <v>11692</v>
      </c>
      <c r="J60" s="23" t="s">
        <v>1957</v>
      </c>
      <c r="K6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60" s="5">
        <f t="shared" si="0"/>
        <v>1.1118513817259774</v>
      </c>
    </row>
    <row r="61" spans="7:12" ht="15.6" x14ac:dyDescent="0.3">
      <c r="G61">
        <v>57</v>
      </c>
      <c r="H61" s="1" t="s">
        <v>49</v>
      </c>
      <c r="I61" s="2">
        <v>11654</v>
      </c>
      <c r="J61" s="23" t="s">
        <v>1956</v>
      </c>
      <c r="K6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61" s="5">
        <f t="shared" si="0"/>
        <v>1.4415450793839135</v>
      </c>
    </row>
    <row r="62" spans="7:12" ht="15.6" x14ac:dyDescent="0.3">
      <c r="G62">
        <v>58</v>
      </c>
      <c r="H62" s="1" t="s">
        <v>50</v>
      </c>
      <c r="I62" s="2">
        <v>11705</v>
      </c>
      <c r="J62" s="23" t="s">
        <v>1957</v>
      </c>
      <c r="K6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62" s="5">
        <f t="shared" si="0"/>
        <v>0.99955287100727286</v>
      </c>
    </row>
    <row r="63" spans="7:12" ht="15.6" x14ac:dyDescent="0.3">
      <c r="G63">
        <v>59</v>
      </c>
      <c r="H63" s="1" t="s">
        <v>51</v>
      </c>
      <c r="I63" s="2">
        <v>11638</v>
      </c>
      <c r="J63" s="23" t="s">
        <v>1956</v>
      </c>
      <c r="K6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63" s="5">
        <f t="shared" si="0"/>
        <v>1.5810075919522364</v>
      </c>
    </row>
    <row r="64" spans="7:12" ht="15.6" x14ac:dyDescent="0.3">
      <c r="G64">
        <v>60</v>
      </c>
      <c r="H64" s="1" t="s">
        <v>52</v>
      </c>
      <c r="I64" s="2">
        <v>11612</v>
      </c>
      <c r="J64" s="23" t="s">
        <v>1956</v>
      </c>
      <c r="K6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64" s="5">
        <f t="shared" si="0"/>
        <v>0.83830304857044435</v>
      </c>
    </row>
    <row r="65" spans="7:12" ht="15.6" x14ac:dyDescent="0.3">
      <c r="G65">
        <v>61</v>
      </c>
      <c r="H65" s="1" t="s">
        <v>53</v>
      </c>
      <c r="I65" s="2">
        <v>11452</v>
      </c>
      <c r="J65" s="23" t="s">
        <v>1956</v>
      </c>
      <c r="K6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65" s="5">
        <f t="shared" si="0"/>
        <v>0.54712059028990567</v>
      </c>
    </row>
    <row r="66" spans="7:12" ht="15.6" x14ac:dyDescent="0.3">
      <c r="G66">
        <v>62</v>
      </c>
      <c r="H66" s="3">
        <v>41854</v>
      </c>
      <c r="I66" s="2">
        <v>11452</v>
      </c>
      <c r="J66" s="23" t="s">
        <v>1956</v>
      </c>
      <c r="K6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66" s="5">
        <f t="shared" si="0"/>
        <v>0.54712059028990567</v>
      </c>
    </row>
    <row r="67" spans="7:12" ht="15.6" x14ac:dyDescent="0.3">
      <c r="G67">
        <v>63</v>
      </c>
      <c r="H67" s="3">
        <v>41885</v>
      </c>
      <c r="I67" s="2">
        <v>11452</v>
      </c>
      <c r="J67" s="23" t="s">
        <v>1956</v>
      </c>
      <c r="K6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67" s="5">
        <f t="shared" si="0"/>
        <v>0.54712059028990567</v>
      </c>
    </row>
    <row r="68" spans="7:12" ht="15.6" x14ac:dyDescent="0.3">
      <c r="G68">
        <v>64</v>
      </c>
      <c r="H68" s="1" t="s">
        <v>54</v>
      </c>
      <c r="I68" s="2">
        <v>11506</v>
      </c>
      <c r="J68" s="23" t="s">
        <v>1956</v>
      </c>
      <c r="K6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68" s="5">
        <f t="shared" si="0"/>
        <v>7.5232487397879369E-2</v>
      </c>
    </row>
    <row r="69" spans="7:12" ht="15.6" x14ac:dyDescent="0.3">
      <c r="G69">
        <v>65</v>
      </c>
      <c r="H69" s="1" t="s">
        <v>55</v>
      </c>
      <c r="I69" s="2">
        <v>11441</v>
      </c>
      <c r="J69" s="23" t="s">
        <v>1956</v>
      </c>
      <c r="K6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69" s="5">
        <f t="shared" si="0"/>
        <v>0.64379206363080144</v>
      </c>
    </row>
    <row r="70" spans="7:12" ht="15.6" x14ac:dyDescent="0.3">
      <c r="G70">
        <v>66</v>
      </c>
      <c r="H70" s="1" t="s">
        <v>56</v>
      </c>
      <c r="I70" s="2">
        <v>11489</v>
      </c>
      <c r="J70" s="23" t="s">
        <v>1956</v>
      </c>
      <c r="K7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0" s="5">
        <f t="shared" si="0"/>
        <v>0.2233114283227435</v>
      </c>
    </row>
    <row r="71" spans="7:12" ht="15.6" x14ac:dyDescent="0.3">
      <c r="G71">
        <v>67</v>
      </c>
      <c r="H71" s="1" t="s">
        <v>57</v>
      </c>
      <c r="I71" s="2">
        <v>11444</v>
      </c>
      <c r="J71" s="23" t="s">
        <v>1956</v>
      </c>
      <c r="K7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1" s="5">
        <f t="shared" ref="L71:L134" si="1">ABS((K71-I71)/I71)*100</f>
        <v>0.61740868577420482</v>
      </c>
    </row>
    <row r="72" spans="7:12" ht="15.6" x14ac:dyDescent="0.3">
      <c r="G72">
        <v>68</v>
      </c>
      <c r="H72" s="1" t="s">
        <v>58</v>
      </c>
      <c r="I72" s="2">
        <v>11478</v>
      </c>
      <c r="J72" s="23" t="s">
        <v>1956</v>
      </c>
      <c r="K7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2" s="5">
        <f t="shared" si="1"/>
        <v>0.31936095138525877</v>
      </c>
    </row>
    <row r="73" spans="7:12" ht="15.6" x14ac:dyDescent="0.3">
      <c r="G73">
        <v>69</v>
      </c>
      <c r="H73" s="1" t="s">
        <v>59</v>
      </c>
      <c r="I73" s="2">
        <v>11478</v>
      </c>
      <c r="J73" s="23" t="s">
        <v>1956</v>
      </c>
      <c r="K7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3" s="5">
        <f t="shared" si="1"/>
        <v>0.31936095138525877</v>
      </c>
    </row>
    <row r="74" spans="7:12" ht="15.6" x14ac:dyDescent="0.3">
      <c r="G74">
        <v>70</v>
      </c>
      <c r="H74" s="1" t="s">
        <v>60</v>
      </c>
      <c r="I74" s="2">
        <v>11478</v>
      </c>
      <c r="J74" s="23" t="s">
        <v>1956</v>
      </c>
      <c r="K7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4" s="5">
        <f t="shared" si="1"/>
        <v>0.31936095138525877</v>
      </c>
    </row>
    <row r="75" spans="7:12" ht="15.6" x14ac:dyDescent="0.3">
      <c r="G75">
        <v>71</v>
      </c>
      <c r="H75" s="1" t="s">
        <v>61</v>
      </c>
      <c r="I75" s="2">
        <v>11328</v>
      </c>
      <c r="J75" s="23" t="s">
        <v>1956</v>
      </c>
      <c r="K7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5" s="5">
        <f t="shared" si="1"/>
        <v>1.6477423199152543</v>
      </c>
    </row>
    <row r="76" spans="7:12" ht="15.6" x14ac:dyDescent="0.3">
      <c r="G76">
        <v>72</v>
      </c>
      <c r="H76" s="1" t="s">
        <v>62</v>
      </c>
      <c r="I76" s="2">
        <v>11338</v>
      </c>
      <c r="J76" s="23" t="s">
        <v>1956</v>
      </c>
      <c r="K7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6" s="5">
        <f t="shared" si="1"/>
        <v>1.5580900511554066</v>
      </c>
    </row>
    <row r="77" spans="7:12" ht="15.6" x14ac:dyDescent="0.3">
      <c r="G77">
        <v>73</v>
      </c>
      <c r="H77" s="1" t="s">
        <v>63</v>
      </c>
      <c r="I77" s="2">
        <v>11370</v>
      </c>
      <c r="J77" s="23" t="s">
        <v>1956</v>
      </c>
      <c r="K7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7" s="5">
        <f t="shared" si="1"/>
        <v>1.2722625329815302</v>
      </c>
    </row>
    <row r="78" spans="7:12" ht="15.6" x14ac:dyDescent="0.3">
      <c r="G78">
        <v>74</v>
      </c>
      <c r="H78" s="1" t="s">
        <v>64</v>
      </c>
      <c r="I78" s="2">
        <v>11464</v>
      </c>
      <c r="J78" s="23" t="s">
        <v>1956</v>
      </c>
      <c r="K7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8" s="5">
        <f t="shared" si="1"/>
        <v>0.44187238311235177</v>
      </c>
    </row>
    <row r="79" spans="7:12" ht="15.6" x14ac:dyDescent="0.3">
      <c r="G79">
        <v>75</v>
      </c>
      <c r="H79" s="1" t="s">
        <v>65</v>
      </c>
      <c r="I79" s="2">
        <v>11488</v>
      </c>
      <c r="J79" s="23" t="s">
        <v>1956</v>
      </c>
      <c r="K7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79" s="5">
        <f t="shared" si="1"/>
        <v>0.23203560236768803</v>
      </c>
    </row>
    <row r="80" spans="7:12" ht="15.6" x14ac:dyDescent="0.3">
      <c r="G80">
        <v>76</v>
      </c>
      <c r="H80" s="1" t="s">
        <v>66</v>
      </c>
      <c r="I80" s="2">
        <v>11488</v>
      </c>
      <c r="J80" s="23" t="s">
        <v>1956</v>
      </c>
      <c r="K8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0" s="5">
        <f t="shared" si="1"/>
        <v>0.23203560236768803</v>
      </c>
    </row>
    <row r="81" spans="7:12" ht="15.6" x14ac:dyDescent="0.3">
      <c r="G81">
        <v>77</v>
      </c>
      <c r="H81" s="1" t="s">
        <v>67</v>
      </c>
      <c r="I81" s="2">
        <v>11488</v>
      </c>
      <c r="J81" s="23" t="s">
        <v>1956</v>
      </c>
      <c r="K8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1" s="5">
        <f t="shared" si="1"/>
        <v>0.23203560236768803</v>
      </c>
    </row>
    <row r="82" spans="7:12" ht="15.6" x14ac:dyDescent="0.3">
      <c r="G82">
        <v>78</v>
      </c>
      <c r="H82" s="1" t="s">
        <v>68</v>
      </c>
      <c r="I82" s="2">
        <v>11441</v>
      </c>
      <c r="J82" s="23" t="s">
        <v>1956</v>
      </c>
      <c r="K8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2" s="5">
        <f t="shared" si="1"/>
        <v>0.64379206363080144</v>
      </c>
    </row>
    <row r="83" spans="7:12" ht="15.6" x14ac:dyDescent="0.3">
      <c r="G83">
        <v>79</v>
      </c>
      <c r="H83" s="1" t="s">
        <v>69</v>
      </c>
      <c r="I83" s="2">
        <v>11414</v>
      </c>
      <c r="J83" s="23" t="s">
        <v>1956</v>
      </c>
      <c r="K8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3" s="5">
        <f t="shared" si="1"/>
        <v>0.88186656737340108</v>
      </c>
    </row>
    <row r="84" spans="7:12" ht="15.6" x14ac:dyDescent="0.3">
      <c r="G84">
        <v>80</v>
      </c>
      <c r="H84" s="1" t="s">
        <v>70</v>
      </c>
      <c r="I84" s="2">
        <v>11465</v>
      </c>
      <c r="J84" s="23" t="s">
        <v>1956</v>
      </c>
      <c r="K8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4" s="5">
        <f t="shared" si="1"/>
        <v>0.43311164413432185</v>
      </c>
    </row>
    <row r="85" spans="7:12" ht="15.6" x14ac:dyDescent="0.3">
      <c r="G85">
        <v>81</v>
      </c>
      <c r="H85" s="1" t="s">
        <v>71</v>
      </c>
      <c r="I85" s="2">
        <v>11495</v>
      </c>
      <c r="J85" s="23" t="s">
        <v>1956</v>
      </c>
      <c r="K8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5" s="5">
        <f t="shared" si="1"/>
        <v>0.17099826011309266</v>
      </c>
    </row>
    <row r="86" spans="7:12" ht="15.6" x14ac:dyDescent="0.3">
      <c r="G86">
        <v>82</v>
      </c>
      <c r="H86" s="1" t="s">
        <v>72</v>
      </c>
      <c r="I86" s="2">
        <v>11461</v>
      </c>
      <c r="J86" s="23" t="s">
        <v>1956</v>
      </c>
      <c r="K8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6" s="5">
        <f t="shared" si="1"/>
        <v>0.46816377279469507</v>
      </c>
    </row>
    <row r="87" spans="7:12" ht="15.6" x14ac:dyDescent="0.3">
      <c r="G87">
        <v>83</v>
      </c>
      <c r="H87" s="1" t="s">
        <v>73</v>
      </c>
      <c r="I87" s="2">
        <v>11461</v>
      </c>
      <c r="J87" s="23" t="s">
        <v>1956</v>
      </c>
      <c r="K8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7" s="5">
        <f t="shared" si="1"/>
        <v>0.46816377279469507</v>
      </c>
    </row>
    <row r="88" spans="7:12" ht="15.6" x14ac:dyDescent="0.3">
      <c r="G88">
        <v>84</v>
      </c>
      <c r="H88" s="1" t="s">
        <v>74</v>
      </c>
      <c r="I88" s="2">
        <v>11461</v>
      </c>
      <c r="J88" s="23" t="s">
        <v>1956</v>
      </c>
      <c r="K8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8" s="5">
        <f t="shared" si="1"/>
        <v>0.46816377279469507</v>
      </c>
    </row>
    <row r="89" spans="7:12" ht="15.6" x14ac:dyDescent="0.3">
      <c r="G89">
        <v>85</v>
      </c>
      <c r="H89" s="1" t="s">
        <v>75</v>
      </c>
      <c r="I89" s="2">
        <v>11461</v>
      </c>
      <c r="J89" s="23" t="s">
        <v>1956</v>
      </c>
      <c r="K8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89" s="5">
        <f t="shared" si="1"/>
        <v>0.46816377279469507</v>
      </c>
    </row>
    <row r="90" spans="7:12" ht="15.6" x14ac:dyDescent="0.3">
      <c r="G90">
        <v>86</v>
      </c>
      <c r="H90" s="1" t="s">
        <v>76</v>
      </c>
      <c r="I90" s="2">
        <v>11327</v>
      </c>
      <c r="J90" s="23" t="s">
        <v>1956</v>
      </c>
      <c r="K9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0" s="5">
        <f t="shared" si="1"/>
        <v>1.6567162532003177</v>
      </c>
    </row>
    <row r="91" spans="7:12" ht="15.6" x14ac:dyDescent="0.3">
      <c r="G91">
        <v>87</v>
      </c>
      <c r="H91" s="1" t="s">
        <v>77</v>
      </c>
      <c r="I91" s="2">
        <v>11360</v>
      </c>
      <c r="J91" s="23" t="s">
        <v>1956</v>
      </c>
      <c r="K9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1" s="5">
        <f t="shared" si="1"/>
        <v>1.3614106514084507</v>
      </c>
    </row>
    <row r="92" spans="7:12" ht="15.6" x14ac:dyDescent="0.3">
      <c r="G92">
        <v>88</v>
      </c>
      <c r="H92" s="1" t="s">
        <v>78</v>
      </c>
      <c r="I92" s="2">
        <v>11367</v>
      </c>
      <c r="J92" s="23" t="s">
        <v>1956</v>
      </c>
      <c r="K9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2" s="5">
        <f t="shared" si="1"/>
        <v>1.2989904988123515</v>
      </c>
    </row>
    <row r="93" spans="7:12" ht="15.6" x14ac:dyDescent="0.3">
      <c r="G93">
        <v>89</v>
      </c>
      <c r="H93" s="1" t="s">
        <v>79</v>
      </c>
      <c r="I93" s="2">
        <v>11367</v>
      </c>
      <c r="J93" s="23" t="s">
        <v>1956</v>
      </c>
      <c r="K9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3" s="5">
        <f t="shared" si="1"/>
        <v>1.2989904988123515</v>
      </c>
    </row>
    <row r="94" spans="7:12" ht="15.6" x14ac:dyDescent="0.3">
      <c r="G94">
        <v>90</v>
      </c>
      <c r="H94" s="3">
        <v>41763</v>
      </c>
      <c r="I94" s="2">
        <v>11367</v>
      </c>
      <c r="J94" s="23" t="s">
        <v>1956</v>
      </c>
      <c r="K9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4" s="5">
        <f t="shared" si="1"/>
        <v>1.2989904988123515</v>
      </c>
    </row>
    <row r="95" spans="7:12" ht="15.6" x14ac:dyDescent="0.3">
      <c r="G95">
        <v>91</v>
      </c>
      <c r="H95" s="3">
        <v>41794</v>
      </c>
      <c r="I95" s="2">
        <v>11367</v>
      </c>
      <c r="J95" s="23" t="s">
        <v>1956</v>
      </c>
      <c r="K9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5" s="5">
        <f t="shared" si="1"/>
        <v>1.2989904988123515</v>
      </c>
    </row>
    <row r="96" spans="7:12" ht="15.6" x14ac:dyDescent="0.3">
      <c r="G96">
        <v>92</v>
      </c>
      <c r="H96" s="1" t="s">
        <v>80</v>
      </c>
      <c r="I96" s="2">
        <v>11338</v>
      </c>
      <c r="J96" s="23" t="s">
        <v>1956</v>
      </c>
      <c r="K9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6" s="5">
        <f t="shared" si="1"/>
        <v>1.5580900511554066</v>
      </c>
    </row>
    <row r="97" spans="7:12" ht="15.6" x14ac:dyDescent="0.3">
      <c r="G97">
        <v>93</v>
      </c>
      <c r="H97" s="1" t="s">
        <v>81</v>
      </c>
      <c r="I97" s="2">
        <v>11366</v>
      </c>
      <c r="J97" s="23" t="s">
        <v>1956</v>
      </c>
      <c r="K9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7" s="5">
        <f t="shared" si="1"/>
        <v>1.3079029561851137</v>
      </c>
    </row>
    <row r="98" spans="7:12" ht="15.6" x14ac:dyDescent="0.3">
      <c r="G98">
        <v>94</v>
      </c>
      <c r="H98" s="3">
        <v>41886</v>
      </c>
      <c r="I98" s="2">
        <v>11366</v>
      </c>
      <c r="J98" s="23" t="s">
        <v>1956</v>
      </c>
      <c r="K9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8" s="5">
        <f t="shared" si="1"/>
        <v>1.3079029561851137</v>
      </c>
    </row>
    <row r="99" spans="7:12" ht="15.6" x14ac:dyDescent="0.3">
      <c r="G99">
        <v>95</v>
      </c>
      <c r="H99" s="1" t="s">
        <v>82</v>
      </c>
      <c r="I99" s="2">
        <v>11399</v>
      </c>
      <c r="J99" s="23" t="s">
        <v>1956</v>
      </c>
      <c r="K9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99" s="5">
        <f t="shared" si="1"/>
        <v>1.0146175103079218</v>
      </c>
    </row>
    <row r="100" spans="7:12" ht="15.6" x14ac:dyDescent="0.3">
      <c r="G100">
        <v>96</v>
      </c>
      <c r="H100" s="1" t="s">
        <v>83</v>
      </c>
      <c r="I100" s="2">
        <v>11507</v>
      </c>
      <c r="J100" s="23" t="s">
        <v>1956</v>
      </c>
      <c r="K10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0" s="5">
        <f t="shared" si="1"/>
        <v>6.6535587033979313E-2</v>
      </c>
    </row>
    <row r="101" spans="7:12" ht="15.6" x14ac:dyDescent="0.3">
      <c r="G101">
        <v>97</v>
      </c>
      <c r="H101" s="3">
        <v>41977</v>
      </c>
      <c r="I101" s="2">
        <v>11507</v>
      </c>
      <c r="J101" s="23" t="s">
        <v>1956</v>
      </c>
      <c r="K10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1" s="5">
        <f t="shared" si="1"/>
        <v>6.6535587033979313E-2</v>
      </c>
    </row>
    <row r="102" spans="7:12" ht="15.6" x14ac:dyDescent="0.3">
      <c r="G102">
        <v>98</v>
      </c>
      <c r="H102" s="1" t="s">
        <v>84</v>
      </c>
      <c r="I102" s="2">
        <v>11507</v>
      </c>
      <c r="J102" s="23" t="s">
        <v>1956</v>
      </c>
      <c r="K10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2" s="5">
        <f t="shared" si="1"/>
        <v>6.6535587033979313E-2</v>
      </c>
    </row>
    <row r="103" spans="7:12" ht="15.6" x14ac:dyDescent="0.3">
      <c r="G103">
        <v>99</v>
      </c>
      <c r="H103" s="1" t="s">
        <v>85</v>
      </c>
      <c r="I103" s="2">
        <v>11501</v>
      </c>
      <c r="J103" s="23" t="s">
        <v>1956</v>
      </c>
      <c r="K10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3" s="5">
        <f t="shared" si="1"/>
        <v>0.11873967481088601</v>
      </c>
    </row>
    <row r="104" spans="7:12" ht="15.6" x14ac:dyDescent="0.3">
      <c r="G104">
        <v>100</v>
      </c>
      <c r="H104" s="1" t="s">
        <v>86</v>
      </c>
      <c r="I104" s="2">
        <v>11491</v>
      </c>
      <c r="J104" s="23" t="s">
        <v>1956</v>
      </c>
      <c r="K10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4" s="5">
        <f t="shared" si="1"/>
        <v>0.20586763554085807</v>
      </c>
    </row>
    <row r="105" spans="7:12" ht="15.6" x14ac:dyDescent="0.3">
      <c r="G105">
        <v>101</v>
      </c>
      <c r="H105" s="1" t="s">
        <v>87</v>
      </c>
      <c r="I105" s="2">
        <v>11495</v>
      </c>
      <c r="J105" s="23" t="s">
        <v>1956</v>
      </c>
      <c r="K10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5" s="5">
        <f t="shared" si="1"/>
        <v>0.17099826011309266</v>
      </c>
    </row>
    <row r="106" spans="7:12" ht="15.6" x14ac:dyDescent="0.3">
      <c r="G106">
        <v>102</v>
      </c>
      <c r="H106" s="1" t="s">
        <v>88</v>
      </c>
      <c r="I106" s="2">
        <v>11475</v>
      </c>
      <c r="J106" s="23" t="s">
        <v>1956</v>
      </c>
      <c r="K10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6" s="5">
        <f t="shared" si="1"/>
        <v>0.34558823529411764</v>
      </c>
    </row>
    <row r="107" spans="7:12" ht="15.6" x14ac:dyDescent="0.3">
      <c r="G107">
        <v>103</v>
      </c>
      <c r="H107" s="1" t="s">
        <v>89</v>
      </c>
      <c r="I107" s="2">
        <v>11475</v>
      </c>
      <c r="J107" s="23" t="s">
        <v>1956</v>
      </c>
      <c r="K10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7" s="5">
        <f t="shared" si="1"/>
        <v>0.34558823529411764</v>
      </c>
    </row>
    <row r="108" spans="7:12" ht="15.6" x14ac:dyDescent="0.3">
      <c r="G108">
        <v>104</v>
      </c>
      <c r="H108" s="1" t="s">
        <v>90</v>
      </c>
      <c r="I108" s="2">
        <v>11475</v>
      </c>
      <c r="J108" s="23" t="s">
        <v>1956</v>
      </c>
      <c r="K10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8" s="5">
        <f t="shared" si="1"/>
        <v>0.34558823529411764</v>
      </c>
    </row>
    <row r="109" spans="7:12" ht="15.6" x14ac:dyDescent="0.3">
      <c r="G109">
        <v>105</v>
      </c>
      <c r="H109" s="1" t="s">
        <v>91</v>
      </c>
      <c r="I109" s="2">
        <v>11475</v>
      </c>
      <c r="J109" s="23" t="s">
        <v>1956</v>
      </c>
      <c r="K10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09" s="5">
        <f t="shared" si="1"/>
        <v>0.34558823529411764</v>
      </c>
    </row>
    <row r="110" spans="7:12" ht="15.6" x14ac:dyDescent="0.3">
      <c r="G110">
        <v>106</v>
      </c>
      <c r="H110" s="1" t="s">
        <v>92</v>
      </c>
      <c r="I110" s="2">
        <v>11487</v>
      </c>
      <c r="J110" s="23" t="s">
        <v>1956</v>
      </c>
      <c r="K11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0" s="5">
        <f t="shared" si="1"/>
        <v>0.24076129537738311</v>
      </c>
    </row>
    <row r="111" spans="7:12" ht="15.6" x14ac:dyDescent="0.3">
      <c r="G111">
        <v>107</v>
      </c>
      <c r="H111" s="1" t="s">
        <v>93</v>
      </c>
      <c r="I111" s="2">
        <v>11543</v>
      </c>
      <c r="J111" s="23" t="s">
        <v>1956</v>
      </c>
      <c r="K11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1" s="5">
        <f t="shared" si="1"/>
        <v>0.24554925062808627</v>
      </c>
    </row>
    <row r="112" spans="7:12" ht="15.6" x14ac:dyDescent="0.3">
      <c r="G112">
        <v>108</v>
      </c>
      <c r="H112" s="1" t="s">
        <v>94</v>
      </c>
      <c r="I112" s="2">
        <v>11648</v>
      </c>
      <c r="J112" s="23" t="s">
        <v>1956</v>
      </c>
      <c r="K11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2" s="5">
        <f t="shared" si="1"/>
        <v>1.1447780734890109</v>
      </c>
    </row>
    <row r="113" spans="7:12" ht="15.6" x14ac:dyDescent="0.3">
      <c r="G113">
        <v>109</v>
      </c>
      <c r="H113" s="1" t="s">
        <v>95</v>
      </c>
      <c r="I113" s="2">
        <v>11666</v>
      </c>
      <c r="J113" s="23" t="s">
        <v>1957</v>
      </c>
      <c r="K11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3" s="5">
        <f t="shared" si="1"/>
        <v>1.2973062746442654</v>
      </c>
    </row>
    <row r="114" spans="7:12" ht="15.6" x14ac:dyDescent="0.3">
      <c r="G114">
        <v>110</v>
      </c>
      <c r="H114" s="1" t="s">
        <v>96</v>
      </c>
      <c r="I114" s="2">
        <v>11659</v>
      </c>
      <c r="J114" s="23" t="s">
        <v>1956</v>
      </c>
      <c r="K11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14" s="5">
        <f t="shared" si="1"/>
        <v>1.3980415434548528</v>
      </c>
    </row>
    <row r="115" spans="7:12" ht="15.6" x14ac:dyDescent="0.3">
      <c r="G115">
        <v>111</v>
      </c>
      <c r="H115" s="1" t="s">
        <v>97</v>
      </c>
      <c r="I115" s="2">
        <v>11659</v>
      </c>
      <c r="J115" s="23" t="s">
        <v>1956</v>
      </c>
      <c r="K11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5" s="5">
        <f t="shared" si="1"/>
        <v>1.2380457157560683</v>
      </c>
    </row>
    <row r="116" spans="7:12" ht="15.6" x14ac:dyDescent="0.3">
      <c r="G116">
        <v>112</v>
      </c>
      <c r="H116" s="1" t="s">
        <v>98</v>
      </c>
      <c r="I116" s="2">
        <v>11659</v>
      </c>
      <c r="J116" s="23" t="s">
        <v>1956</v>
      </c>
      <c r="K11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6" s="5">
        <f t="shared" si="1"/>
        <v>1.2380457157560683</v>
      </c>
    </row>
    <row r="117" spans="7:12" ht="15.6" x14ac:dyDescent="0.3">
      <c r="G117">
        <v>113</v>
      </c>
      <c r="H117" s="1" t="s">
        <v>99</v>
      </c>
      <c r="I117" s="2">
        <v>11626</v>
      </c>
      <c r="J117" s="23" t="s">
        <v>1956</v>
      </c>
      <c r="K11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7" s="5">
        <f t="shared" si="1"/>
        <v>0.9577133149836573</v>
      </c>
    </row>
    <row r="118" spans="7:12" ht="15.6" x14ac:dyDescent="0.3">
      <c r="G118">
        <v>114</v>
      </c>
      <c r="H118" s="1" t="s">
        <v>100</v>
      </c>
      <c r="I118" s="2">
        <v>11647</v>
      </c>
      <c r="J118" s="23" t="s">
        <v>1956</v>
      </c>
      <c r="K11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8" s="5">
        <f t="shared" si="1"/>
        <v>1.1362904610629345</v>
      </c>
    </row>
    <row r="119" spans="7:12" ht="15.6" x14ac:dyDescent="0.3">
      <c r="G119">
        <v>115</v>
      </c>
      <c r="H119" s="1" t="s">
        <v>101</v>
      </c>
      <c r="I119" s="2">
        <v>11590</v>
      </c>
      <c r="J119" s="23" t="s">
        <v>1956</v>
      </c>
      <c r="K11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19" s="5">
        <f t="shared" si="1"/>
        <v>0.65007549611734261</v>
      </c>
    </row>
    <row r="120" spans="7:12" ht="15.6" x14ac:dyDescent="0.3">
      <c r="G120">
        <v>116</v>
      </c>
      <c r="H120" s="3">
        <v>41644</v>
      </c>
      <c r="I120" s="2">
        <v>11590</v>
      </c>
      <c r="J120" s="23" t="s">
        <v>1956</v>
      </c>
      <c r="K12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0" s="5">
        <f t="shared" si="1"/>
        <v>0.65007549611734261</v>
      </c>
    </row>
    <row r="121" spans="7:12" ht="15.6" x14ac:dyDescent="0.3">
      <c r="G121">
        <v>117</v>
      </c>
      <c r="H121" s="1" t="s">
        <v>102</v>
      </c>
      <c r="I121" s="2">
        <v>11595</v>
      </c>
      <c r="J121" s="23" t="s">
        <v>1956</v>
      </c>
      <c r="K12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1" s="5">
        <f t="shared" si="1"/>
        <v>0.69291720569210868</v>
      </c>
    </row>
    <row r="122" spans="7:12" ht="15.6" x14ac:dyDescent="0.3">
      <c r="G122">
        <v>118</v>
      </c>
      <c r="H122" s="3">
        <v>41703</v>
      </c>
      <c r="I122" s="2">
        <v>11595</v>
      </c>
      <c r="J122" s="23" t="s">
        <v>1956</v>
      </c>
      <c r="K12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2" s="5">
        <f t="shared" si="1"/>
        <v>0.69291720569210868</v>
      </c>
    </row>
    <row r="123" spans="7:12" ht="15.6" x14ac:dyDescent="0.3">
      <c r="G123">
        <v>119</v>
      </c>
      <c r="H123" s="3">
        <v>41734</v>
      </c>
      <c r="I123" s="2">
        <v>11595</v>
      </c>
      <c r="J123" s="23" t="s">
        <v>1956</v>
      </c>
      <c r="K12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3" s="5">
        <f t="shared" si="1"/>
        <v>0.69291720569210868</v>
      </c>
    </row>
    <row r="124" spans="7:12" ht="15.6" x14ac:dyDescent="0.3">
      <c r="G124">
        <v>120</v>
      </c>
      <c r="H124" s="1" t="s">
        <v>103</v>
      </c>
      <c r="I124" s="2">
        <v>11569</v>
      </c>
      <c r="J124" s="23" t="s">
        <v>1956</v>
      </c>
      <c r="K12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4" s="5">
        <f t="shared" si="1"/>
        <v>0.46973593223269083</v>
      </c>
    </row>
    <row r="125" spans="7:12" ht="15.6" x14ac:dyDescent="0.3">
      <c r="G125">
        <v>121</v>
      </c>
      <c r="H125" s="1" t="s">
        <v>104</v>
      </c>
      <c r="I125" s="2">
        <v>11569</v>
      </c>
      <c r="J125" s="23" t="s">
        <v>1956</v>
      </c>
      <c r="K12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5" s="5">
        <f t="shared" si="1"/>
        <v>0.46973593223269083</v>
      </c>
    </row>
    <row r="126" spans="7:12" ht="15.6" x14ac:dyDescent="0.3">
      <c r="G126">
        <v>122</v>
      </c>
      <c r="H126" s="1" t="s">
        <v>105</v>
      </c>
      <c r="I126" s="2">
        <v>11585</v>
      </c>
      <c r="J126" s="23" t="s">
        <v>1956</v>
      </c>
      <c r="K12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6" s="5">
        <f t="shared" si="1"/>
        <v>0.6071968062149331</v>
      </c>
    </row>
    <row r="127" spans="7:12" ht="15.6" x14ac:dyDescent="0.3">
      <c r="G127">
        <v>123</v>
      </c>
      <c r="H127" s="1" t="s">
        <v>106</v>
      </c>
      <c r="I127" s="2">
        <v>11682</v>
      </c>
      <c r="J127" s="23" t="s">
        <v>1957</v>
      </c>
      <c r="K12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7" s="5">
        <f t="shared" si="1"/>
        <v>1.4324922958397535</v>
      </c>
    </row>
    <row r="128" spans="7:12" ht="15.6" x14ac:dyDescent="0.3">
      <c r="G128">
        <v>124</v>
      </c>
      <c r="H128" s="1" t="s">
        <v>107</v>
      </c>
      <c r="I128" s="2">
        <v>11621</v>
      </c>
      <c r="J128" s="23" t="s">
        <v>1956</v>
      </c>
      <c r="K12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28" s="5">
        <f t="shared" si="1"/>
        <v>1.7296072932742559</v>
      </c>
    </row>
    <row r="129" spans="7:12" ht="15.6" x14ac:dyDescent="0.3">
      <c r="G129">
        <v>125</v>
      </c>
      <c r="H129" s="3">
        <v>41917</v>
      </c>
      <c r="I129" s="2">
        <v>11621</v>
      </c>
      <c r="J129" s="23" t="s">
        <v>1956</v>
      </c>
      <c r="K12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29" s="5">
        <f t="shared" si="1"/>
        <v>0.91509981929265982</v>
      </c>
    </row>
    <row r="130" spans="7:12" ht="15.6" x14ac:dyDescent="0.3">
      <c r="G130">
        <v>126</v>
      </c>
      <c r="H130" s="3">
        <v>41948</v>
      </c>
      <c r="I130" s="2">
        <v>11621</v>
      </c>
      <c r="J130" s="23" t="s">
        <v>1956</v>
      </c>
      <c r="K13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0" s="5">
        <f t="shared" si="1"/>
        <v>0.91509981929265982</v>
      </c>
    </row>
    <row r="131" spans="7:12" ht="15.6" x14ac:dyDescent="0.3">
      <c r="G131">
        <v>127</v>
      </c>
      <c r="H131" s="1" t="s">
        <v>108</v>
      </c>
      <c r="I131" s="2">
        <v>11594</v>
      </c>
      <c r="J131" s="23" t="s">
        <v>1956</v>
      </c>
      <c r="K13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1" s="5">
        <f t="shared" si="1"/>
        <v>0.68435181990684835</v>
      </c>
    </row>
    <row r="132" spans="7:12" ht="15.6" x14ac:dyDescent="0.3">
      <c r="G132">
        <v>128</v>
      </c>
      <c r="H132" s="1" t="s">
        <v>109</v>
      </c>
      <c r="I132" s="2">
        <v>11583</v>
      </c>
      <c r="J132" s="23" t="s">
        <v>1956</v>
      </c>
      <c r="K13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2" s="5">
        <f t="shared" si="1"/>
        <v>0.590034965034965</v>
      </c>
    </row>
    <row r="133" spans="7:12" ht="15.6" x14ac:dyDescent="0.3">
      <c r="G133">
        <v>129</v>
      </c>
      <c r="H133" s="1" t="s">
        <v>110</v>
      </c>
      <c r="I133" s="2">
        <v>11544</v>
      </c>
      <c r="J133" s="23" t="s">
        <v>1956</v>
      </c>
      <c r="K13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3" s="5">
        <f t="shared" si="1"/>
        <v>0.25419048856548854</v>
      </c>
    </row>
    <row r="134" spans="7:12" ht="15.6" x14ac:dyDescent="0.3">
      <c r="G134">
        <v>130</v>
      </c>
      <c r="H134" s="1" t="s">
        <v>111</v>
      </c>
      <c r="I134" s="2">
        <v>11544</v>
      </c>
      <c r="J134" s="23" t="s">
        <v>1956</v>
      </c>
      <c r="K13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4" s="5">
        <f t="shared" si="1"/>
        <v>0.25419048856548854</v>
      </c>
    </row>
    <row r="135" spans="7:12" ht="15.6" x14ac:dyDescent="0.3">
      <c r="G135">
        <v>131</v>
      </c>
      <c r="H135" s="1" t="s">
        <v>112</v>
      </c>
      <c r="I135" s="2">
        <v>11472</v>
      </c>
      <c r="J135" s="23" t="s">
        <v>1956</v>
      </c>
      <c r="K13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5" s="5">
        <f t="shared" ref="L135:L198" si="2">ABS((K135-I135)/I135)*100</f>
        <v>0.37182923640167365</v>
      </c>
    </row>
    <row r="136" spans="7:12" ht="15.6" x14ac:dyDescent="0.3">
      <c r="G136">
        <v>132</v>
      </c>
      <c r="H136" s="1" t="s">
        <v>113</v>
      </c>
      <c r="I136" s="2">
        <v>11472</v>
      </c>
      <c r="J136" s="23" t="s">
        <v>1956</v>
      </c>
      <c r="K13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6" s="5">
        <f t="shared" si="2"/>
        <v>0.37182923640167365</v>
      </c>
    </row>
    <row r="137" spans="7:12" ht="15.6" x14ac:dyDescent="0.3">
      <c r="G137">
        <v>133</v>
      </c>
      <c r="H137" s="1" t="s">
        <v>114</v>
      </c>
      <c r="I137" s="2">
        <v>11472</v>
      </c>
      <c r="J137" s="23" t="s">
        <v>1956</v>
      </c>
      <c r="K13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7" s="5">
        <f t="shared" si="2"/>
        <v>0.37182923640167365</v>
      </c>
    </row>
    <row r="138" spans="7:12" ht="15.6" x14ac:dyDescent="0.3">
      <c r="G138">
        <v>134</v>
      </c>
      <c r="H138" s="1" t="s">
        <v>115</v>
      </c>
      <c r="I138" s="2">
        <v>11408</v>
      </c>
      <c r="J138" s="23" t="s">
        <v>1956</v>
      </c>
      <c r="K13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8" s="5">
        <f t="shared" si="2"/>
        <v>0.9349250525946704</v>
      </c>
    </row>
    <row r="139" spans="7:12" ht="15.6" x14ac:dyDescent="0.3">
      <c r="G139">
        <v>135</v>
      </c>
      <c r="H139" s="1" t="s">
        <v>116</v>
      </c>
      <c r="I139" s="2">
        <v>11498</v>
      </c>
      <c r="J139" s="23" t="s">
        <v>1956</v>
      </c>
      <c r="K13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39" s="5">
        <f t="shared" si="2"/>
        <v>0.14486214993911986</v>
      </c>
    </row>
    <row r="140" spans="7:12" ht="15.6" x14ac:dyDescent="0.3">
      <c r="G140">
        <v>136</v>
      </c>
      <c r="H140" s="1" t="s">
        <v>117</v>
      </c>
      <c r="I140" s="2">
        <v>11565</v>
      </c>
      <c r="J140" s="23" t="s">
        <v>1956</v>
      </c>
      <c r="K14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40" s="5">
        <f t="shared" si="2"/>
        <v>0.43531128404669261</v>
      </c>
    </row>
    <row r="141" spans="7:12" ht="15.6" x14ac:dyDescent="0.3">
      <c r="G141">
        <v>137</v>
      </c>
      <c r="H141" s="1" t="s">
        <v>118</v>
      </c>
      <c r="I141" s="2">
        <v>11573</v>
      </c>
      <c r="J141" s="23" t="s">
        <v>1956</v>
      </c>
      <c r="K14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41" s="5">
        <f t="shared" si="2"/>
        <v>0.50413678389354533</v>
      </c>
    </row>
    <row r="142" spans="7:12" ht="15.6" x14ac:dyDescent="0.3">
      <c r="G142">
        <v>138</v>
      </c>
      <c r="H142" s="1" t="s">
        <v>119</v>
      </c>
      <c r="I142" s="2">
        <v>11618</v>
      </c>
      <c r="J142" s="23" t="s">
        <v>1956</v>
      </c>
      <c r="K14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42" s="5">
        <f t="shared" si="2"/>
        <v>0.88951411602685493</v>
      </c>
    </row>
    <row r="143" spans="7:12" ht="15.6" x14ac:dyDescent="0.3">
      <c r="G143">
        <v>139</v>
      </c>
      <c r="H143" s="1" t="s">
        <v>120</v>
      </c>
      <c r="I143" s="2">
        <v>11618</v>
      </c>
      <c r="J143" s="23" t="s">
        <v>1956</v>
      </c>
      <c r="K14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43" s="5">
        <f t="shared" si="2"/>
        <v>0.88951411602685493</v>
      </c>
    </row>
    <row r="144" spans="7:12" ht="15.6" x14ac:dyDescent="0.3">
      <c r="G144">
        <v>140</v>
      </c>
      <c r="H144" s="1" t="s">
        <v>121</v>
      </c>
      <c r="I144" s="2">
        <v>11618</v>
      </c>
      <c r="J144" s="23" t="s">
        <v>1956</v>
      </c>
      <c r="K14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44" s="5">
        <f t="shared" si="2"/>
        <v>0.88951411602685493</v>
      </c>
    </row>
    <row r="145" spans="7:12" ht="15.6" x14ac:dyDescent="0.3">
      <c r="G145">
        <v>141</v>
      </c>
      <c r="H145" s="1" t="s">
        <v>122</v>
      </c>
      <c r="I145" s="2">
        <v>11691</v>
      </c>
      <c r="J145" s="23" t="s">
        <v>1957</v>
      </c>
      <c r="K14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45" s="5">
        <f t="shared" si="2"/>
        <v>1.5083718244803697</v>
      </c>
    </row>
    <row r="146" spans="7:12" ht="15.6" x14ac:dyDescent="0.3">
      <c r="G146">
        <v>142</v>
      </c>
      <c r="H146" s="1" t="s">
        <v>123</v>
      </c>
      <c r="I146" s="2">
        <v>11691</v>
      </c>
      <c r="J146" s="23" t="s">
        <v>1957</v>
      </c>
      <c r="K14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46" s="5">
        <f t="shared" si="2"/>
        <v>1.1205000731451653</v>
      </c>
    </row>
    <row r="147" spans="7:12" ht="15.6" x14ac:dyDescent="0.3">
      <c r="G147">
        <v>143</v>
      </c>
      <c r="H147" s="1" t="s">
        <v>124</v>
      </c>
      <c r="I147" s="2">
        <v>11671</v>
      </c>
      <c r="J147" s="23" t="s">
        <v>1957</v>
      </c>
      <c r="K14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47" s="5">
        <f t="shared" si="2"/>
        <v>1.2937851388175929</v>
      </c>
    </row>
    <row r="148" spans="7:12" ht="15.6" x14ac:dyDescent="0.3">
      <c r="G148">
        <v>144</v>
      </c>
      <c r="H148" s="1" t="s">
        <v>125</v>
      </c>
      <c r="I148" s="2">
        <v>11671</v>
      </c>
      <c r="J148" s="23" t="s">
        <v>1957</v>
      </c>
      <c r="K14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48" s="5">
        <f t="shared" si="2"/>
        <v>1.2937851388175929</v>
      </c>
    </row>
    <row r="149" spans="7:12" ht="15.6" x14ac:dyDescent="0.3">
      <c r="G149">
        <v>145</v>
      </c>
      <c r="H149" s="1" t="s">
        <v>126</v>
      </c>
      <c r="I149" s="2">
        <v>11669</v>
      </c>
      <c r="J149" s="23" t="s">
        <v>1957</v>
      </c>
      <c r="K14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49" s="5">
        <f t="shared" si="2"/>
        <v>1.3111463154632039</v>
      </c>
    </row>
    <row r="150" spans="7:12" ht="15.6" x14ac:dyDescent="0.3">
      <c r="G150">
        <v>146</v>
      </c>
      <c r="H150" s="1" t="s">
        <v>127</v>
      </c>
      <c r="I150" s="2">
        <v>11669</v>
      </c>
      <c r="J150" s="23" t="s">
        <v>1957</v>
      </c>
      <c r="K15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0" s="5">
        <f t="shared" si="2"/>
        <v>1.3111463154632039</v>
      </c>
    </row>
    <row r="151" spans="7:12" ht="15.6" x14ac:dyDescent="0.3">
      <c r="G151">
        <v>147</v>
      </c>
      <c r="H151" s="3">
        <v>41645</v>
      </c>
      <c r="I151" s="2">
        <v>11669</v>
      </c>
      <c r="J151" s="23" t="s">
        <v>1957</v>
      </c>
      <c r="K15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1" s="5">
        <f t="shared" si="2"/>
        <v>1.3111463154632039</v>
      </c>
    </row>
    <row r="152" spans="7:12" ht="15.6" x14ac:dyDescent="0.3">
      <c r="G152">
        <v>148</v>
      </c>
      <c r="H152" s="1" t="s">
        <v>128</v>
      </c>
      <c r="I152" s="2">
        <v>11799</v>
      </c>
      <c r="J152" s="23" t="s">
        <v>1957</v>
      </c>
      <c r="K15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2" s="5">
        <f t="shared" si="2"/>
        <v>0.19491197178914546</v>
      </c>
    </row>
    <row r="153" spans="7:12" ht="15.6" x14ac:dyDescent="0.3">
      <c r="G153">
        <v>149</v>
      </c>
      <c r="H153" s="1" t="s">
        <v>129</v>
      </c>
      <c r="I153" s="2">
        <v>11865</v>
      </c>
      <c r="J153" s="23" t="s">
        <v>1957</v>
      </c>
      <c r="K15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3" s="5">
        <f t="shared" si="2"/>
        <v>0.3624301428453327</v>
      </c>
    </row>
    <row r="154" spans="7:12" ht="15.6" x14ac:dyDescent="0.3">
      <c r="G154">
        <v>150</v>
      </c>
      <c r="H154" s="1" t="s">
        <v>130</v>
      </c>
      <c r="I154" s="2">
        <v>11869</v>
      </c>
      <c r="J154" s="23" t="s">
        <v>1957</v>
      </c>
      <c r="K15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4" s="5">
        <f t="shared" si="2"/>
        <v>0.39600923791893777</v>
      </c>
    </row>
    <row r="155" spans="7:12" ht="15.6" x14ac:dyDescent="0.3">
      <c r="G155">
        <v>151</v>
      </c>
      <c r="H155" s="1" t="s">
        <v>131</v>
      </c>
      <c r="I155" s="2">
        <v>11933</v>
      </c>
      <c r="J155" s="23" t="s">
        <v>1957</v>
      </c>
      <c r="K15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5" s="5">
        <f t="shared" si="2"/>
        <v>0.93021316055140135</v>
      </c>
    </row>
    <row r="156" spans="7:12" ht="15.6" x14ac:dyDescent="0.3">
      <c r="G156">
        <v>152</v>
      </c>
      <c r="H156" s="1" t="s">
        <v>132</v>
      </c>
      <c r="I156" s="2">
        <v>11882</v>
      </c>
      <c r="J156" s="23" t="s">
        <v>1957</v>
      </c>
      <c r="K15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6" s="5">
        <f t="shared" si="2"/>
        <v>0.50498515778992359</v>
      </c>
    </row>
    <row r="157" spans="7:12" ht="15.6" x14ac:dyDescent="0.3">
      <c r="G157">
        <v>153</v>
      </c>
      <c r="H157" s="3">
        <v>41826</v>
      </c>
      <c r="I157" s="2">
        <v>11882</v>
      </c>
      <c r="J157" s="23" t="s">
        <v>1957</v>
      </c>
      <c r="K15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7" s="5">
        <f t="shared" si="2"/>
        <v>0.50498515778992359</v>
      </c>
    </row>
    <row r="158" spans="7:12" ht="15.6" x14ac:dyDescent="0.3">
      <c r="G158">
        <v>154</v>
      </c>
      <c r="H158" s="3">
        <v>41857</v>
      </c>
      <c r="I158" s="2">
        <v>11882</v>
      </c>
      <c r="J158" s="23" t="s">
        <v>1957</v>
      </c>
      <c r="K15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8" s="5">
        <f t="shared" si="2"/>
        <v>0.50498515778992359</v>
      </c>
    </row>
    <row r="159" spans="7:12" ht="15.6" x14ac:dyDescent="0.3">
      <c r="G159">
        <v>155</v>
      </c>
      <c r="H159" s="1" t="s">
        <v>133</v>
      </c>
      <c r="I159" s="2">
        <v>11849</v>
      </c>
      <c r="J159" s="23" t="s">
        <v>1957</v>
      </c>
      <c r="K15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59" s="5">
        <f t="shared" si="2"/>
        <v>0.22788704910624297</v>
      </c>
    </row>
    <row r="160" spans="7:12" ht="15.6" x14ac:dyDescent="0.3">
      <c r="G160">
        <v>156</v>
      </c>
      <c r="H160" s="1" t="s">
        <v>134</v>
      </c>
      <c r="I160" s="2">
        <v>11865</v>
      </c>
      <c r="J160" s="23" t="s">
        <v>1957</v>
      </c>
      <c r="K16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0" s="5">
        <f t="shared" si="2"/>
        <v>0.3624301428453327</v>
      </c>
    </row>
    <row r="161" spans="7:12" ht="15.6" x14ac:dyDescent="0.3">
      <c r="G161">
        <v>157</v>
      </c>
      <c r="H161" s="1" t="s">
        <v>135</v>
      </c>
      <c r="I161" s="2">
        <v>11862</v>
      </c>
      <c r="J161" s="23" t="s">
        <v>1957</v>
      </c>
      <c r="K16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1" s="5">
        <f t="shared" si="2"/>
        <v>0.3372309597757438</v>
      </c>
    </row>
    <row r="162" spans="7:12" ht="15.6" x14ac:dyDescent="0.3">
      <c r="G162">
        <v>158</v>
      </c>
      <c r="H162" s="1" t="s">
        <v>136</v>
      </c>
      <c r="I162" s="2">
        <v>11872</v>
      </c>
      <c r="J162" s="23" t="s">
        <v>1957</v>
      </c>
      <c r="K16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2" s="5">
        <f t="shared" si="2"/>
        <v>0.42117870997808898</v>
      </c>
    </row>
    <row r="163" spans="7:12" ht="15.6" x14ac:dyDescent="0.3">
      <c r="G163">
        <v>159</v>
      </c>
      <c r="H163" s="1" t="s">
        <v>137</v>
      </c>
      <c r="I163" s="2">
        <v>11840</v>
      </c>
      <c r="J163" s="23" t="s">
        <v>1957</v>
      </c>
      <c r="K16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3" s="5">
        <f t="shared" si="2"/>
        <v>0.15204676054559735</v>
      </c>
    </row>
    <row r="164" spans="7:12" ht="15.6" x14ac:dyDescent="0.3">
      <c r="G164">
        <v>160</v>
      </c>
      <c r="H164" s="1" t="s">
        <v>138</v>
      </c>
      <c r="I164" s="2">
        <v>11840</v>
      </c>
      <c r="J164" s="23" t="s">
        <v>1957</v>
      </c>
      <c r="K16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4" s="5">
        <f t="shared" si="2"/>
        <v>0.15204676054559735</v>
      </c>
    </row>
    <row r="165" spans="7:12" ht="15.6" x14ac:dyDescent="0.3">
      <c r="G165">
        <v>161</v>
      </c>
      <c r="H165" s="1" t="s">
        <v>139</v>
      </c>
      <c r="I165" s="2">
        <v>11840</v>
      </c>
      <c r="J165" s="23" t="s">
        <v>1957</v>
      </c>
      <c r="K16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5" s="5">
        <f t="shared" si="2"/>
        <v>0.15204676054559735</v>
      </c>
    </row>
    <row r="166" spans="7:12" ht="15.6" x14ac:dyDescent="0.3">
      <c r="G166">
        <v>162</v>
      </c>
      <c r="H166" s="1" t="s">
        <v>140</v>
      </c>
      <c r="I166" s="2">
        <v>11873</v>
      </c>
      <c r="J166" s="23" t="s">
        <v>1957</v>
      </c>
      <c r="K16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6" s="5">
        <f t="shared" si="2"/>
        <v>0.42956570747577466</v>
      </c>
    </row>
    <row r="167" spans="7:12" ht="15.6" x14ac:dyDescent="0.3">
      <c r="G167">
        <v>163</v>
      </c>
      <c r="H167" s="1" t="s">
        <v>141</v>
      </c>
      <c r="I167" s="2">
        <v>11922</v>
      </c>
      <c r="J167" s="23" t="s">
        <v>1957</v>
      </c>
      <c r="K16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7" s="5">
        <f t="shared" si="2"/>
        <v>0.83880503647541294</v>
      </c>
    </row>
    <row r="168" spans="7:12" ht="15.6" x14ac:dyDescent="0.3">
      <c r="G168">
        <v>164</v>
      </c>
      <c r="H168" s="1" t="s">
        <v>142</v>
      </c>
      <c r="I168" s="2">
        <v>12038</v>
      </c>
      <c r="J168" s="23" t="s">
        <v>1958</v>
      </c>
      <c r="K16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68" s="5">
        <f t="shared" si="2"/>
        <v>1.7943374019654321</v>
      </c>
    </row>
    <row r="169" spans="7:12" ht="15.6" x14ac:dyDescent="0.3">
      <c r="G169">
        <v>165</v>
      </c>
      <c r="H169" s="1" t="s">
        <v>143</v>
      </c>
      <c r="I169" s="2">
        <v>11976</v>
      </c>
      <c r="J169" s="23" t="s">
        <v>1957</v>
      </c>
      <c r="K16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69" s="5">
        <f t="shared" si="2"/>
        <v>1.512817301269199</v>
      </c>
    </row>
    <row r="170" spans="7:12" ht="15.6" x14ac:dyDescent="0.3">
      <c r="G170">
        <v>166</v>
      </c>
      <c r="H170" s="1" t="s">
        <v>144</v>
      </c>
      <c r="I170" s="2">
        <v>12027</v>
      </c>
      <c r="J170" s="23" t="s">
        <v>1958</v>
      </c>
      <c r="K17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70" s="5">
        <f t="shared" si="2"/>
        <v>1.7045176390504593</v>
      </c>
    </row>
    <row r="171" spans="7:12" ht="15.6" x14ac:dyDescent="0.3">
      <c r="G171">
        <v>167</v>
      </c>
      <c r="H171" s="1" t="s">
        <v>145</v>
      </c>
      <c r="I171" s="2">
        <v>12027</v>
      </c>
      <c r="J171" s="23" t="s">
        <v>1958</v>
      </c>
      <c r="K17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1" s="5">
        <f t="shared" si="2"/>
        <v>1.0823563648457577</v>
      </c>
    </row>
    <row r="172" spans="7:12" ht="15.6" x14ac:dyDescent="0.3">
      <c r="G172">
        <v>168</v>
      </c>
      <c r="H172" s="1" t="s">
        <v>146</v>
      </c>
      <c r="I172" s="2">
        <v>12027</v>
      </c>
      <c r="J172" s="23" t="s">
        <v>1958</v>
      </c>
      <c r="K17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2" s="5">
        <f t="shared" si="2"/>
        <v>1.0823563648457577</v>
      </c>
    </row>
    <row r="173" spans="7:12" ht="15.6" x14ac:dyDescent="0.3">
      <c r="G173">
        <v>169</v>
      </c>
      <c r="H173" s="1" t="s">
        <v>147</v>
      </c>
      <c r="I173" s="2">
        <v>12031</v>
      </c>
      <c r="J173" s="23" t="s">
        <v>1958</v>
      </c>
      <c r="K17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3" s="5">
        <f t="shared" si="2"/>
        <v>1.0487490649156286</v>
      </c>
    </row>
    <row r="174" spans="7:12" ht="15.6" x14ac:dyDescent="0.3">
      <c r="G174">
        <v>170</v>
      </c>
      <c r="H174" s="1" t="s">
        <v>148</v>
      </c>
      <c r="I174" s="2">
        <v>12060</v>
      </c>
      <c r="J174" s="23" t="s">
        <v>1958</v>
      </c>
      <c r="K17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4" s="5">
        <f t="shared" si="2"/>
        <v>0.80576285240463752</v>
      </c>
    </row>
    <row r="175" spans="7:12" ht="15.6" x14ac:dyDescent="0.3">
      <c r="G175">
        <v>171</v>
      </c>
      <c r="H175" s="1" t="s">
        <v>149</v>
      </c>
      <c r="I175" s="2">
        <v>12087</v>
      </c>
      <c r="J175" s="23" t="s">
        <v>1958</v>
      </c>
      <c r="K17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5" s="5">
        <f t="shared" si="2"/>
        <v>0.58058244394803737</v>
      </c>
    </row>
    <row r="176" spans="7:12" ht="15.6" x14ac:dyDescent="0.3">
      <c r="G176">
        <v>172</v>
      </c>
      <c r="H176" s="1" t="s">
        <v>150</v>
      </c>
      <c r="I176" s="2">
        <v>12151</v>
      </c>
      <c r="J176" s="23" t="s">
        <v>1958</v>
      </c>
      <c r="K17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6" s="5">
        <f t="shared" si="2"/>
        <v>5.0818862645043796E-2</v>
      </c>
    </row>
    <row r="177" spans="7:12" ht="15.6" x14ac:dyDescent="0.3">
      <c r="G177">
        <v>173</v>
      </c>
      <c r="H177" s="1" t="s">
        <v>151</v>
      </c>
      <c r="I177" s="2">
        <v>12164</v>
      </c>
      <c r="J177" s="23" t="s">
        <v>1958</v>
      </c>
      <c r="K17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7" s="5">
        <f t="shared" si="2"/>
        <v>5.610818809602703E-2</v>
      </c>
    </row>
    <row r="178" spans="7:12" ht="15.6" x14ac:dyDescent="0.3">
      <c r="G178">
        <v>174</v>
      </c>
      <c r="H178" s="1" t="s">
        <v>152</v>
      </c>
      <c r="I178" s="2">
        <v>12164</v>
      </c>
      <c r="J178" s="23" t="s">
        <v>1958</v>
      </c>
      <c r="K17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8" s="5">
        <f t="shared" si="2"/>
        <v>5.610818809602703E-2</v>
      </c>
    </row>
    <row r="179" spans="7:12" ht="15.6" x14ac:dyDescent="0.3">
      <c r="G179">
        <v>175</v>
      </c>
      <c r="H179" s="1" t="s">
        <v>153</v>
      </c>
      <c r="I179" s="2">
        <v>12164</v>
      </c>
      <c r="J179" s="23" t="s">
        <v>1958</v>
      </c>
      <c r="K17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79" s="5">
        <f t="shared" si="2"/>
        <v>5.610818809602703E-2</v>
      </c>
    </row>
    <row r="180" spans="7:12" ht="15.6" x14ac:dyDescent="0.3">
      <c r="G180">
        <v>176</v>
      </c>
      <c r="H180" s="1" t="s">
        <v>154</v>
      </c>
      <c r="I180" s="2">
        <v>12029</v>
      </c>
      <c r="J180" s="23" t="s">
        <v>1958</v>
      </c>
      <c r="K18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80" s="5">
        <f t="shared" si="2"/>
        <v>1.0655499210241857</v>
      </c>
    </row>
    <row r="181" spans="7:12" ht="15.6" x14ac:dyDescent="0.3">
      <c r="G181">
        <v>177</v>
      </c>
      <c r="H181" s="1" t="s">
        <v>155</v>
      </c>
      <c r="I181" s="2">
        <v>11857</v>
      </c>
      <c r="J181" s="23" t="s">
        <v>1957</v>
      </c>
      <c r="K18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81" s="5">
        <f t="shared" si="2"/>
        <v>2.5316268870709222</v>
      </c>
    </row>
    <row r="182" spans="7:12" ht="15.6" x14ac:dyDescent="0.3">
      <c r="G182">
        <v>178</v>
      </c>
      <c r="H182" s="1" t="s">
        <v>156</v>
      </c>
      <c r="I182" s="2">
        <v>11913</v>
      </c>
      <c r="J182" s="23" t="s">
        <v>1957</v>
      </c>
      <c r="K18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82" s="5">
        <f t="shared" si="2"/>
        <v>0.76389101358682721</v>
      </c>
    </row>
    <row r="183" spans="7:12" ht="15.6" x14ac:dyDescent="0.3">
      <c r="G183">
        <v>179</v>
      </c>
      <c r="H183" s="1" t="s">
        <v>157</v>
      </c>
      <c r="I183" s="2">
        <v>12023</v>
      </c>
      <c r="J183" s="23" t="s">
        <v>1958</v>
      </c>
      <c r="K18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83" s="5">
        <f t="shared" si="2"/>
        <v>1.115986026781995</v>
      </c>
    </row>
    <row r="184" spans="7:12" ht="15.6" x14ac:dyDescent="0.3">
      <c r="G184">
        <v>180</v>
      </c>
      <c r="H184" s="1" t="s">
        <v>158</v>
      </c>
      <c r="I184" s="2">
        <v>11946</v>
      </c>
      <c r="J184" s="23" t="s">
        <v>1957</v>
      </c>
      <c r="K18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184" s="5">
        <f t="shared" si="2"/>
        <v>1.7677465260338125</v>
      </c>
    </row>
    <row r="185" spans="7:12" ht="15.6" x14ac:dyDescent="0.3">
      <c r="G185">
        <v>181</v>
      </c>
      <c r="H185" s="3">
        <v>41766</v>
      </c>
      <c r="I185" s="2">
        <v>11946</v>
      </c>
      <c r="J185" s="23" t="s">
        <v>1957</v>
      </c>
      <c r="K18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85" s="5">
        <f t="shared" si="2"/>
        <v>1.0380239113393497</v>
      </c>
    </row>
    <row r="186" spans="7:12" ht="15.6" x14ac:dyDescent="0.3">
      <c r="G186">
        <v>182</v>
      </c>
      <c r="H186" s="3">
        <v>41797</v>
      </c>
      <c r="I186" s="2">
        <v>11946</v>
      </c>
      <c r="J186" s="23" t="s">
        <v>1957</v>
      </c>
      <c r="K18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86" s="5">
        <f t="shared" si="2"/>
        <v>1.0380239113393497</v>
      </c>
    </row>
    <row r="187" spans="7:12" ht="15.6" x14ac:dyDescent="0.3">
      <c r="G187">
        <v>183</v>
      </c>
      <c r="H187" s="1" t="s">
        <v>159</v>
      </c>
      <c r="I187" s="2">
        <v>11846</v>
      </c>
      <c r="J187" s="23" t="s">
        <v>1957</v>
      </c>
      <c r="K18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87" s="5">
        <f t="shared" si="2"/>
        <v>0.20261975729021381</v>
      </c>
    </row>
    <row r="188" spans="7:12" ht="15.6" x14ac:dyDescent="0.3">
      <c r="G188">
        <v>184</v>
      </c>
      <c r="H188" s="1" t="s">
        <v>160</v>
      </c>
      <c r="I188" s="2">
        <v>11753</v>
      </c>
      <c r="J188" s="23" t="s">
        <v>1957</v>
      </c>
      <c r="K18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88" s="5">
        <f t="shared" si="2"/>
        <v>0.58706426913469989</v>
      </c>
    </row>
    <row r="189" spans="7:12" ht="15.6" x14ac:dyDescent="0.3">
      <c r="G189">
        <v>185</v>
      </c>
      <c r="H189" s="3">
        <v>41889</v>
      </c>
      <c r="I189" s="2">
        <v>11753</v>
      </c>
      <c r="J189" s="23" t="s">
        <v>1957</v>
      </c>
      <c r="K18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89" s="5">
        <f t="shared" si="2"/>
        <v>0.58706426913469989</v>
      </c>
    </row>
    <row r="190" spans="7:12" ht="15.6" x14ac:dyDescent="0.3">
      <c r="G190">
        <v>186</v>
      </c>
      <c r="H190" s="1" t="s">
        <v>161</v>
      </c>
      <c r="I190" s="2">
        <v>11607</v>
      </c>
      <c r="J190" s="23" t="s">
        <v>1956</v>
      </c>
      <c r="K19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0" s="5">
        <f t="shared" si="2"/>
        <v>1.8523103605703566</v>
      </c>
    </row>
    <row r="191" spans="7:12" ht="15.6" x14ac:dyDescent="0.3">
      <c r="G191">
        <v>187</v>
      </c>
      <c r="H191" s="1" t="s">
        <v>162</v>
      </c>
      <c r="I191" s="2">
        <v>11685</v>
      </c>
      <c r="J191" s="23" t="s">
        <v>1957</v>
      </c>
      <c r="K19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191" s="5">
        <f t="shared" si="2"/>
        <v>1.4577984595635429</v>
      </c>
    </row>
    <row r="192" spans="7:12" ht="15.6" x14ac:dyDescent="0.3">
      <c r="G192">
        <v>188</v>
      </c>
      <c r="H192" s="3">
        <v>41980</v>
      </c>
      <c r="I192" s="2">
        <v>11685</v>
      </c>
      <c r="J192" s="23" t="s">
        <v>1957</v>
      </c>
      <c r="K19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2" s="5">
        <f t="shared" si="2"/>
        <v>1.1724233080992834</v>
      </c>
    </row>
    <row r="193" spans="7:12" ht="15.6" x14ac:dyDescent="0.3">
      <c r="G193">
        <v>189</v>
      </c>
      <c r="H193" s="3" t="s">
        <v>163</v>
      </c>
      <c r="I193" s="2">
        <v>11685</v>
      </c>
      <c r="J193" s="23" t="s">
        <v>1957</v>
      </c>
      <c r="K19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3" s="5">
        <f t="shared" si="2"/>
        <v>1.1724233080992834</v>
      </c>
    </row>
    <row r="194" spans="7:12" ht="15.6" x14ac:dyDescent="0.3">
      <c r="G194">
        <v>190</v>
      </c>
      <c r="H194" s="1" t="s">
        <v>164</v>
      </c>
      <c r="I194" s="2">
        <v>11685</v>
      </c>
      <c r="J194" s="23" t="s">
        <v>1957</v>
      </c>
      <c r="K19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4" s="5">
        <f t="shared" si="2"/>
        <v>1.1724233080992834</v>
      </c>
    </row>
    <row r="195" spans="7:12" ht="15.6" x14ac:dyDescent="0.3">
      <c r="G195">
        <v>191</v>
      </c>
      <c r="H195" s="1" t="s">
        <v>165</v>
      </c>
      <c r="I195" s="2">
        <v>11768</v>
      </c>
      <c r="J195" s="23" t="s">
        <v>1957</v>
      </c>
      <c r="K19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5" s="5">
        <f t="shared" si="2"/>
        <v>0.45885166172162878</v>
      </c>
    </row>
    <row r="196" spans="7:12" ht="15.6" x14ac:dyDescent="0.3">
      <c r="G196">
        <v>192</v>
      </c>
      <c r="H196" s="1" t="s">
        <v>166</v>
      </c>
      <c r="I196" s="2">
        <v>11864</v>
      </c>
      <c r="J196" s="23" t="s">
        <v>1957</v>
      </c>
      <c r="K19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6" s="5">
        <f t="shared" si="2"/>
        <v>0.35403183115811471</v>
      </c>
    </row>
    <row r="197" spans="7:12" ht="15.6" x14ac:dyDescent="0.3">
      <c r="G197">
        <v>193</v>
      </c>
      <c r="H197" s="1" t="s">
        <v>167</v>
      </c>
      <c r="I197" s="2">
        <v>11726</v>
      </c>
      <c r="J197" s="23" t="s">
        <v>1957</v>
      </c>
      <c r="K19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7" s="5">
        <f t="shared" si="2"/>
        <v>0.81867357625278248</v>
      </c>
    </row>
    <row r="198" spans="7:12" ht="15.6" x14ac:dyDescent="0.3">
      <c r="G198">
        <v>194</v>
      </c>
      <c r="H198" s="1" t="s">
        <v>168</v>
      </c>
      <c r="I198" s="2">
        <v>11765</v>
      </c>
      <c r="J198" s="23" t="s">
        <v>1957</v>
      </c>
      <c r="K19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8" s="5">
        <f t="shared" si="2"/>
        <v>0.48446802848619869</v>
      </c>
    </row>
    <row r="199" spans="7:12" ht="15.6" x14ac:dyDescent="0.3">
      <c r="G199">
        <v>195</v>
      </c>
      <c r="H199" s="1" t="s">
        <v>169</v>
      </c>
      <c r="I199" s="2">
        <v>11765</v>
      </c>
      <c r="J199" s="23" t="s">
        <v>1957</v>
      </c>
      <c r="K19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199" s="5">
        <f t="shared" ref="L199:L262" si="3">ABS((K199-I199)/I199)*100</f>
        <v>0.48446802848619869</v>
      </c>
    </row>
    <row r="200" spans="7:12" ht="15.6" x14ac:dyDescent="0.3">
      <c r="G200">
        <v>196</v>
      </c>
      <c r="H200" s="1" t="s">
        <v>170</v>
      </c>
      <c r="I200" s="2">
        <v>11765</v>
      </c>
      <c r="J200" s="23" t="s">
        <v>1957</v>
      </c>
      <c r="K20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00" s="5">
        <f t="shared" si="3"/>
        <v>0.48446802848619869</v>
      </c>
    </row>
    <row r="201" spans="7:12" ht="15.6" x14ac:dyDescent="0.3">
      <c r="G201">
        <v>197</v>
      </c>
      <c r="H201" s="1" t="s">
        <v>171</v>
      </c>
      <c r="I201" s="2">
        <v>11635</v>
      </c>
      <c r="J201" s="23" t="s">
        <v>1956</v>
      </c>
      <c r="K20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01" s="5">
        <f t="shared" si="3"/>
        <v>1.6071995148379998</v>
      </c>
    </row>
    <row r="202" spans="7:12" ht="15.6" x14ac:dyDescent="0.3">
      <c r="G202">
        <v>198</v>
      </c>
      <c r="H202" s="1" t="s">
        <v>172</v>
      </c>
      <c r="I202" s="2">
        <v>11589</v>
      </c>
      <c r="J202" s="23" t="s">
        <v>1956</v>
      </c>
      <c r="K20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2" s="5">
        <f t="shared" si="3"/>
        <v>0.64150271809474502</v>
      </c>
    </row>
    <row r="203" spans="7:12" ht="15.6" x14ac:dyDescent="0.3">
      <c r="G203">
        <v>199</v>
      </c>
      <c r="H203" s="1" t="s">
        <v>173</v>
      </c>
      <c r="I203" s="2">
        <v>11555</v>
      </c>
      <c r="J203" s="23" t="s">
        <v>1956</v>
      </c>
      <c r="K20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3" s="5">
        <f t="shared" si="3"/>
        <v>0.34914539160536562</v>
      </c>
    </row>
    <row r="204" spans="7:12" ht="15.6" x14ac:dyDescent="0.3">
      <c r="G204">
        <v>200</v>
      </c>
      <c r="H204" s="1" t="s">
        <v>174</v>
      </c>
      <c r="I204" s="2">
        <v>11589</v>
      </c>
      <c r="J204" s="23" t="s">
        <v>1956</v>
      </c>
      <c r="K20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4" s="5">
        <f t="shared" si="3"/>
        <v>0.64150271809474502</v>
      </c>
    </row>
    <row r="205" spans="7:12" ht="15.6" x14ac:dyDescent="0.3">
      <c r="G205">
        <v>201</v>
      </c>
      <c r="H205" s="1" t="s">
        <v>175</v>
      </c>
      <c r="I205" s="2">
        <v>11649</v>
      </c>
      <c r="J205" s="23" t="s">
        <v>1956</v>
      </c>
      <c r="K20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5" s="5">
        <f t="shared" si="3"/>
        <v>1.1532642286891579</v>
      </c>
    </row>
    <row r="206" spans="7:12" ht="15.6" x14ac:dyDescent="0.3">
      <c r="G206">
        <v>202</v>
      </c>
      <c r="H206" s="1" t="s">
        <v>176</v>
      </c>
      <c r="I206" s="2">
        <v>11649</v>
      </c>
      <c r="J206" s="23" t="s">
        <v>1956</v>
      </c>
      <c r="K206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6" s="5">
        <f t="shared" si="3"/>
        <v>1.1532642286891579</v>
      </c>
    </row>
    <row r="207" spans="7:12" ht="15.6" x14ac:dyDescent="0.3">
      <c r="G207">
        <v>203</v>
      </c>
      <c r="H207" s="1" t="s">
        <v>177</v>
      </c>
      <c r="I207" s="2">
        <v>11649</v>
      </c>
      <c r="J207" s="23" t="s">
        <v>1956</v>
      </c>
      <c r="K207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7" s="5">
        <f t="shared" si="3"/>
        <v>1.1532642286891579</v>
      </c>
    </row>
    <row r="208" spans="7:12" ht="15.6" x14ac:dyDescent="0.3">
      <c r="G208">
        <v>204</v>
      </c>
      <c r="H208" s="1" t="s">
        <v>178</v>
      </c>
      <c r="I208" s="2">
        <v>11649</v>
      </c>
      <c r="J208" s="23" t="s">
        <v>1956</v>
      </c>
      <c r="K208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8" s="5">
        <f t="shared" si="3"/>
        <v>1.1532642286891579</v>
      </c>
    </row>
    <row r="209" spans="7:12" ht="15.6" x14ac:dyDescent="0.3">
      <c r="G209">
        <v>205</v>
      </c>
      <c r="H209" s="1" t="s">
        <v>179</v>
      </c>
      <c r="I209" s="2">
        <v>11649</v>
      </c>
      <c r="J209" s="23" t="s">
        <v>1956</v>
      </c>
      <c r="K209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09" s="5">
        <f t="shared" si="3"/>
        <v>1.1532642286891579</v>
      </c>
    </row>
    <row r="210" spans="7:12" ht="15.6" x14ac:dyDescent="0.3">
      <c r="G210">
        <v>206</v>
      </c>
      <c r="H210" s="1" t="s">
        <v>180</v>
      </c>
      <c r="I210" s="2">
        <v>11649</v>
      </c>
      <c r="J210" s="23" t="s">
        <v>1956</v>
      </c>
      <c r="K210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10" s="5">
        <f t="shared" si="3"/>
        <v>1.1532642286891579</v>
      </c>
    </row>
    <row r="211" spans="7:12" ht="15.6" x14ac:dyDescent="0.3">
      <c r="G211">
        <v>207</v>
      </c>
      <c r="H211" s="1" t="s">
        <v>181</v>
      </c>
      <c r="I211" s="2">
        <v>11649</v>
      </c>
      <c r="J211" s="23" t="s">
        <v>1956</v>
      </c>
      <c r="K211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11" s="5">
        <f t="shared" si="3"/>
        <v>1.1532642286891579</v>
      </c>
    </row>
    <row r="212" spans="7:12" ht="15.6" x14ac:dyDescent="0.3">
      <c r="G212">
        <v>208</v>
      </c>
      <c r="H212" s="3">
        <v>41647</v>
      </c>
      <c r="I212" s="2">
        <v>11649</v>
      </c>
      <c r="J212" s="23" t="s">
        <v>1956</v>
      </c>
      <c r="K212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12" s="5">
        <f t="shared" si="3"/>
        <v>1.1532642286891579</v>
      </c>
    </row>
    <row r="213" spans="7:12" ht="15.6" x14ac:dyDescent="0.3">
      <c r="G213">
        <v>209</v>
      </c>
      <c r="H213" s="3">
        <v>41678</v>
      </c>
      <c r="I213" s="2">
        <v>11649</v>
      </c>
      <c r="J213" s="23" t="s">
        <v>1956</v>
      </c>
      <c r="K213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13" s="5">
        <f t="shared" si="3"/>
        <v>1.1532642286891579</v>
      </c>
    </row>
    <row r="214" spans="7:12" ht="15.6" x14ac:dyDescent="0.3">
      <c r="G214">
        <v>210</v>
      </c>
      <c r="H214" s="3">
        <v>41706</v>
      </c>
      <c r="I214" s="2">
        <v>11649</v>
      </c>
      <c r="J214" s="23" t="s">
        <v>1956</v>
      </c>
      <c r="K214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14" s="5">
        <f t="shared" si="3"/>
        <v>1.1532642286891579</v>
      </c>
    </row>
    <row r="215" spans="7:12" ht="15.6" x14ac:dyDescent="0.3">
      <c r="G215">
        <v>211</v>
      </c>
      <c r="H215" s="1" t="s">
        <v>182</v>
      </c>
      <c r="I215" s="2">
        <v>11806</v>
      </c>
      <c r="J215" s="23" t="s">
        <v>1957</v>
      </c>
      <c r="K215" s="5">
        <f>(('Fuzzyfikasi '!$F$4*'Matrics Kurs Jual'!$D$39)+('Fuzzyfikasi '!$F$5*'Matrics Kurs Jual'!$E$39)+('Fuzzyfikasi '!$F$6*'Matrics Kurs Jual'!$F$39)+('Fuzzyfikasi '!$F$7*'Matrics Kurs Jual'!$G$39)+('Fuzzyfikasi '!$F$8*'Matrics Kurs Jual'!$H$39)+('Fuzzyfikasi '!$F$9*'Matrics Kurs Jual'!$I$39)+('Fuzzyfikasi '!$F$10*'Matrics Kurs Jual'!$J$39)+('Fuzzyfikasi '!$F$11*'Matrics Kurs Jual'!$K$39)+('Fuzzyfikasi '!$F$12*'Matrics Kurs Jual'!$L$39)+('Fuzzyfikasi '!$F$13*'Matrics Kurs Jual'!$M$39)+('Fuzzyfikasi '!$F$14*'Matrics Kurs Jual'!$N$39)+('Fuzzyfikasi '!$F$15*'Matrics Kurs Jual'!$O$39))</f>
        <v>11514.65625</v>
      </c>
      <c r="L215" s="5">
        <f t="shared" si="3"/>
        <v>2.4677600372691852</v>
      </c>
    </row>
    <row r="216" spans="7:12" ht="15.6" x14ac:dyDescent="0.3">
      <c r="G216">
        <v>212</v>
      </c>
      <c r="H216" s="1" t="s">
        <v>183</v>
      </c>
      <c r="I216" s="2">
        <v>11792</v>
      </c>
      <c r="J216" s="23" t="s">
        <v>1957</v>
      </c>
      <c r="K21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16" s="5">
        <f t="shared" si="3"/>
        <v>0.25438995549017362</v>
      </c>
    </row>
    <row r="217" spans="7:12" ht="15.6" x14ac:dyDescent="0.3">
      <c r="G217">
        <v>213</v>
      </c>
      <c r="H217" s="1" t="s">
        <v>184</v>
      </c>
      <c r="I217" s="2">
        <v>11815</v>
      </c>
      <c r="J217" s="23" t="s">
        <v>1957</v>
      </c>
      <c r="K21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17" s="5">
        <f t="shared" si="3"/>
        <v>5.9226944997048447E-2</v>
      </c>
    </row>
    <row r="218" spans="7:12" ht="15.6" x14ac:dyDescent="0.3">
      <c r="G218">
        <v>214</v>
      </c>
      <c r="H218" s="1" t="s">
        <v>185</v>
      </c>
      <c r="I218" s="2">
        <v>11825</v>
      </c>
      <c r="J218" s="23" t="s">
        <v>1957</v>
      </c>
      <c r="K21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18" s="5">
        <f t="shared" si="3"/>
        <v>2.5389737408868716E-2</v>
      </c>
    </row>
    <row r="219" spans="7:12" ht="15.6" x14ac:dyDescent="0.3">
      <c r="G219">
        <v>215</v>
      </c>
      <c r="H219" s="1" t="s">
        <v>186</v>
      </c>
      <c r="I219" s="2">
        <v>11881</v>
      </c>
      <c r="J219" s="23" t="s">
        <v>1957</v>
      </c>
      <c r="K21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19" s="5">
        <f t="shared" si="3"/>
        <v>0.49661086144767885</v>
      </c>
    </row>
    <row r="220" spans="7:12" ht="15.6" x14ac:dyDescent="0.3">
      <c r="G220">
        <v>216</v>
      </c>
      <c r="H220" s="3">
        <v>41890</v>
      </c>
      <c r="I220" s="2">
        <v>11881</v>
      </c>
      <c r="J220" s="23" t="s">
        <v>1957</v>
      </c>
      <c r="K22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0" s="5">
        <f t="shared" si="3"/>
        <v>0.49661086144767885</v>
      </c>
    </row>
    <row r="221" spans="7:12" ht="15.6" x14ac:dyDescent="0.3">
      <c r="G221">
        <v>217</v>
      </c>
      <c r="H221" s="3">
        <v>41920</v>
      </c>
      <c r="I221" s="2">
        <v>11881</v>
      </c>
      <c r="J221" s="23" t="s">
        <v>1957</v>
      </c>
      <c r="K22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1" s="5">
        <f t="shared" si="3"/>
        <v>0.49661086144767885</v>
      </c>
    </row>
    <row r="222" spans="7:12" ht="15.6" x14ac:dyDescent="0.3">
      <c r="G222">
        <v>218</v>
      </c>
      <c r="H222" s="1" t="s">
        <v>187</v>
      </c>
      <c r="I222" s="2">
        <v>11787</v>
      </c>
      <c r="J222" s="23" t="s">
        <v>1957</v>
      </c>
      <c r="K22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2" s="5">
        <f t="shared" si="3"/>
        <v>0.29691748155935588</v>
      </c>
    </row>
    <row r="223" spans="7:12" ht="15.6" x14ac:dyDescent="0.3">
      <c r="G223">
        <v>219</v>
      </c>
      <c r="H223" s="1" t="s">
        <v>188</v>
      </c>
      <c r="I223" s="2">
        <v>11735</v>
      </c>
      <c r="J223" s="23" t="s">
        <v>1957</v>
      </c>
      <c r="K22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3" s="5">
        <f t="shared" si="3"/>
        <v>0.74135205412357286</v>
      </c>
    </row>
    <row r="224" spans="7:12" ht="15.6" x14ac:dyDescent="0.3">
      <c r="G224">
        <v>220</v>
      </c>
      <c r="H224" s="1" t="s">
        <v>189</v>
      </c>
      <c r="I224" s="2">
        <v>11741</v>
      </c>
      <c r="J224" s="23" t="s">
        <v>1957</v>
      </c>
      <c r="K22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4" s="5">
        <f t="shared" si="3"/>
        <v>0.68987022869773673</v>
      </c>
    </row>
    <row r="225" spans="7:12" ht="15.6" x14ac:dyDescent="0.3">
      <c r="G225">
        <v>221</v>
      </c>
      <c r="H225" s="1" t="s">
        <v>190</v>
      </c>
      <c r="I225" s="2">
        <v>11725</v>
      </c>
      <c r="J225" s="23" t="s">
        <v>1957</v>
      </c>
      <c r="K22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5" s="5">
        <f t="shared" si="3"/>
        <v>0.82727218380726031</v>
      </c>
    </row>
    <row r="226" spans="7:12" ht="15.6" x14ac:dyDescent="0.3">
      <c r="G226">
        <v>222</v>
      </c>
      <c r="H226" s="1" t="s">
        <v>191</v>
      </c>
      <c r="I226" s="2">
        <v>11751</v>
      </c>
      <c r="J226" s="23" t="s">
        <v>1957</v>
      </c>
      <c r="K22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6" s="5">
        <f t="shared" si="3"/>
        <v>0.60418401456387771</v>
      </c>
    </row>
    <row r="227" spans="7:12" ht="15.6" x14ac:dyDescent="0.3">
      <c r="G227">
        <v>223</v>
      </c>
      <c r="H227" s="1" t="s">
        <v>192</v>
      </c>
      <c r="I227" s="2">
        <v>11751</v>
      </c>
      <c r="J227" s="23" t="s">
        <v>1957</v>
      </c>
      <c r="K22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7" s="5">
        <f t="shared" si="3"/>
        <v>0.60418401456387771</v>
      </c>
    </row>
    <row r="228" spans="7:12" ht="15.6" x14ac:dyDescent="0.3">
      <c r="G228">
        <v>224</v>
      </c>
      <c r="H228" s="1" t="s">
        <v>193</v>
      </c>
      <c r="I228" s="2">
        <v>11751</v>
      </c>
      <c r="J228" s="23" t="s">
        <v>1957</v>
      </c>
      <c r="K22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8" s="5">
        <f t="shared" si="3"/>
        <v>0.60418401456387771</v>
      </c>
    </row>
    <row r="229" spans="7:12" ht="15.6" x14ac:dyDescent="0.3">
      <c r="G229">
        <v>225</v>
      </c>
      <c r="H229" s="1" t="s">
        <v>194</v>
      </c>
      <c r="I229" s="2">
        <v>11739</v>
      </c>
      <c r="J229" s="23" t="s">
        <v>1957</v>
      </c>
      <c r="K22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29" s="5">
        <f t="shared" si="3"/>
        <v>0.70702498978960104</v>
      </c>
    </row>
    <row r="230" spans="7:12" ht="15.6" x14ac:dyDescent="0.3">
      <c r="G230">
        <v>226</v>
      </c>
      <c r="H230" s="1" t="s">
        <v>195</v>
      </c>
      <c r="I230" s="2">
        <v>11740</v>
      </c>
      <c r="J230" s="23" t="s">
        <v>1957</v>
      </c>
      <c r="K23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0" s="5">
        <f t="shared" si="3"/>
        <v>0.69844687863203814</v>
      </c>
    </row>
    <row r="231" spans="7:12" ht="15.6" x14ac:dyDescent="0.3">
      <c r="G231">
        <v>227</v>
      </c>
      <c r="H231" s="1" t="s">
        <v>196</v>
      </c>
      <c r="I231" s="2">
        <v>11766</v>
      </c>
      <c r="J231" s="23" t="s">
        <v>1957</v>
      </c>
      <c r="K23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1" s="5">
        <f t="shared" si="3"/>
        <v>0.47592778813021652</v>
      </c>
    </row>
    <row r="232" spans="7:12" ht="15.6" x14ac:dyDescent="0.3">
      <c r="G232">
        <v>228</v>
      </c>
      <c r="H232" s="1" t="s">
        <v>197</v>
      </c>
      <c r="I232" s="2">
        <v>11776</v>
      </c>
      <c r="J232" s="23" t="s">
        <v>1957</v>
      </c>
      <c r="K23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2" s="5">
        <f t="shared" si="3"/>
        <v>0.39060515923404615</v>
      </c>
    </row>
    <row r="233" spans="7:12" ht="15.6" x14ac:dyDescent="0.3">
      <c r="G233">
        <v>229</v>
      </c>
      <c r="H233" s="1" t="s">
        <v>198</v>
      </c>
      <c r="I233" s="2">
        <v>11712</v>
      </c>
      <c r="J233" s="23" t="s">
        <v>1957</v>
      </c>
      <c r="K23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3" s="5">
        <f t="shared" si="3"/>
        <v>0.93918770108778415</v>
      </c>
    </row>
    <row r="234" spans="7:12" ht="15.6" x14ac:dyDescent="0.3">
      <c r="G234">
        <v>230</v>
      </c>
      <c r="H234" s="1" t="s">
        <v>199</v>
      </c>
      <c r="I234" s="2">
        <v>11712</v>
      </c>
      <c r="J234" s="23" t="s">
        <v>1957</v>
      </c>
      <c r="K23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4" s="5">
        <f t="shared" si="3"/>
        <v>0.93918770108778415</v>
      </c>
    </row>
    <row r="235" spans="7:12" ht="15.6" x14ac:dyDescent="0.3">
      <c r="G235">
        <v>231</v>
      </c>
      <c r="H235" s="1" t="s">
        <v>200</v>
      </c>
      <c r="I235" s="2">
        <v>11712</v>
      </c>
      <c r="J235" s="23" t="s">
        <v>1957</v>
      </c>
      <c r="K23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5" s="5">
        <f t="shared" si="3"/>
        <v>0.93918770108778415</v>
      </c>
    </row>
    <row r="236" spans="7:12" ht="15.6" x14ac:dyDescent="0.3">
      <c r="G236">
        <v>232</v>
      </c>
      <c r="H236" s="1" t="s">
        <v>201</v>
      </c>
      <c r="I236" s="2">
        <v>11773</v>
      </c>
      <c r="J236" s="23" t="s">
        <v>1957</v>
      </c>
      <c r="K23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6" s="5">
        <f t="shared" si="3"/>
        <v>0.41618672854328786</v>
      </c>
    </row>
    <row r="237" spans="7:12" ht="15.6" x14ac:dyDescent="0.3">
      <c r="G237">
        <v>233</v>
      </c>
      <c r="H237" s="1" t="s">
        <v>202</v>
      </c>
      <c r="I237" s="2">
        <v>11774</v>
      </c>
      <c r="J237" s="23" t="s">
        <v>1957</v>
      </c>
      <c r="K23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7" s="5">
        <f t="shared" si="3"/>
        <v>0.40765809029557731</v>
      </c>
    </row>
    <row r="238" spans="7:12" ht="15.6" x14ac:dyDescent="0.3">
      <c r="G238">
        <v>234</v>
      </c>
      <c r="H238" s="1" t="s">
        <v>203</v>
      </c>
      <c r="I238" s="2">
        <v>11767</v>
      </c>
      <c r="J238" s="23" t="s">
        <v>1957</v>
      </c>
      <c r="K23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8" s="5">
        <f t="shared" si="3"/>
        <v>0.46738899933204109</v>
      </c>
    </row>
    <row r="239" spans="7:12" ht="15.6" x14ac:dyDescent="0.3">
      <c r="G239">
        <v>235</v>
      </c>
      <c r="H239" s="1" t="s">
        <v>204</v>
      </c>
      <c r="I239" s="2">
        <v>11740</v>
      </c>
      <c r="J239" s="23" t="s">
        <v>1957</v>
      </c>
      <c r="K23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39" s="5">
        <f t="shared" si="3"/>
        <v>0.69844687863203814</v>
      </c>
    </row>
    <row r="240" spans="7:12" ht="15.6" x14ac:dyDescent="0.3">
      <c r="G240">
        <v>236</v>
      </c>
      <c r="H240" s="1" t="s">
        <v>205</v>
      </c>
      <c r="I240" s="2">
        <v>11776</v>
      </c>
      <c r="J240" s="23" t="s">
        <v>1957</v>
      </c>
      <c r="K24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0" s="5">
        <f t="shared" si="3"/>
        <v>0.39060515923404615</v>
      </c>
    </row>
    <row r="241" spans="7:12" ht="15.6" x14ac:dyDescent="0.3">
      <c r="G241">
        <v>237</v>
      </c>
      <c r="H241" s="1" t="s">
        <v>206</v>
      </c>
      <c r="I241" s="2">
        <v>11776</v>
      </c>
      <c r="J241" s="23" t="s">
        <v>1957</v>
      </c>
      <c r="K24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1" s="5">
        <f t="shared" si="3"/>
        <v>0.39060515923404615</v>
      </c>
    </row>
    <row r="242" spans="7:12" ht="15.6" x14ac:dyDescent="0.3">
      <c r="G242">
        <v>238</v>
      </c>
      <c r="H242" s="1" t="s">
        <v>207</v>
      </c>
      <c r="I242" s="2">
        <v>11776</v>
      </c>
      <c r="J242" s="23" t="s">
        <v>1957</v>
      </c>
      <c r="K24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2" s="5">
        <f t="shared" si="3"/>
        <v>0.39060515923404615</v>
      </c>
    </row>
    <row r="243" spans="7:12" ht="15.6" x14ac:dyDescent="0.3">
      <c r="G243">
        <v>239</v>
      </c>
      <c r="H243" s="1" t="s">
        <v>208</v>
      </c>
      <c r="I243" s="2">
        <v>11769</v>
      </c>
      <c r="J243" s="23" t="s">
        <v>1957</v>
      </c>
      <c r="K24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3" s="5">
        <f t="shared" si="3"/>
        <v>0.45031577492906172</v>
      </c>
    </row>
    <row r="244" spans="7:12" ht="15.6" x14ac:dyDescent="0.3">
      <c r="G244">
        <v>240</v>
      </c>
      <c r="H244" s="1" t="s">
        <v>209</v>
      </c>
      <c r="I244" s="2">
        <v>11793</v>
      </c>
      <c r="J244" s="23" t="s">
        <v>1957</v>
      </c>
      <c r="K24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4" s="5">
        <f t="shared" si="3"/>
        <v>0.24588877767659861</v>
      </c>
    </row>
    <row r="245" spans="7:12" ht="15.6" x14ac:dyDescent="0.3">
      <c r="G245">
        <v>241</v>
      </c>
      <c r="H245" s="1" t="s">
        <v>210</v>
      </c>
      <c r="I245" s="2">
        <v>11840</v>
      </c>
      <c r="J245" s="23" t="s">
        <v>1957</v>
      </c>
      <c r="K24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5" s="5">
        <f t="shared" si="3"/>
        <v>0.15204676054559735</v>
      </c>
    </row>
    <row r="246" spans="7:12" ht="15.6" x14ac:dyDescent="0.3">
      <c r="G246">
        <v>242</v>
      </c>
      <c r="H246" s="1" t="s">
        <v>211</v>
      </c>
      <c r="I246" s="2">
        <v>11819</v>
      </c>
      <c r="J246" s="23" t="s">
        <v>1957</v>
      </c>
      <c r="K24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6" s="5">
        <f t="shared" si="3"/>
        <v>2.5363089528735713E-2</v>
      </c>
    </row>
    <row r="247" spans="7:12" ht="15.6" x14ac:dyDescent="0.3">
      <c r="G247">
        <v>243</v>
      </c>
      <c r="H247" s="1" t="s">
        <v>212</v>
      </c>
      <c r="I247" s="2">
        <v>11829</v>
      </c>
      <c r="J247" s="23" t="s">
        <v>1957</v>
      </c>
      <c r="K24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7" s="5">
        <f t="shared" si="3"/>
        <v>5.9196351750771203E-2</v>
      </c>
    </row>
    <row r="248" spans="7:12" ht="15.6" x14ac:dyDescent="0.3">
      <c r="G248">
        <v>244</v>
      </c>
      <c r="H248" s="3">
        <v>41799</v>
      </c>
      <c r="I248" s="2">
        <v>11829</v>
      </c>
      <c r="J248" s="23" t="s">
        <v>1957</v>
      </c>
      <c r="K24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8" s="5">
        <f t="shared" si="3"/>
        <v>5.9196351750771203E-2</v>
      </c>
    </row>
    <row r="249" spans="7:12" ht="15.6" x14ac:dyDescent="0.3">
      <c r="G249">
        <v>245</v>
      </c>
      <c r="H249" s="3">
        <v>41829</v>
      </c>
      <c r="I249" s="2">
        <v>11829</v>
      </c>
      <c r="J249" s="23" t="s">
        <v>1957</v>
      </c>
      <c r="K24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49" s="5">
        <f t="shared" si="3"/>
        <v>5.9196351750771203E-2</v>
      </c>
    </row>
    <row r="250" spans="7:12" ht="15.6" x14ac:dyDescent="0.3">
      <c r="G250">
        <v>246</v>
      </c>
      <c r="H250" s="1" t="s">
        <v>213</v>
      </c>
      <c r="I250" s="2">
        <v>11781</v>
      </c>
      <c r="J250" s="23" t="s">
        <v>1957</v>
      </c>
      <c r="K25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0" s="5">
        <f t="shared" si="3"/>
        <v>0.34799816273152767</v>
      </c>
    </row>
    <row r="251" spans="7:12" ht="15.6" x14ac:dyDescent="0.3">
      <c r="G251">
        <v>247</v>
      </c>
      <c r="H251" s="1" t="s">
        <v>214</v>
      </c>
      <c r="I251" s="2">
        <v>11813</v>
      </c>
      <c r="J251" s="23" t="s">
        <v>1957</v>
      </c>
      <c r="K251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1" s="5">
        <f t="shared" si="3"/>
        <v>7.6167472711430401E-2</v>
      </c>
    </row>
    <row r="252" spans="7:12" ht="15.6" x14ac:dyDescent="0.3">
      <c r="G252">
        <v>248</v>
      </c>
      <c r="H252" s="1" t="s">
        <v>215</v>
      </c>
      <c r="I252" s="2">
        <v>11841</v>
      </c>
      <c r="J252" s="23" t="s">
        <v>1957</v>
      </c>
      <c r="K252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2" s="5">
        <f t="shared" si="3"/>
        <v>0.16047915250906786</v>
      </c>
    </row>
    <row r="253" spans="7:12" ht="15.6" x14ac:dyDescent="0.3">
      <c r="G253">
        <v>249</v>
      </c>
      <c r="H253" s="1" t="s">
        <v>216</v>
      </c>
      <c r="I253" s="2">
        <v>11890</v>
      </c>
      <c r="J253" s="23" t="s">
        <v>1957</v>
      </c>
      <c r="K253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3" s="5">
        <f t="shared" si="3"/>
        <v>0.57192881790242822</v>
      </c>
    </row>
    <row r="254" spans="7:12" ht="15.6" x14ac:dyDescent="0.3">
      <c r="G254">
        <v>250</v>
      </c>
      <c r="H254" s="1" t="s">
        <v>217</v>
      </c>
      <c r="I254" s="2">
        <v>11890</v>
      </c>
      <c r="J254" s="23" t="s">
        <v>1957</v>
      </c>
      <c r="K254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4" s="5">
        <f t="shared" si="3"/>
        <v>0.57192881790242822</v>
      </c>
    </row>
    <row r="255" spans="7:12" ht="15.6" x14ac:dyDescent="0.3">
      <c r="G255">
        <v>251</v>
      </c>
      <c r="H255" s="1" t="s">
        <v>218</v>
      </c>
      <c r="I255" s="2">
        <v>11890</v>
      </c>
      <c r="J255" s="23" t="s">
        <v>1957</v>
      </c>
      <c r="K255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5" s="5">
        <f t="shared" si="3"/>
        <v>0.57192881790242822</v>
      </c>
    </row>
    <row r="256" spans="7:12" ht="15.6" x14ac:dyDescent="0.3">
      <c r="G256">
        <v>252</v>
      </c>
      <c r="H256" s="1" t="s">
        <v>219</v>
      </c>
      <c r="I256" s="2">
        <v>11890</v>
      </c>
      <c r="J256" s="23" t="s">
        <v>1957</v>
      </c>
      <c r="K256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6" s="5">
        <f t="shared" si="3"/>
        <v>0.57192881790242822</v>
      </c>
    </row>
    <row r="257" spans="7:12" ht="15.6" x14ac:dyDescent="0.3">
      <c r="G257">
        <v>253</v>
      </c>
      <c r="H257" s="1" t="s">
        <v>220</v>
      </c>
      <c r="I257" s="2">
        <v>11934</v>
      </c>
      <c r="J257" s="23" t="s">
        <v>1957</v>
      </c>
      <c r="K257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7" s="5">
        <f t="shared" si="3"/>
        <v>0.93851463422656889</v>
      </c>
    </row>
    <row r="258" spans="7:12" ht="15.6" x14ac:dyDescent="0.3">
      <c r="G258">
        <v>254</v>
      </c>
      <c r="H258" s="1" t="s">
        <v>221</v>
      </c>
      <c r="I258" s="2">
        <v>11963</v>
      </c>
      <c r="J258" s="23" t="s">
        <v>1957</v>
      </c>
      <c r="K258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8" s="5">
        <f t="shared" si="3"/>
        <v>1.1786536525001983</v>
      </c>
    </row>
    <row r="259" spans="7:12" ht="15.6" x14ac:dyDescent="0.3">
      <c r="G259">
        <v>255</v>
      </c>
      <c r="H259" s="1" t="s">
        <v>222</v>
      </c>
      <c r="I259" s="2">
        <v>11968</v>
      </c>
      <c r="J259" s="23" t="s">
        <v>1957</v>
      </c>
      <c r="K259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59" s="5">
        <f t="shared" si="3"/>
        <v>1.2199393085611525</v>
      </c>
    </row>
    <row r="260" spans="7:12" ht="15.6" x14ac:dyDescent="0.3">
      <c r="G260">
        <v>256</v>
      </c>
      <c r="H260" s="1" t="s">
        <v>223</v>
      </c>
      <c r="I260" s="2">
        <v>12090</v>
      </c>
      <c r="J260" s="23" t="s">
        <v>1958</v>
      </c>
      <c r="K260" s="5">
        <f>(('Fuzzyfikasi '!$F$4*'Matrics Kurs Jual'!$D$40)+('Fuzzyfikasi '!$F$5*'Matrics Kurs Jual'!$E$40)+('Fuzzyfikasi '!$F$6*'Matrics Kurs Jual'!$F$40)+('Fuzzyfikasi '!$F$7*'Matrics Kurs Jual'!$G$40)+('Fuzzyfikasi '!$F$8*'Matrics Kurs Jual'!$H$40)+('Fuzzyfikasi '!$F$9*'Matrics Kurs Jual'!$I$40)+('Fuzzyfikasi '!$F$10*'Matrics Kurs Jual'!$J$40)+('Fuzzyfikasi '!$F$11*'Matrics Kurs Jual'!$K$40)+('Fuzzyfikasi '!$F$12*'Matrics Kurs Jual'!$L$40)+('Fuzzyfikasi '!$F$13*'Matrics Kurs Jual'!$M$40)+('Fuzzyfikasi '!$F$14*'Matrics Kurs Jual'!$N$40)+('Fuzzyfikasi '!$F$15*'Matrics Kurs Jual'!$O$40))</f>
        <v>11821.997663551401</v>
      </c>
      <c r="L260" s="5">
        <f t="shared" si="3"/>
        <v>2.2167273486236456</v>
      </c>
    </row>
    <row r="261" spans="7:12" ht="15.6" x14ac:dyDescent="0.3">
      <c r="G261">
        <v>257</v>
      </c>
      <c r="H261" s="1" t="s">
        <v>224</v>
      </c>
      <c r="I261" s="2">
        <v>12045</v>
      </c>
      <c r="J261" s="23" t="s">
        <v>1958</v>
      </c>
      <c r="K26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1" s="5">
        <f t="shared" si="3"/>
        <v>0.93129929431298686</v>
      </c>
    </row>
    <row r="262" spans="7:12" ht="15.6" x14ac:dyDescent="0.3">
      <c r="G262">
        <v>258</v>
      </c>
      <c r="H262" s="1" t="s">
        <v>225</v>
      </c>
      <c r="I262" s="2">
        <v>12045</v>
      </c>
      <c r="J262" s="23" t="s">
        <v>1958</v>
      </c>
      <c r="K26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2" s="5">
        <f t="shared" si="3"/>
        <v>0.93129929431298686</v>
      </c>
    </row>
    <row r="263" spans="7:12" ht="15.6" x14ac:dyDescent="0.3">
      <c r="G263">
        <v>259</v>
      </c>
      <c r="H263" s="1" t="s">
        <v>226</v>
      </c>
      <c r="I263" s="2">
        <v>12045</v>
      </c>
      <c r="J263" s="23" t="s">
        <v>1958</v>
      </c>
      <c r="K26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3" s="5">
        <f t="shared" ref="L263:L326" si="4">ABS((K263-I263)/I263)*100</f>
        <v>0.93129929431298686</v>
      </c>
    </row>
    <row r="264" spans="7:12" ht="15.6" x14ac:dyDescent="0.3">
      <c r="G264">
        <v>260</v>
      </c>
      <c r="H264" s="1" t="s">
        <v>227</v>
      </c>
      <c r="I264" s="2">
        <v>12032</v>
      </c>
      <c r="J264" s="23" t="s">
        <v>1958</v>
      </c>
      <c r="K26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4" s="5">
        <f t="shared" si="4"/>
        <v>1.0403507313829727</v>
      </c>
    </row>
    <row r="265" spans="7:12" ht="15.6" x14ac:dyDescent="0.3">
      <c r="G265">
        <v>261</v>
      </c>
      <c r="H265" s="1" t="s">
        <v>228</v>
      </c>
      <c r="I265" s="2">
        <v>12047</v>
      </c>
      <c r="J265" s="23" t="s">
        <v>1958</v>
      </c>
      <c r="K26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5" s="5">
        <f t="shared" si="4"/>
        <v>0.91454303976093021</v>
      </c>
    </row>
    <row r="266" spans="7:12" ht="15.6" x14ac:dyDescent="0.3">
      <c r="G266">
        <v>262</v>
      </c>
      <c r="H266" s="1" t="s">
        <v>229</v>
      </c>
      <c r="I266" s="2">
        <v>12036</v>
      </c>
      <c r="J266" s="23" t="s">
        <v>1958</v>
      </c>
      <c r="K26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6" s="5">
        <f t="shared" si="4"/>
        <v>1.006771352608834</v>
      </c>
    </row>
    <row r="267" spans="7:12" ht="15.6" x14ac:dyDescent="0.3">
      <c r="G267">
        <v>263</v>
      </c>
      <c r="H267" s="1" t="s">
        <v>230</v>
      </c>
      <c r="I267" s="2">
        <v>12007</v>
      </c>
      <c r="J267" s="23" t="s">
        <v>1958</v>
      </c>
      <c r="K26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7" s="5">
        <f t="shared" si="4"/>
        <v>1.2507287415674129</v>
      </c>
    </row>
    <row r="268" spans="7:12" ht="15.6" x14ac:dyDescent="0.3">
      <c r="G268">
        <v>264</v>
      </c>
      <c r="H268" s="1" t="s">
        <v>231</v>
      </c>
      <c r="I268" s="2">
        <v>12067</v>
      </c>
      <c r="J268" s="23" t="s">
        <v>1958</v>
      </c>
      <c r="K26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8" s="5">
        <f t="shared" si="4"/>
        <v>0.74728598657495038</v>
      </c>
    </row>
    <row r="269" spans="7:12" ht="15.6" x14ac:dyDescent="0.3">
      <c r="G269">
        <v>265</v>
      </c>
      <c r="H269" s="1" t="s">
        <v>232</v>
      </c>
      <c r="I269" s="2">
        <v>12067</v>
      </c>
      <c r="J269" s="23" t="s">
        <v>1958</v>
      </c>
      <c r="K26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69" s="5">
        <f t="shared" si="4"/>
        <v>0.74728598657495038</v>
      </c>
    </row>
    <row r="270" spans="7:12" ht="15.6" x14ac:dyDescent="0.3">
      <c r="G270">
        <v>266</v>
      </c>
      <c r="H270" s="1" t="s">
        <v>233</v>
      </c>
      <c r="I270" s="2">
        <v>12067</v>
      </c>
      <c r="J270" s="23" t="s">
        <v>1958</v>
      </c>
      <c r="K27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0" s="5">
        <f t="shared" si="4"/>
        <v>0.74728598657495038</v>
      </c>
    </row>
    <row r="271" spans="7:12" ht="15.6" x14ac:dyDescent="0.3">
      <c r="G271">
        <v>267</v>
      </c>
      <c r="H271" s="1" t="s">
        <v>234</v>
      </c>
      <c r="I271" s="2">
        <v>12181</v>
      </c>
      <c r="J271" s="23" t="s">
        <v>1958</v>
      </c>
      <c r="K27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1" s="5">
        <f t="shared" si="4"/>
        <v>0.19559149495115941</v>
      </c>
    </row>
    <row r="272" spans="7:12" ht="15.6" x14ac:dyDescent="0.3">
      <c r="G272">
        <v>268</v>
      </c>
      <c r="H272" s="1" t="s">
        <v>235</v>
      </c>
      <c r="I272" s="2">
        <v>12273</v>
      </c>
      <c r="J272" s="23" t="s">
        <v>1958</v>
      </c>
      <c r="K27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2" s="5">
        <f t="shared" si="4"/>
        <v>0.94373828729732523</v>
      </c>
    </row>
    <row r="273" spans="7:12" ht="15.6" x14ac:dyDescent="0.3">
      <c r="G273">
        <v>269</v>
      </c>
      <c r="H273" s="1" t="s">
        <v>236</v>
      </c>
      <c r="I273" s="2">
        <v>12249</v>
      </c>
      <c r="J273" s="23" t="s">
        <v>1958</v>
      </c>
      <c r="K27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3" s="5">
        <f t="shared" si="4"/>
        <v>0.74965303290065088</v>
      </c>
    </row>
    <row r="274" spans="7:12" ht="15.6" x14ac:dyDescent="0.3">
      <c r="G274">
        <v>270</v>
      </c>
      <c r="H274" s="1" t="s">
        <v>237</v>
      </c>
      <c r="I274" s="2">
        <v>12197</v>
      </c>
      <c r="J274" s="23" t="s">
        <v>1958</v>
      </c>
      <c r="K27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4" s="5">
        <f t="shared" si="4"/>
        <v>0.32651471673362897</v>
      </c>
    </row>
    <row r="275" spans="7:12" ht="15.6" x14ac:dyDescent="0.3">
      <c r="G275">
        <v>271</v>
      </c>
      <c r="H275" s="1" t="s">
        <v>238</v>
      </c>
      <c r="I275" s="2">
        <v>12205</v>
      </c>
      <c r="J275" s="23" t="s">
        <v>1958</v>
      </c>
      <c r="K27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5" s="5">
        <f t="shared" si="4"/>
        <v>0.39184760344121855</v>
      </c>
    </row>
    <row r="276" spans="7:12" ht="15.6" x14ac:dyDescent="0.3">
      <c r="G276">
        <v>272</v>
      </c>
      <c r="H276" s="3">
        <v>41739</v>
      </c>
      <c r="I276" s="2">
        <v>12205</v>
      </c>
      <c r="J276" s="23" t="s">
        <v>1958</v>
      </c>
      <c r="K27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6" s="5">
        <f t="shared" si="4"/>
        <v>0.39184760344121855</v>
      </c>
    </row>
    <row r="277" spans="7:12" ht="15.6" x14ac:dyDescent="0.3">
      <c r="G277">
        <v>273</v>
      </c>
      <c r="H277" s="3">
        <v>41769</v>
      </c>
      <c r="I277" s="2">
        <v>12205</v>
      </c>
      <c r="J277" s="23" t="s">
        <v>1958</v>
      </c>
      <c r="K27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7" s="5">
        <f t="shared" si="4"/>
        <v>0.39184760344121855</v>
      </c>
    </row>
    <row r="278" spans="7:12" ht="15.6" x14ac:dyDescent="0.3">
      <c r="G278">
        <v>274</v>
      </c>
      <c r="H278" s="1" t="s">
        <v>239</v>
      </c>
      <c r="I278" s="2">
        <v>12273</v>
      </c>
      <c r="J278" s="23" t="s">
        <v>1958</v>
      </c>
      <c r="K27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8" s="5">
        <f t="shared" si="4"/>
        <v>0.94373828729732523</v>
      </c>
    </row>
    <row r="279" spans="7:12" ht="15.6" x14ac:dyDescent="0.3">
      <c r="G279">
        <v>275</v>
      </c>
      <c r="H279" s="1" t="s">
        <v>240</v>
      </c>
      <c r="I279" s="2">
        <v>12251</v>
      </c>
      <c r="J279" s="23" t="s">
        <v>1958</v>
      </c>
      <c r="K27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79" s="5">
        <f t="shared" si="4"/>
        <v>0.76585584850216903</v>
      </c>
    </row>
    <row r="280" spans="7:12" ht="15.6" x14ac:dyDescent="0.3">
      <c r="G280">
        <v>276</v>
      </c>
      <c r="H280" s="1" t="s">
        <v>241</v>
      </c>
      <c r="I280" s="2">
        <v>12302</v>
      </c>
      <c r="J280" s="23" t="s">
        <v>1958</v>
      </c>
      <c r="K28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0" s="5">
        <f t="shared" si="4"/>
        <v>1.1772476020159384</v>
      </c>
    </row>
    <row r="281" spans="7:12" ht="15.6" x14ac:dyDescent="0.3">
      <c r="G281">
        <v>277</v>
      </c>
      <c r="H281" s="1" t="s">
        <v>242</v>
      </c>
      <c r="I281" s="2">
        <v>12251</v>
      </c>
      <c r="J281" s="23" t="s">
        <v>1958</v>
      </c>
      <c r="K28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1" s="5">
        <f t="shared" si="4"/>
        <v>0.76585584850216903</v>
      </c>
    </row>
    <row r="282" spans="7:12" ht="15.6" x14ac:dyDescent="0.3">
      <c r="G282">
        <v>278</v>
      </c>
      <c r="H282" s="1" t="s">
        <v>243</v>
      </c>
      <c r="I282" s="2">
        <v>12268</v>
      </c>
      <c r="J282" s="23" t="s">
        <v>1958</v>
      </c>
      <c r="K28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2" s="5">
        <f t="shared" si="4"/>
        <v>0.90336648190414681</v>
      </c>
    </row>
    <row r="283" spans="7:12" ht="15.6" x14ac:dyDescent="0.3">
      <c r="G283">
        <v>279</v>
      </c>
      <c r="H283" s="3">
        <v>41953</v>
      </c>
      <c r="I283" s="2">
        <v>12268</v>
      </c>
      <c r="J283" s="23" t="s">
        <v>1958</v>
      </c>
      <c r="K28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3" s="5">
        <f t="shared" si="4"/>
        <v>0.90336648190414681</v>
      </c>
    </row>
    <row r="284" spans="7:12" ht="15.6" x14ac:dyDescent="0.3">
      <c r="G284">
        <v>280</v>
      </c>
      <c r="H284" s="3">
        <v>41983</v>
      </c>
      <c r="I284" s="2">
        <v>12268</v>
      </c>
      <c r="J284" s="23" t="s">
        <v>1958</v>
      </c>
      <c r="K28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4" s="5">
        <f t="shared" si="4"/>
        <v>0.90336648190414681</v>
      </c>
    </row>
    <row r="285" spans="7:12" ht="15.6" x14ac:dyDescent="0.3">
      <c r="G285">
        <v>281</v>
      </c>
      <c r="H285" s="1" t="s">
        <v>244</v>
      </c>
      <c r="I285" s="2">
        <v>12263</v>
      </c>
      <c r="J285" s="23" t="s">
        <v>1958</v>
      </c>
      <c r="K28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5" s="5">
        <f t="shared" si="4"/>
        <v>0.86296175487238624</v>
      </c>
    </row>
    <row r="286" spans="7:12" ht="15.6" x14ac:dyDescent="0.3">
      <c r="G286">
        <v>282</v>
      </c>
      <c r="H286" s="1" t="s">
        <v>245</v>
      </c>
      <c r="I286" s="2">
        <v>12256</v>
      </c>
      <c r="J286" s="23" t="s">
        <v>1958</v>
      </c>
      <c r="K28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6" s="5">
        <f t="shared" si="4"/>
        <v>0.80633975195823038</v>
      </c>
    </row>
    <row r="287" spans="7:12" ht="15.6" x14ac:dyDescent="0.3">
      <c r="G287">
        <v>283</v>
      </c>
      <c r="H287" s="1" t="s">
        <v>246</v>
      </c>
      <c r="I287" s="2">
        <v>12290</v>
      </c>
      <c r="J287" s="23" t="s">
        <v>1958</v>
      </c>
      <c r="K28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7" s="5">
        <f t="shared" si="4"/>
        <v>1.0807567127746194</v>
      </c>
    </row>
    <row r="288" spans="7:12" ht="15.6" x14ac:dyDescent="0.3">
      <c r="G288">
        <v>284</v>
      </c>
      <c r="H288" s="1" t="s">
        <v>247</v>
      </c>
      <c r="I288" s="2">
        <v>12268</v>
      </c>
      <c r="J288" s="23" t="s">
        <v>1958</v>
      </c>
      <c r="K28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8" s="5">
        <f t="shared" si="4"/>
        <v>0.90336648190414681</v>
      </c>
    </row>
    <row r="289" spans="7:12" ht="15.6" x14ac:dyDescent="0.3">
      <c r="G289">
        <v>285</v>
      </c>
      <c r="H289" s="1" t="s">
        <v>248</v>
      </c>
      <c r="I289" s="2">
        <v>12283</v>
      </c>
      <c r="J289" s="23" t="s">
        <v>1958</v>
      </c>
      <c r="K28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89" s="5">
        <f t="shared" si="4"/>
        <v>1.0243832939835604</v>
      </c>
    </row>
    <row r="290" spans="7:12" ht="15.6" x14ac:dyDescent="0.3">
      <c r="G290">
        <v>286</v>
      </c>
      <c r="H290" s="1" t="s">
        <v>249</v>
      </c>
      <c r="I290" s="2">
        <v>12283</v>
      </c>
      <c r="J290" s="23" t="s">
        <v>1958</v>
      </c>
      <c r="K29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0" s="5">
        <f t="shared" si="4"/>
        <v>1.0243832939835604</v>
      </c>
    </row>
    <row r="291" spans="7:12" ht="15.6" x14ac:dyDescent="0.3">
      <c r="G291">
        <v>287</v>
      </c>
      <c r="H291" s="1" t="s">
        <v>250</v>
      </c>
      <c r="I291" s="2">
        <v>12283</v>
      </c>
      <c r="J291" s="23" t="s">
        <v>1958</v>
      </c>
      <c r="K29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1" s="5">
        <f t="shared" si="4"/>
        <v>1.0243832939835604</v>
      </c>
    </row>
    <row r="292" spans="7:12" ht="15.6" x14ac:dyDescent="0.3">
      <c r="G292">
        <v>288</v>
      </c>
      <c r="H292" s="1" t="s">
        <v>251</v>
      </c>
      <c r="I292" s="2">
        <v>12101</v>
      </c>
      <c r="J292" s="23" t="s">
        <v>1958</v>
      </c>
      <c r="K29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2" s="5">
        <f t="shared" si="4"/>
        <v>0.46421783323691657</v>
      </c>
    </row>
    <row r="293" spans="7:12" ht="15.6" x14ac:dyDescent="0.3">
      <c r="G293">
        <v>289</v>
      </c>
      <c r="H293" s="1" t="s">
        <v>252</v>
      </c>
      <c r="I293" s="2">
        <v>12053</v>
      </c>
      <c r="J293" s="23" t="s">
        <v>1958</v>
      </c>
      <c r="K29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3" s="5">
        <f t="shared" si="4"/>
        <v>0.8643076412511348</v>
      </c>
    </row>
    <row r="294" spans="7:12" ht="15.6" x14ac:dyDescent="0.3">
      <c r="G294">
        <v>290</v>
      </c>
      <c r="H294" s="1" t="s">
        <v>253</v>
      </c>
      <c r="I294" s="2">
        <v>12086</v>
      </c>
      <c r="J294" s="23" t="s">
        <v>1958</v>
      </c>
      <c r="K29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4" s="5">
        <f t="shared" si="4"/>
        <v>0.58890451762369089</v>
      </c>
    </row>
    <row r="295" spans="7:12" ht="15.6" x14ac:dyDescent="0.3">
      <c r="G295">
        <v>291</v>
      </c>
      <c r="H295" s="1" t="s">
        <v>254</v>
      </c>
      <c r="I295" s="2">
        <v>12094</v>
      </c>
      <c r="J295" s="23" t="s">
        <v>1958</v>
      </c>
      <c r="K29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5" s="5">
        <f t="shared" si="4"/>
        <v>0.52236646270877518</v>
      </c>
    </row>
    <row r="296" spans="7:12" ht="15.6" x14ac:dyDescent="0.3">
      <c r="G296">
        <v>292</v>
      </c>
      <c r="H296" s="1" t="s">
        <v>255</v>
      </c>
      <c r="I296" s="2">
        <v>12125</v>
      </c>
      <c r="J296" s="23" t="s">
        <v>1958</v>
      </c>
      <c r="K29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6" s="5">
        <f t="shared" si="4"/>
        <v>0.26536082474226208</v>
      </c>
    </row>
    <row r="297" spans="7:12" ht="15.6" x14ac:dyDescent="0.3">
      <c r="G297">
        <v>293</v>
      </c>
      <c r="H297" s="1" t="s">
        <v>256</v>
      </c>
      <c r="I297" s="2">
        <v>12125</v>
      </c>
      <c r="J297" s="23" t="s">
        <v>1958</v>
      </c>
      <c r="K29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7" s="5">
        <f t="shared" si="4"/>
        <v>0.26536082474226208</v>
      </c>
    </row>
    <row r="298" spans="7:12" ht="15.6" x14ac:dyDescent="0.3">
      <c r="G298">
        <v>294</v>
      </c>
      <c r="H298" s="1" t="s">
        <v>257</v>
      </c>
      <c r="I298" s="2">
        <v>12125</v>
      </c>
      <c r="J298" s="23" t="s">
        <v>1958</v>
      </c>
      <c r="K29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8" s="5">
        <f t="shared" si="4"/>
        <v>0.26536082474226208</v>
      </c>
    </row>
    <row r="299" spans="7:12" ht="15.6" x14ac:dyDescent="0.3">
      <c r="G299">
        <v>295</v>
      </c>
      <c r="H299" s="1" t="s">
        <v>258</v>
      </c>
      <c r="I299" s="2">
        <v>12555</v>
      </c>
      <c r="J299" s="23" t="s">
        <v>1959</v>
      </c>
      <c r="K29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299" s="5">
        <f t="shared" si="4"/>
        <v>3.1686579052170512</v>
      </c>
    </row>
    <row r="300" spans="7:12" ht="15.6" x14ac:dyDescent="0.3">
      <c r="G300">
        <v>296</v>
      </c>
      <c r="H300" s="1" t="s">
        <v>259</v>
      </c>
      <c r="I300" s="2">
        <v>12560</v>
      </c>
      <c r="J300" s="23" t="s">
        <v>1959</v>
      </c>
      <c r="K300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00" s="5">
        <f t="shared" si="4"/>
        <v>0.12675159235668848</v>
      </c>
    </row>
    <row r="301" spans="7:12" ht="15.6" x14ac:dyDescent="0.3">
      <c r="G301">
        <v>297</v>
      </c>
      <c r="H301" s="1" t="s">
        <v>260</v>
      </c>
      <c r="I301" s="2">
        <v>12578</v>
      </c>
      <c r="J301" s="23" t="s">
        <v>1959</v>
      </c>
      <c r="K301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01" s="5">
        <f t="shared" si="4"/>
        <v>0.26967721418349555</v>
      </c>
    </row>
    <row r="302" spans="7:12" ht="15.6" x14ac:dyDescent="0.3">
      <c r="G302">
        <v>298</v>
      </c>
      <c r="H302" s="1" t="s">
        <v>261</v>
      </c>
      <c r="I302" s="2">
        <v>12688</v>
      </c>
      <c r="J302" s="23" t="s">
        <v>1960</v>
      </c>
      <c r="K302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02" s="5">
        <f t="shared" si="4"/>
        <v>1.1343001261034054</v>
      </c>
    </row>
    <row r="303" spans="7:12" ht="15.6" x14ac:dyDescent="0.3">
      <c r="G303">
        <v>299</v>
      </c>
      <c r="H303" s="1" t="s">
        <v>262</v>
      </c>
      <c r="I303" s="2">
        <v>12688</v>
      </c>
      <c r="J303" s="23" t="s">
        <v>1960</v>
      </c>
      <c r="K303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03" s="5">
        <f t="shared" si="4"/>
        <v>1.0875059790407489</v>
      </c>
    </row>
    <row r="304" spans="7:12" ht="15.6" x14ac:dyDescent="0.3">
      <c r="G304">
        <v>300</v>
      </c>
      <c r="H304" s="3">
        <v>41650</v>
      </c>
      <c r="I304" s="2">
        <v>12688</v>
      </c>
      <c r="J304" s="23" t="s">
        <v>1960</v>
      </c>
      <c r="K304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04" s="5">
        <f t="shared" si="4"/>
        <v>1.0875059790407489</v>
      </c>
    </row>
    <row r="305" spans="7:12" ht="15.6" x14ac:dyDescent="0.3">
      <c r="G305">
        <v>301</v>
      </c>
      <c r="H305" s="3">
        <v>41681</v>
      </c>
      <c r="I305" s="2">
        <v>12688</v>
      </c>
      <c r="J305" s="23" t="s">
        <v>1960</v>
      </c>
      <c r="K30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05" s="5">
        <f t="shared" si="4"/>
        <v>1.0875059790407489</v>
      </c>
    </row>
    <row r="306" spans="7:12" ht="15.6" x14ac:dyDescent="0.3">
      <c r="G306">
        <v>302</v>
      </c>
      <c r="H306" s="1" t="s">
        <v>263</v>
      </c>
      <c r="I306" s="2">
        <v>12166</v>
      </c>
      <c r="J306" s="23" t="s">
        <v>1958</v>
      </c>
      <c r="K306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06" s="5">
        <f t="shared" si="4"/>
        <v>5.4248130743111149</v>
      </c>
    </row>
    <row r="307" spans="7:12" ht="15.6" x14ac:dyDescent="0.3">
      <c r="G307">
        <v>303</v>
      </c>
      <c r="H307" s="1" t="s">
        <v>264</v>
      </c>
      <c r="I307" s="2">
        <v>12191</v>
      </c>
      <c r="J307" s="23" t="s">
        <v>1958</v>
      </c>
      <c r="K30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07" s="5">
        <f t="shared" si="4"/>
        <v>0.27745878106800692</v>
      </c>
    </row>
    <row r="308" spans="7:12" ht="15.6" x14ac:dyDescent="0.3">
      <c r="G308">
        <v>304</v>
      </c>
      <c r="H308" s="1" t="s">
        <v>265</v>
      </c>
      <c r="I308" s="2">
        <v>12152</v>
      </c>
      <c r="J308" s="23" t="s">
        <v>1958</v>
      </c>
      <c r="K30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08" s="5">
        <f t="shared" si="4"/>
        <v>4.2585582620138847E-2</v>
      </c>
    </row>
    <row r="309" spans="7:12" ht="15.6" x14ac:dyDescent="0.3">
      <c r="G309">
        <v>305</v>
      </c>
      <c r="H309" s="1" t="s">
        <v>266</v>
      </c>
      <c r="I309" s="2">
        <v>12240</v>
      </c>
      <c r="J309" s="23" t="s">
        <v>1958</v>
      </c>
      <c r="K30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09" s="5">
        <f t="shared" si="4"/>
        <v>0.67667483660131311</v>
      </c>
    </row>
    <row r="310" spans="7:12" ht="15.6" x14ac:dyDescent="0.3">
      <c r="G310">
        <v>306</v>
      </c>
      <c r="H310" s="1" t="s">
        <v>267</v>
      </c>
      <c r="I310" s="2">
        <v>12210</v>
      </c>
      <c r="J310" s="23" t="s">
        <v>1958</v>
      </c>
      <c r="K31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0" s="5">
        <f t="shared" si="4"/>
        <v>0.43263718263718859</v>
      </c>
    </row>
    <row r="311" spans="7:12" ht="15.6" x14ac:dyDescent="0.3">
      <c r="G311">
        <v>307</v>
      </c>
      <c r="H311" s="3">
        <v>41862</v>
      </c>
      <c r="I311" s="2">
        <v>12210</v>
      </c>
      <c r="J311" s="23" t="s">
        <v>1958</v>
      </c>
      <c r="K31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1" s="5">
        <f t="shared" si="4"/>
        <v>0.43263718263718859</v>
      </c>
    </row>
    <row r="312" spans="7:12" ht="15.6" x14ac:dyDescent="0.3">
      <c r="G312">
        <v>308</v>
      </c>
      <c r="H312" s="3">
        <v>41893</v>
      </c>
      <c r="I312" s="2">
        <v>12210</v>
      </c>
      <c r="J312" s="23" t="s">
        <v>1958</v>
      </c>
      <c r="K31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2" s="5">
        <f t="shared" si="4"/>
        <v>0.43263718263718859</v>
      </c>
    </row>
    <row r="313" spans="7:12" ht="15.6" x14ac:dyDescent="0.3">
      <c r="G313">
        <v>309</v>
      </c>
      <c r="H313" s="1" t="s">
        <v>268</v>
      </c>
      <c r="I313" s="2">
        <v>12199</v>
      </c>
      <c r="J313" s="23" t="s">
        <v>1958</v>
      </c>
      <c r="K31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3" s="5">
        <f t="shared" si="4"/>
        <v>0.34285597180097327</v>
      </c>
    </row>
    <row r="314" spans="7:12" ht="15.6" x14ac:dyDescent="0.3">
      <c r="G314">
        <v>310</v>
      </c>
      <c r="H314" s="1" t="s">
        <v>269</v>
      </c>
      <c r="I314" s="2">
        <v>12224</v>
      </c>
      <c r="J314" s="23" t="s">
        <v>1958</v>
      </c>
      <c r="K31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4" s="5">
        <f t="shared" si="4"/>
        <v>0.54667048429319964</v>
      </c>
    </row>
    <row r="315" spans="7:12" ht="15.6" x14ac:dyDescent="0.3">
      <c r="G315">
        <v>311</v>
      </c>
      <c r="H315" s="1" t="s">
        <v>270</v>
      </c>
      <c r="I315" s="2">
        <v>12266</v>
      </c>
      <c r="J315" s="23" t="s">
        <v>1958</v>
      </c>
      <c r="K31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5" s="5">
        <f t="shared" si="4"/>
        <v>0.8872085439426115</v>
      </c>
    </row>
    <row r="316" spans="7:12" ht="15.6" x14ac:dyDescent="0.3">
      <c r="G316">
        <v>312</v>
      </c>
      <c r="H316" s="1" t="s">
        <v>271</v>
      </c>
      <c r="I316" s="2">
        <v>12252</v>
      </c>
      <c r="J316" s="23" t="s">
        <v>1958</v>
      </c>
      <c r="K31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6" s="5">
        <f t="shared" si="4"/>
        <v>0.77395527260855967</v>
      </c>
    </row>
    <row r="317" spans="7:12" ht="15.6" x14ac:dyDescent="0.3">
      <c r="G317">
        <v>313</v>
      </c>
      <c r="H317" s="1" t="s">
        <v>272</v>
      </c>
      <c r="I317" s="2">
        <v>12267</v>
      </c>
      <c r="J317" s="23" t="s">
        <v>1958</v>
      </c>
      <c r="K31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7" s="5">
        <f t="shared" si="4"/>
        <v>0.89528817151708417</v>
      </c>
    </row>
    <row r="318" spans="7:12" ht="15.6" x14ac:dyDescent="0.3">
      <c r="G318">
        <v>314</v>
      </c>
      <c r="H318" s="1" t="s">
        <v>273</v>
      </c>
      <c r="I318" s="2">
        <v>12267</v>
      </c>
      <c r="J318" s="23" t="s">
        <v>1958</v>
      </c>
      <c r="K31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8" s="5">
        <f t="shared" si="4"/>
        <v>0.89528817151708417</v>
      </c>
    </row>
    <row r="319" spans="7:12" ht="15.6" x14ac:dyDescent="0.3">
      <c r="G319">
        <v>315</v>
      </c>
      <c r="H319" s="1" t="s">
        <v>274</v>
      </c>
      <c r="I319" s="2">
        <v>12267</v>
      </c>
      <c r="J319" s="23" t="s">
        <v>1958</v>
      </c>
      <c r="K31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19" s="5">
        <f t="shared" si="4"/>
        <v>0.89528817151708417</v>
      </c>
    </row>
    <row r="320" spans="7:12" ht="15.6" x14ac:dyDescent="0.3">
      <c r="G320">
        <v>316</v>
      </c>
      <c r="H320" s="1" t="s">
        <v>275</v>
      </c>
      <c r="I320" s="2">
        <v>12254</v>
      </c>
      <c r="J320" s="23" t="s">
        <v>1958</v>
      </c>
      <c r="K32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0" s="5">
        <f t="shared" si="4"/>
        <v>0.79015015505141772</v>
      </c>
    </row>
    <row r="321" spans="7:12" ht="15.6" x14ac:dyDescent="0.3">
      <c r="G321">
        <v>317</v>
      </c>
      <c r="H321" s="1" t="s">
        <v>276</v>
      </c>
      <c r="I321" s="2">
        <v>12207</v>
      </c>
      <c r="J321" s="23" t="s">
        <v>1958</v>
      </c>
      <c r="K32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1" s="5">
        <f t="shared" si="4"/>
        <v>0.40816744490866491</v>
      </c>
    </row>
    <row r="322" spans="7:12" ht="15.6" x14ac:dyDescent="0.3">
      <c r="G322">
        <v>318</v>
      </c>
      <c r="H322" s="1" t="s">
        <v>277</v>
      </c>
      <c r="I322" s="2">
        <v>12185</v>
      </c>
      <c r="J322" s="23" t="s">
        <v>1958</v>
      </c>
      <c r="K32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2" s="5">
        <f t="shared" si="4"/>
        <v>0.2283545342634446</v>
      </c>
    </row>
    <row r="323" spans="7:12" ht="15.6" x14ac:dyDescent="0.3">
      <c r="G323">
        <v>319</v>
      </c>
      <c r="H323" s="1" t="s">
        <v>278</v>
      </c>
      <c r="I323" s="2">
        <v>12222</v>
      </c>
      <c r="J323" s="23" t="s">
        <v>1958</v>
      </c>
      <c r="K32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3" s="5">
        <f t="shared" si="4"/>
        <v>0.5303960072001368</v>
      </c>
    </row>
    <row r="324" spans="7:12" ht="15.6" x14ac:dyDescent="0.3">
      <c r="G324">
        <v>320</v>
      </c>
      <c r="H324" s="1" t="s">
        <v>279</v>
      </c>
      <c r="I324" s="2">
        <v>12222</v>
      </c>
      <c r="J324" s="23" t="s">
        <v>1958</v>
      </c>
      <c r="K32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4" s="5">
        <f t="shared" si="4"/>
        <v>0.5303960072001368</v>
      </c>
    </row>
    <row r="325" spans="7:12" ht="15.6" x14ac:dyDescent="0.3">
      <c r="G325">
        <v>321</v>
      </c>
      <c r="H325" s="1" t="s">
        <v>280</v>
      </c>
      <c r="I325" s="2">
        <v>12222</v>
      </c>
      <c r="J325" s="23" t="s">
        <v>1958</v>
      </c>
      <c r="K32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5" s="5">
        <f t="shared" si="4"/>
        <v>0.5303960072001368</v>
      </c>
    </row>
    <row r="326" spans="7:12" ht="15.6" x14ac:dyDescent="0.3">
      <c r="G326">
        <v>322</v>
      </c>
      <c r="H326" s="1" t="s">
        <v>281</v>
      </c>
      <c r="I326" s="2">
        <v>12222</v>
      </c>
      <c r="J326" s="23" t="s">
        <v>1958</v>
      </c>
      <c r="K326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6" s="5">
        <f t="shared" si="4"/>
        <v>0.5303960072001368</v>
      </c>
    </row>
    <row r="327" spans="7:12" ht="15.6" x14ac:dyDescent="0.3">
      <c r="G327">
        <v>323</v>
      </c>
      <c r="H327" s="1" t="s">
        <v>282</v>
      </c>
      <c r="I327" s="2">
        <v>12183</v>
      </c>
      <c r="J327" s="23" t="s">
        <v>1958</v>
      </c>
      <c r="K327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7" s="5">
        <f t="shared" ref="L327:L390" si="5">ABS((K327-I327)/I327)*100</f>
        <v>0.21197570384963249</v>
      </c>
    </row>
    <row r="328" spans="7:12" ht="15.6" x14ac:dyDescent="0.3">
      <c r="G328">
        <v>324</v>
      </c>
      <c r="H328" s="1" t="s">
        <v>283</v>
      </c>
      <c r="I328" s="2">
        <v>12227</v>
      </c>
      <c r="J328" s="23" t="s">
        <v>1958</v>
      </c>
      <c r="K328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8" s="5">
        <f t="shared" si="5"/>
        <v>0.571072217224182</v>
      </c>
    </row>
    <row r="329" spans="7:12" ht="15.6" x14ac:dyDescent="0.3">
      <c r="G329">
        <v>325</v>
      </c>
      <c r="H329" s="1" t="s">
        <v>284</v>
      </c>
      <c r="I329" s="2">
        <v>12221</v>
      </c>
      <c r="J329" s="23" t="s">
        <v>1958</v>
      </c>
      <c r="K329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29" s="5">
        <f t="shared" si="5"/>
        <v>0.52225677113166458</v>
      </c>
    </row>
    <row r="330" spans="7:12" ht="15.6" x14ac:dyDescent="0.3">
      <c r="G330">
        <v>326</v>
      </c>
      <c r="H330" s="1" t="s">
        <v>285</v>
      </c>
      <c r="I330" s="2">
        <v>12240</v>
      </c>
      <c r="J330" s="23" t="s">
        <v>1958</v>
      </c>
      <c r="K330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30" s="5">
        <f t="shared" si="5"/>
        <v>0.67667483660131311</v>
      </c>
    </row>
    <row r="331" spans="7:12" ht="15.6" x14ac:dyDescent="0.3">
      <c r="G331">
        <v>327</v>
      </c>
      <c r="H331" s="1" t="s">
        <v>286</v>
      </c>
      <c r="I331" s="2">
        <v>12257</v>
      </c>
      <c r="J331" s="23" t="s">
        <v>1958</v>
      </c>
      <c r="K331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31" s="5">
        <f t="shared" si="5"/>
        <v>0.81443256914416839</v>
      </c>
    </row>
    <row r="332" spans="7:12" ht="15.6" x14ac:dyDescent="0.3">
      <c r="G332">
        <v>328</v>
      </c>
      <c r="H332" s="1" t="s">
        <v>287</v>
      </c>
      <c r="I332" s="2">
        <v>12257</v>
      </c>
      <c r="J332" s="23" t="s">
        <v>1958</v>
      </c>
      <c r="K332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32" s="5">
        <f t="shared" si="5"/>
        <v>0.81443256914416839</v>
      </c>
    </row>
    <row r="333" spans="7:12" ht="15.6" x14ac:dyDescent="0.3">
      <c r="G333">
        <v>329</v>
      </c>
      <c r="H333" s="1" t="s">
        <v>288</v>
      </c>
      <c r="I333" s="2">
        <v>12257</v>
      </c>
      <c r="J333" s="23" t="s">
        <v>1958</v>
      </c>
      <c r="K333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33" s="5">
        <f t="shared" si="5"/>
        <v>0.81443256914416839</v>
      </c>
    </row>
    <row r="334" spans="7:12" ht="15.6" x14ac:dyDescent="0.3">
      <c r="G334">
        <v>330</v>
      </c>
      <c r="H334" s="1" t="s">
        <v>289</v>
      </c>
      <c r="I334" s="2">
        <v>12325</v>
      </c>
      <c r="J334" s="23" t="s">
        <v>1958</v>
      </c>
      <c r="K334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34" s="5">
        <f t="shared" si="5"/>
        <v>1.3616632860040627</v>
      </c>
    </row>
    <row r="335" spans="7:12" ht="15.6" x14ac:dyDescent="0.3">
      <c r="G335">
        <v>331</v>
      </c>
      <c r="H335" s="1" t="s">
        <v>290</v>
      </c>
      <c r="I335" s="2">
        <v>12337</v>
      </c>
      <c r="J335" s="23" t="s">
        <v>1959</v>
      </c>
      <c r="K335" s="5">
        <f>(('Fuzzyfikasi '!$F$4*'Matrics Kurs Jual'!$D$41)+('Fuzzyfikasi '!$F$5*'Matrics Kurs Jual'!$E$41)+('Fuzzyfikasi '!$F$6*'Matrics Kurs Jual'!$F$41)+('Fuzzyfikasi '!$F$7*'Matrics Kurs Jual'!$G$41)+('Fuzzyfikasi '!$F$8*'Matrics Kurs Jual'!$H$41)+('Fuzzyfikasi '!$F$9*'Matrics Kurs Jual'!$I$41)+('Fuzzyfikasi '!$F$10*'Matrics Kurs Jual'!$J$41)+('Fuzzyfikasi '!$F$11*'Matrics Kurs Jual'!$K$41)+('Fuzzyfikasi '!$F$12*'Matrics Kurs Jual'!$L$41)+('Fuzzyfikasi '!$F$13*'Matrics Kurs Jual'!$M$41)+('Fuzzyfikasi '!$F$14*'Matrics Kurs Jual'!$N$41)+('Fuzzyfikasi '!$F$15*'Matrics Kurs Jual'!$O$41))</f>
        <v>12157.174999999999</v>
      </c>
      <c r="L335" s="5">
        <f t="shared" si="5"/>
        <v>1.4576071978601015</v>
      </c>
    </row>
    <row r="336" spans="7:12" ht="15.6" x14ac:dyDescent="0.3">
      <c r="G336">
        <v>332</v>
      </c>
      <c r="H336" s="1" t="s">
        <v>291</v>
      </c>
      <c r="I336" s="2">
        <v>12356</v>
      </c>
      <c r="J336" s="23" t="s">
        <v>1959</v>
      </c>
      <c r="K336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36" s="5">
        <f t="shared" si="5"/>
        <v>1.5221754613143406</v>
      </c>
    </row>
    <row r="337" spans="7:12" ht="15.6" x14ac:dyDescent="0.3">
      <c r="G337">
        <v>333</v>
      </c>
      <c r="H337" s="1" t="s">
        <v>292</v>
      </c>
      <c r="I337" s="2">
        <v>12380</v>
      </c>
      <c r="J337" s="23" t="s">
        <v>1959</v>
      </c>
      <c r="K337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37" s="5">
        <f t="shared" si="5"/>
        <v>1.3253634894991917</v>
      </c>
    </row>
    <row r="338" spans="7:12" ht="15.6" x14ac:dyDescent="0.3">
      <c r="G338">
        <v>334</v>
      </c>
      <c r="H338" s="1" t="s">
        <v>293</v>
      </c>
      <c r="I338" s="2">
        <v>12357</v>
      </c>
      <c r="J338" s="23" t="s">
        <v>1959</v>
      </c>
      <c r="K338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38" s="5">
        <f t="shared" si="5"/>
        <v>1.5139596989560566</v>
      </c>
    </row>
    <row r="339" spans="7:12" ht="15.6" x14ac:dyDescent="0.3">
      <c r="G339">
        <v>335</v>
      </c>
      <c r="H339" s="3">
        <v>41802</v>
      </c>
      <c r="I339" s="2">
        <v>12357</v>
      </c>
      <c r="J339" s="23" t="s">
        <v>1959</v>
      </c>
      <c r="K339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39" s="5">
        <f t="shared" si="5"/>
        <v>1.5139596989560566</v>
      </c>
    </row>
    <row r="340" spans="7:12" ht="15.6" x14ac:dyDescent="0.3">
      <c r="G340">
        <v>336</v>
      </c>
      <c r="H340" s="3">
        <v>41832</v>
      </c>
      <c r="I340" s="2">
        <v>12357</v>
      </c>
      <c r="J340" s="23" t="s">
        <v>1959</v>
      </c>
      <c r="K340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0" s="5">
        <f t="shared" si="5"/>
        <v>1.5139596989560566</v>
      </c>
    </row>
    <row r="341" spans="7:12" ht="15.6" x14ac:dyDescent="0.3">
      <c r="G341">
        <v>337</v>
      </c>
      <c r="H341" s="1" t="s">
        <v>294</v>
      </c>
      <c r="I341" s="2">
        <v>12414</v>
      </c>
      <c r="J341" s="23" t="s">
        <v>1959</v>
      </c>
      <c r="K341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1" s="5">
        <f t="shared" si="5"/>
        <v>1.0478492025132908</v>
      </c>
    </row>
    <row r="342" spans="7:12" ht="15.6" x14ac:dyDescent="0.3">
      <c r="G342">
        <v>338</v>
      </c>
      <c r="H342" s="1" t="s">
        <v>295</v>
      </c>
      <c r="I342" s="2">
        <v>12409</v>
      </c>
      <c r="J342" s="23" t="s">
        <v>1959</v>
      </c>
      <c r="K342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2" s="5">
        <f t="shared" si="5"/>
        <v>1.0885647513901193</v>
      </c>
    </row>
    <row r="343" spans="7:12" ht="15.6" x14ac:dyDescent="0.3">
      <c r="G343">
        <v>339</v>
      </c>
      <c r="H343" s="1" t="s">
        <v>296</v>
      </c>
      <c r="I343" s="2">
        <v>12398</v>
      </c>
      <c r="J343" s="23" t="s">
        <v>1959</v>
      </c>
      <c r="K343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3" s="5">
        <f t="shared" si="5"/>
        <v>1.1782545571866425</v>
      </c>
    </row>
    <row r="344" spans="7:12" ht="15.6" x14ac:dyDescent="0.3">
      <c r="G344">
        <v>340</v>
      </c>
      <c r="H344" s="1" t="s">
        <v>297</v>
      </c>
      <c r="I344" s="2">
        <v>12398</v>
      </c>
      <c r="J344" s="23" t="s">
        <v>1959</v>
      </c>
      <c r="K344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4" s="5">
        <f t="shared" si="5"/>
        <v>1.1782545571866425</v>
      </c>
    </row>
    <row r="345" spans="7:12" ht="15.6" x14ac:dyDescent="0.3">
      <c r="G345">
        <v>341</v>
      </c>
      <c r="H345" s="1" t="s">
        <v>298</v>
      </c>
      <c r="I345" s="2">
        <v>12494</v>
      </c>
      <c r="J345" s="23" t="s">
        <v>1959</v>
      </c>
      <c r="K345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5" s="5">
        <f t="shared" si="5"/>
        <v>0.40083239955178429</v>
      </c>
    </row>
    <row r="346" spans="7:12" ht="15.6" x14ac:dyDescent="0.3">
      <c r="G346">
        <v>342</v>
      </c>
      <c r="H346" s="1" t="s">
        <v>299</v>
      </c>
      <c r="I346" s="2">
        <v>12494</v>
      </c>
      <c r="J346" s="23" t="s">
        <v>1959</v>
      </c>
      <c r="K346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6" s="5">
        <f t="shared" si="5"/>
        <v>0.40083239955178429</v>
      </c>
    </row>
    <row r="347" spans="7:12" ht="15.6" x14ac:dyDescent="0.3">
      <c r="G347">
        <v>343</v>
      </c>
      <c r="H347" s="1" t="s">
        <v>300</v>
      </c>
      <c r="I347" s="2">
        <v>12494</v>
      </c>
      <c r="J347" s="23" t="s">
        <v>1959</v>
      </c>
      <c r="K347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7" s="5">
        <f t="shared" si="5"/>
        <v>0.40083239955178429</v>
      </c>
    </row>
    <row r="348" spans="7:12" ht="15.6" x14ac:dyDescent="0.3">
      <c r="G348">
        <v>344</v>
      </c>
      <c r="H348" s="1" t="s">
        <v>301</v>
      </c>
      <c r="I348" s="2">
        <v>12662</v>
      </c>
      <c r="J348" s="23" t="s">
        <v>1959</v>
      </c>
      <c r="K348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8" s="5">
        <f t="shared" si="5"/>
        <v>0.93129047543832</v>
      </c>
    </row>
    <row r="349" spans="7:12" ht="15.6" x14ac:dyDescent="0.3">
      <c r="G349">
        <v>345</v>
      </c>
      <c r="H349" s="1" t="s">
        <v>302</v>
      </c>
      <c r="I349" s="2">
        <v>12965</v>
      </c>
      <c r="J349" s="23" t="s">
        <v>1960</v>
      </c>
      <c r="K349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49" s="5">
        <f t="shared" si="5"/>
        <v>3.2465869649055152</v>
      </c>
    </row>
    <row r="350" spans="7:12" ht="15.6" x14ac:dyDescent="0.3">
      <c r="G350">
        <v>346</v>
      </c>
      <c r="H350" s="1" t="s">
        <v>303</v>
      </c>
      <c r="I350" s="2">
        <v>12784</v>
      </c>
      <c r="J350" s="23" t="s">
        <v>1960</v>
      </c>
      <c r="K350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50" s="5">
        <f t="shared" si="5"/>
        <v>0.32840080272755179</v>
      </c>
    </row>
    <row r="351" spans="7:12" ht="15.6" x14ac:dyDescent="0.3">
      <c r="G351">
        <v>347</v>
      </c>
      <c r="H351" s="1" t="s">
        <v>304</v>
      </c>
      <c r="I351" s="2">
        <v>12628</v>
      </c>
      <c r="J351" s="23" t="s">
        <v>1959</v>
      </c>
      <c r="K351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51" s="5">
        <f t="shared" si="5"/>
        <v>1.567807717933879</v>
      </c>
    </row>
    <row r="352" spans="7:12" ht="15.6" x14ac:dyDescent="0.3">
      <c r="G352">
        <v>348</v>
      </c>
      <c r="H352" s="1" t="s">
        <v>305</v>
      </c>
      <c r="I352" s="2">
        <v>12563</v>
      </c>
      <c r="J352" s="23" t="s">
        <v>1959</v>
      </c>
      <c r="K352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2" s="5">
        <f t="shared" si="5"/>
        <v>0.15060097110562823</v>
      </c>
    </row>
    <row r="353" spans="7:12" ht="15.6" x14ac:dyDescent="0.3">
      <c r="G353">
        <v>349</v>
      </c>
      <c r="H353" s="1" t="s">
        <v>306</v>
      </c>
      <c r="I353" s="2">
        <v>12563</v>
      </c>
      <c r="J353" s="23" t="s">
        <v>1959</v>
      </c>
      <c r="K353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3" s="5">
        <f t="shared" si="5"/>
        <v>0.15060097110562823</v>
      </c>
    </row>
    <row r="354" spans="7:12" ht="15.6" x14ac:dyDescent="0.3">
      <c r="G354">
        <v>350</v>
      </c>
      <c r="H354" s="1" t="s">
        <v>307</v>
      </c>
      <c r="I354" s="2">
        <v>12563</v>
      </c>
      <c r="J354" s="23" t="s">
        <v>1959</v>
      </c>
      <c r="K354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4" s="5">
        <f t="shared" si="5"/>
        <v>0.15060097110562823</v>
      </c>
    </row>
    <row r="355" spans="7:12" ht="15.6" x14ac:dyDescent="0.3">
      <c r="G355">
        <v>351</v>
      </c>
      <c r="H355" s="1" t="s">
        <v>308</v>
      </c>
      <c r="I355" s="2">
        <v>12497</v>
      </c>
      <c r="J355" s="23" t="s">
        <v>1959</v>
      </c>
      <c r="K355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5" s="5">
        <f t="shared" si="5"/>
        <v>0.37673041529967133</v>
      </c>
    </row>
    <row r="356" spans="7:12" ht="15.6" x14ac:dyDescent="0.3">
      <c r="G356">
        <v>352</v>
      </c>
      <c r="H356" s="1" t="s">
        <v>309</v>
      </c>
      <c r="I356" s="2">
        <v>12518</v>
      </c>
      <c r="J356" s="23" t="s">
        <v>1959</v>
      </c>
      <c r="K356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6" s="5">
        <f t="shared" si="5"/>
        <v>0.20833999041380355</v>
      </c>
    </row>
    <row r="357" spans="7:12" ht="15.6" x14ac:dyDescent="0.3">
      <c r="G357">
        <v>353</v>
      </c>
      <c r="H357" s="1" t="s">
        <v>310</v>
      </c>
      <c r="I357" s="2">
        <v>12529</v>
      </c>
      <c r="J357" s="23" t="s">
        <v>1959</v>
      </c>
      <c r="K357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7" s="5">
        <f t="shared" si="5"/>
        <v>0.12036076302977036</v>
      </c>
    </row>
    <row r="358" spans="7:12" ht="15.6" x14ac:dyDescent="0.3">
      <c r="G358">
        <v>354</v>
      </c>
      <c r="H358" s="1" t="s">
        <v>311</v>
      </c>
      <c r="I358" s="2">
        <v>12529</v>
      </c>
      <c r="J358" s="23" t="s">
        <v>1959</v>
      </c>
      <c r="K358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8" s="5">
        <f t="shared" si="5"/>
        <v>0.12036076302977036</v>
      </c>
    </row>
    <row r="359" spans="7:12" ht="15.6" x14ac:dyDescent="0.3">
      <c r="G359">
        <v>355</v>
      </c>
      <c r="H359" s="1" t="s">
        <v>312</v>
      </c>
      <c r="I359" s="2">
        <v>12529</v>
      </c>
      <c r="J359" s="23" t="s">
        <v>1959</v>
      </c>
      <c r="K359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59" s="5">
        <f t="shared" si="5"/>
        <v>0.12036076302977036</v>
      </c>
    </row>
    <row r="360" spans="7:12" ht="15.6" x14ac:dyDescent="0.3">
      <c r="G360">
        <v>356</v>
      </c>
      <c r="H360" s="1" t="s">
        <v>313</v>
      </c>
      <c r="I360" s="2">
        <v>12529</v>
      </c>
      <c r="J360" s="23" t="s">
        <v>1959</v>
      </c>
      <c r="K360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0" s="5">
        <f t="shared" si="5"/>
        <v>0.12036076302977036</v>
      </c>
    </row>
    <row r="361" spans="7:12" ht="15.6" x14ac:dyDescent="0.3">
      <c r="G361">
        <v>357</v>
      </c>
      <c r="H361" s="1" t="s">
        <v>314</v>
      </c>
      <c r="I361" s="2">
        <v>12529</v>
      </c>
      <c r="J361" s="23" t="s">
        <v>1959</v>
      </c>
      <c r="K361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1" s="5">
        <f t="shared" si="5"/>
        <v>0.12036076302977036</v>
      </c>
    </row>
    <row r="362" spans="7:12" ht="15.6" x14ac:dyDescent="0.3">
      <c r="G362">
        <v>358</v>
      </c>
      <c r="H362" s="1" t="s">
        <v>315</v>
      </c>
      <c r="I362" s="2">
        <v>12496</v>
      </c>
      <c r="J362" s="23" t="s">
        <v>1959</v>
      </c>
      <c r="K362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2" s="5">
        <f t="shared" si="5"/>
        <v>0.38476312419974334</v>
      </c>
    </row>
    <row r="363" spans="7:12" ht="15.6" x14ac:dyDescent="0.3">
      <c r="G363">
        <v>359</v>
      </c>
      <c r="H363" s="1" t="s">
        <v>316</v>
      </c>
      <c r="I363" s="2">
        <v>12498</v>
      </c>
      <c r="J363" s="23" t="s">
        <v>1959</v>
      </c>
      <c r="K363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3" s="5">
        <f t="shared" si="5"/>
        <v>0.36869899183869365</v>
      </c>
    </row>
    <row r="364" spans="7:12" ht="15.6" x14ac:dyDescent="0.3">
      <c r="G364">
        <v>360</v>
      </c>
      <c r="H364" s="1" t="s">
        <v>317</v>
      </c>
      <c r="I364" s="2">
        <v>12502</v>
      </c>
      <c r="J364" s="23" t="s">
        <v>1959</v>
      </c>
      <c r="K364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4" s="5">
        <f t="shared" si="5"/>
        <v>0.33658614621660476</v>
      </c>
    </row>
    <row r="365" spans="7:12" ht="15.6" x14ac:dyDescent="0.3">
      <c r="G365">
        <v>361</v>
      </c>
      <c r="H365" s="3">
        <v>42005</v>
      </c>
      <c r="I365" s="2">
        <v>12502</v>
      </c>
      <c r="J365" s="23" t="s">
        <v>1959</v>
      </c>
      <c r="K365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5" s="5">
        <f t="shared" si="5"/>
        <v>0.33658614621660476</v>
      </c>
    </row>
    <row r="366" spans="7:12" ht="15.6" x14ac:dyDescent="0.3">
      <c r="G366">
        <v>362</v>
      </c>
      <c r="H366" s="1" t="s">
        <v>318</v>
      </c>
      <c r="I366" s="2">
        <v>12536</v>
      </c>
      <c r="J366" s="23" t="s">
        <v>1959</v>
      </c>
      <c r="K366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6" s="5">
        <f t="shared" si="5"/>
        <v>6.4454371410337649E-2</v>
      </c>
    </row>
    <row r="367" spans="7:12" ht="15.6" x14ac:dyDescent="0.3">
      <c r="G367">
        <v>363</v>
      </c>
      <c r="H367" s="3">
        <v>42064</v>
      </c>
      <c r="I367" s="2">
        <v>12536</v>
      </c>
      <c r="J367" s="23" t="s">
        <v>1959</v>
      </c>
      <c r="K367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7" s="5">
        <f t="shared" si="5"/>
        <v>6.4454371410337649E-2</v>
      </c>
    </row>
    <row r="368" spans="7:12" ht="15.6" x14ac:dyDescent="0.3">
      <c r="G368">
        <v>364</v>
      </c>
      <c r="H368" s="3">
        <v>42095</v>
      </c>
      <c r="I368" s="2">
        <v>12536</v>
      </c>
      <c r="J368" s="23" t="s">
        <v>1959</v>
      </c>
      <c r="K368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8" s="5">
        <f t="shared" si="5"/>
        <v>6.4454371410337649E-2</v>
      </c>
    </row>
    <row r="369" spans="7:12" ht="15.6" x14ac:dyDescent="0.3">
      <c r="G369">
        <v>365</v>
      </c>
      <c r="H369" s="1" t="s">
        <v>319</v>
      </c>
      <c r="I369" s="2">
        <v>12652</v>
      </c>
      <c r="J369" s="23" t="s">
        <v>1959</v>
      </c>
      <c r="K369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69" s="5">
        <f t="shared" si="5"/>
        <v>0.85298766993360786</v>
      </c>
    </row>
    <row r="370" spans="7:12" ht="15.6" x14ac:dyDescent="0.3">
      <c r="G370">
        <v>366</v>
      </c>
      <c r="H370" s="1" t="s">
        <v>320</v>
      </c>
      <c r="I370" s="2">
        <v>12721</v>
      </c>
      <c r="J370" s="23" t="s">
        <v>1960</v>
      </c>
      <c r="K370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70" s="5">
        <f t="shared" si="5"/>
        <v>1.3907711657888537</v>
      </c>
    </row>
    <row r="371" spans="7:12" ht="15.6" x14ac:dyDescent="0.3">
      <c r="G371">
        <v>367</v>
      </c>
      <c r="H371" s="1" t="s">
        <v>321</v>
      </c>
      <c r="I371" s="2">
        <v>12796</v>
      </c>
      <c r="J371" s="23" t="s">
        <v>1960</v>
      </c>
      <c r="K371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71" s="5">
        <f t="shared" si="5"/>
        <v>0.23431352470061126</v>
      </c>
    </row>
    <row r="372" spans="7:12" ht="15.6" x14ac:dyDescent="0.3">
      <c r="G372">
        <v>368</v>
      </c>
      <c r="H372" s="1" t="s">
        <v>322</v>
      </c>
      <c r="I372" s="2">
        <v>12795</v>
      </c>
      <c r="J372" s="23" t="s">
        <v>1960</v>
      </c>
      <c r="K372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72" s="5">
        <f t="shared" si="5"/>
        <v>0.24214739054857537</v>
      </c>
    </row>
    <row r="373" spans="7:12" ht="15.6" x14ac:dyDescent="0.3">
      <c r="G373">
        <v>369</v>
      </c>
      <c r="H373" s="1" t="s">
        <v>323</v>
      </c>
      <c r="I373" s="2">
        <v>12703</v>
      </c>
      <c r="J373" s="23" t="s">
        <v>1960</v>
      </c>
      <c r="K373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73" s="5">
        <f t="shared" si="5"/>
        <v>0.96813948374943093</v>
      </c>
    </row>
    <row r="374" spans="7:12" ht="15.6" x14ac:dyDescent="0.3">
      <c r="G374">
        <v>370</v>
      </c>
      <c r="H374" s="3">
        <v>42278</v>
      </c>
      <c r="I374" s="2">
        <v>12703</v>
      </c>
      <c r="J374" s="23" t="s">
        <v>1960</v>
      </c>
      <c r="K374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74" s="5">
        <f t="shared" si="5"/>
        <v>0.96813948374943093</v>
      </c>
    </row>
    <row r="375" spans="7:12" ht="15.6" x14ac:dyDescent="0.3">
      <c r="G375">
        <v>371</v>
      </c>
      <c r="H375" s="3">
        <v>42309</v>
      </c>
      <c r="I375" s="2">
        <v>12703</v>
      </c>
      <c r="J375" s="23" t="s">
        <v>1960</v>
      </c>
      <c r="K37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75" s="5">
        <f t="shared" si="5"/>
        <v>0.96813948374943093</v>
      </c>
    </row>
    <row r="376" spans="7:12" ht="15.6" x14ac:dyDescent="0.3">
      <c r="G376">
        <v>372</v>
      </c>
      <c r="H376" s="1" t="s">
        <v>324</v>
      </c>
      <c r="I376" s="2">
        <v>12631</v>
      </c>
      <c r="J376" s="23" t="s">
        <v>1959</v>
      </c>
      <c r="K376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76" s="5">
        <f t="shared" si="5"/>
        <v>1.5436842579422867</v>
      </c>
    </row>
    <row r="377" spans="7:12" ht="15.6" x14ac:dyDescent="0.3">
      <c r="G377">
        <v>373</v>
      </c>
      <c r="H377" s="1" t="s">
        <v>325</v>
      </c>
      <c r="I377" s="2">
        <v>12671</v>
      </c>
      <c r="J377" s="23" t="s">
        <v>1960</v>
      </c>
      <c r="K377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77" s="5">
        <f t="shared" si="5"/>
        <v>1.0016573277562943</v>
      </c>
    </row>
    <row r="378" spans="7:12" ht="15.6" x14ac:dyDescent="0.3">
      <c r="G378">
        <v>374</v>
      </c>
      <c r="H378" s="1" t="s">
        <v>326</v>
      </c>
      <c r="I378" s="2">
        <v>12643</v>
      </c>
      <c r="J378" s="23" t="s">
        <v>1959</v>
      </c>
      <c r="K378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78" s="5">
        <f t="shared" si="5"/>
        <v>1.4473049008992345</v>
      </c>
    </row>
    <row r="379" spans="7:12" ht="15.6" x14ac:dyDescent="0.3">
      <c r="G379">
        <v>375</v>
      </c>
      <c r="H379" s="1" t="s">
        <v>327</v>
      </c>
      <c r="I379" s="2">
        <v>12680</v>
      </c>
      <c r="J379" s="23" t="s">
        <v>1960</v>
      </c>
      <c r="K379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79" s="5">
        <f t="shared" si="5"/>
        <v>1.0719242902208208</v>
      </c>
    </row>
    <row r="380" spans="7:12" ht="15.6" x14ac:dyDescent="0.3">
      <c r="G380">
        <v>376</v>
      </c>
      <c r="H380" s="1" t="s">
        <v>328</v>
      </c>
      <c r="I380" s="2">
        <v>12656</v>
      </c>
      <c r="J380" s="23" t="s">
        <v>1959</v>
      </c>
      <c r="K380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80" s="5">
        <f t="shared" si="5"/>
        <v>1.3431001787349102</v>
      </c>
    </row>
    <row r="381" spans="7:12" ht="15.6" x14ac:dyDescent="0.3">
      <c r="G381">
        <v>377</v>
      </c>
      <c r="H381" s="1" t="s">
        <v>329</v>
      </c>
      <c r="I381" s="2">
        <v>12656</v>
      </c>
      <c r="J381" s="23" t="s">
        <v>1959</v>
      </c>
      <c r="K381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81" s="5">
        <f t="shared" si="5"/>
        <v>0.88432364096080962</v>
      </c>
    </row>
    <row r="382" spans="7:12" ht="15.6" x14ac:dyDescent="0.3">
      <c r="G382">
        <v>378</v>
      </c>
      <c r="H382" s="1" t="s">
        <v>330</v>
      </c>
      <c r="I382" s="2">
        <v>12656</v>
      </c>
      <c r="J382" s="23" t="s">
        <v>1959</v>
      </c>
      <c r="K382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82" s="5">
        <f t="shared" si="5"/>
        <v>0.88432364096080962</v>
      </c>
    </row>
    <row r="383" spans="7:12" ht="15.6" x14ac:dyDescent="0.3">
      <c r="G383">
        <v>379</v>
      </c>
      <c r="H383" s="1" t="s">
        <v>331</v>
      </c>
      <c r="I383" s="2">
        <v>12675</v>
      </c>
      <c r="J383" s="23" t="s">
        <v>1960</v>
      </c>
      <c r="K383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83" s="5">
        <f t="shared" si="5"/>
        <v>1.0328994082840244</v>
      </c>
    </row>
    <row r="384" spans="7:12" ht="15.6" x14ac:dyDescent="0.3">
      <c r="G384">
        <v>380</v>
      </c>
      <c r="H384" s="1" t="s">
        <v>332</v>
      </c>
      <c r="I384" s="2">
        <v>12722</v>
      </c>
      <c r="J384" s="23" t="s">
        <v>1960</v>
      </c>
      <c r="K384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84" s="5">
        <f t="shared" si="5"/>
        <v>0.81734600393562518</v>
      </c>
    </row>
    <row r="385" spans="7:12" ht="15.6" x14ac:dyDescent="0.3">
      <c r="G385">
        <v>381</v>
      </c>
      <c r="H385" s="1" t="s">
        <v>333</v>
      </c>
      <c r="I385" s="2">
        <v>12620</v>
      </c>
      <c r="J385" s="23" t="s">
        <v>1959</v>
      </c>
      <c r="K38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85" s="5">
        <f t="shared" si="5"/>
        <v>1.6321930160118083</v>
      </c>
    </row>
    <row r="386" spans="7:12" ht="15.6" x14ac:dyDescent="0.3">
      <c r="G386">
        <v>382</v>
      </c>
      <c r="H386" s="1" t="s">
        <v>334</v>
      </c>
      <c r="I386" s="2">
        <v>12513</v>
      </c>
      <c r="J386" s="23" t="s">
        <v>1959</v>
      </c>
      <c r="K386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86" s="5">
        <f t="shared" si="5"/>
        <v>0.24838168304962779</v>
      </c>
    </row>
    <row r="387" spans="7:12" ht="15.6" x14ac:dyDescent="0.3">
      <c r="G387">
        <v>383</v>
      </c>
      <c r="H387" s="1" t="s">
        <v>335</v>
      </c>
      <c r="I387" s="2">
        <v>12506</v>
      </c>
      <c r="J387" s="23" t="s">
        <v>1959</v>
      </c>
      <c r="K387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87" s="5">
        <f t="shared" si="5"/>
        <v>0.30449384295538084</v>
      </c>
    </row>
    <row r="388" spans="7:12" ht="15.6" x14ac:dyDescent="0.3">
      <c r="G388">
        <v>384</v>
      </c>
      <c r="H388" s="1" t="s">
        <v>336</v>
      </c>
      <c r="I388" s="2">
        <v>12506</v>
      </c>
      <c r="J388" s="23" t="s">
        <v>1959</v>
      </c>
      <c r="K388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88" s="5">
        <f t="shared" si="5"/>
        <v>0.30449384295538084</v>
      </c>
    </row>
    <row r="389" spans="7:12" ht="15.6" x14ac:dyDescent="0.3">
      <c r="G389">
        <v>385</v>
      </c>
      <c r="H389" s="1" t="s">
        <v>337</v>
      </c>
      <c r="I389" s="2">
        <v>12506</v>
      </c>
      <c r="J389" s="23" t="s">
        <v>1959</v>
      </c>
      <c r="K389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89" s="5">
        <f t="shared" si="5"/>
        <v>0.30449384295538084</v>
      </c>
    </row>
    <row r="390" spans="7:12" ht="15.6" x14ac:dyDescent="0.3">
      <c r="G390">
        <v>386</v>
      </c>
      <c r="H390" s="1" t="s">
        <v>338</v>
      </c>
      <c r="I390" s="2">
        <v>12580</v>
      </c>
      <c r="J390" s="23" t="s">
        <v>1959</v>
      </c>
      <c r="K390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90" s="5">
        <f t="shared" si="5"/>
        <v>0.28553259141494491</v>
      </c>
    </row>
    <row r="391" spans="7:12" ht="15.6" x14ac:dyDescent="0.3">
      <c r="G391">
        <v>387</v>
      </c>
      <c r="H391" s="1" t="s">
        <v>339</v>
      </c>
      <c r="I391" s="2">
        <v>12555</v>
      </c>
      <c r="J391" s="23" t="s">
        <v>1959</v>
      </c>
      <c r="K391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91" s="5">
        <f t="shared" ref="L391:L454" si="6">ABS((K391-I391)/I391)*100</f>
        <v>8.6977299880526271E-2</v>
      </c>
    </row>
    <row r="392" spans="7:12" ht="15.6" x14ac:dyDescent="0.3">
      <c r="G392">
        <v>388</v>
      </c>
      <c r="H392" s="1" t="s">
        <v>340</v>
      </c>
      <c r="I392" s="2">
        <v>12560</v>
      </c>
      <c r="J392" s="23" t="s">
        <v>1959</v>
      </c>
      <c r="K392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92" s="5">
        <f t="shared" si="6"/>
        <v>0.12675159235668848</v>
      </c>
    </row>
    <row r="393" spans="7:12" ht="15.6" x14ac:dyDescent="0.3">
      <c r="G393">
        <v>389</v>
      </c>
      <c r="H393" s="1" t="s">
        <v>341</v>
      </c>
      <c r="I393" s="2">
        <v>12578</v>
      </c>
      <c r="J393" s="23" t="s">
        <v>1959</v>
      </c>
      <c r="K393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93" s="5">
        <f t="shared" si="6"/>
        <v>0.26967721418349555</v>
      </c>
    </row>
    <row r="394" spans="7:12" ht="15.6" x14ac:dyDescent="0.3">
      <c r="G394">
        <v>390</v>
      </c>
      <c r="H394" s="1" t="s">
        <v>342</v>
      </c>
      <c r="I394" s="2">
        <v>12688</v>
      </c>
      <c r="J394" s="23" t="s">
        <v>1960</v>
      </c>
      <c r="K394" s="5">
        <f>(('Fuzzyfikasi '!$F$4*'Matrics Kurs Jual'!$D$42)+('Fuzzyfikasi '!$F$5*'Matrics Kurs Jual'!$E$42)+('Fuzzyfikasi '!$F$6*'Matrics Kurs Jual'!$F$42)+('Fuzzyfikasi '!$F$7*'Matrics Kurs Jual'!$G$42)+('Fuzzyfikasi '!$F$8*'Matrics Kurs Jual'!$H$42)+('Fuzzyfikasi '!$F$9*'Matrics Kurs Jual'!$I$42)+('Fuzzyfikasi '!$F$10*'Matrics Kurs Jual'!$J$42)+('Fuzzyfikasi '!$F$11*'Matrics Kurs Jual'!$K$42)+('Fuzzyfikasi '!$F$12*'Matrics Kurs Jual'!$L$42)+('Fuzzyfikasi '!$F$13*'Matrics Kurs Jual'!$M$42)+('Fuzzyfikasi '!$F$14*'Matrics Kurs Jual'!$N$42)+('Fuzzyfikasi '!$F$15*'Matrics Kurs Jual'!$O$42))</f>
        <v>12544.08</v>
      </c>
      <c r="L394" s="5">
        <f t="shared" si="6"/>
        <v>1.1343001261034054</v>
      </c>
    </row>
    <row r="395" spans="7:12" ht="15.6" x14ac:dyDescent="0.3">
      <c r="G395">
        <v>391</v>
      </c>
      <c r="H395" s="1" t="s">
        <v>343</v>
      </c>
      <c r="I395" s="2">
        <v>12688</v>
      </c>
      <c r="J395" s="23" t="s">
        <v>1960</v>
      </c>
      <c r="K39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95" s="5">
        <f t="shared" si="6"/>
        <v>1.0875059790407489</v>
      </c>
    </row>
    <row r="396" spans="7:12" ht="15.6" x14ac:dyDescent="0.3">
      <c r="G396">
        <v>392</v>
      </c>
      <c r="H396" s="3">
        <v>42006</v>
      </c>
      <c r="I396" s="2">
        <v>12688</v>
      </c>
      <c r="J396" s="23" t="s">
        <v>1960</v>
      </c>
      <c r="K396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96" s="5">
        <f t="shared" si="6"/>
        <v>1.0875059790407489</v>
      </c>
    </row>
    <row r="397" spans="7:12" ht="15.6" x14ac:dyDescent="0.3">
      <c r="G397">
        <v>393</v>
      </c>
      <c r="H397" s="1" t="s">
        <v>344</v>
      </c>
      <c r="I397" s="2">
        <v>12764</v>
      </c>
      <c r="J397" s="23" t="s">
        <v>1960</v>
      </c>
      <c r="K397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97" s="5">
        <f t="shared" si="6"/>
        <v>0.48560606879262158</v>
      </c>
    </row>
    <row r="398" spans="7:12" ht="15.6" x14ac:dyDescent="0.3">
      <c r="G398">
        <v>394</v>
      </c>
      <c r="H398" s="1" t="s">
        <v>345</v>
      </c>
      <c r="I398" s="2">
        <v>12706</v>
      </c>
      <c r="J398" s="23" t="s">
        <v>1960</v>
      </c>
      <c r="K398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98" s="5">
        <f t="shared" si="6"/>
        <v>0.94430000488501675</v>
      </c>
    </row>
    <row r="399" spans="7:12" ht="15.6" x14ac:dyDescent="0.3">
      <c r="G399">
        <v>395</v>
      </c>
      <c r="H399" s="1" t="s">
        <v>346</v>
      </c>
      <c r="I399" s="2">
        <v>12672</v>
      </c>
      <c r="J399" s="23" t="s">
        <v>1960</v>
      </c>
      <c r="K399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399" s="5">
        <f t="shared" si="6"/>
        <v>1.2151417189132752</v>
      </c>
    </row>
    <row r="400" spans="7:12" ht="15.6" x14ac:dyDescent="0.3">
      <c r="G400">
        <v>396</v>
      </c>
      <c r="H400" s="1" t="s">
        <v>347</v>
      </c>
      <c r="I400" s="2">
        <v>12716</v>
      </c>
      <c r="J400" s="23" t="s">
        <v>1960</v>
      </c>
      <c r="K400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0" s="5">
        <f t="shared" si="6"/>
        <v>0.86491631504160282</v>
      </c>
    </row>
    <row r="401" spans="7:12" ht="15.6" x14ac:dyDescent="0.3">
      <c r="G401">
        <v>397</v>
      </c>
      <c r="H401" s="1" t="s">
        <v>348</v>
      </c>
      <c r="I401" s="2">
        <v>12676</v>
      </c>
      <c r="J401" s="23" t="s">
        <v>1960</v>
      </c>
      <c r="K401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1" s="5">
        <f t="shared" si="6"/>
        <v>1.1832025766857859</v>
      </c>
    </row>
    <row r="402" spans="7:12" ht="15.6" x14ac:dyDescent="0.3">
      <c r="G402">
        <v>398</v>
      </c>
      <c r="H402" s="3">
        <v>42187</v>
      </c>
      <c r="I402" s="2">
        <v>12676</v>
      </c>
      <c r="J402" s="23" t="s">
        <v>1960</v>
      </c>
      <c r="K402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2" s="5">
        <f t="shared" si="6"/>
        <v>1.1832025766857859</v>
      </c>
    </row>
    <row r="403" spans="7:12" ht="15.6" x14ac:dyDescent="0.3">
      <c r="G403">
        <v>399</v>
      </c>
      <c r="H403" s="3">
        <v>42218</v>
      </c>
      <c r="I403" s="2">
        <v>12676</v>
      </c>
      <c r="J403" s="23" t="s">
        <v>1960</v>
      </c>
      <c r="K403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3" s="5">
        <f t="shared" si="6"/>
        <v>1.1832025766857859</v>
      </c>
    </row>
    <row r="404" spans="7:12" ht="15.6" x14ac:dyDescent="0.3">
      <c r="G404">
        <v>400</v>
      </c>
      <c r="H404" s="1" t="s">
        <v>349</v>
      </c>
      <c r="I404" s="2">
        <v>12742</v>
      </c>
      <c r="J404" s="23" t="s">
        <v>1960</v>
      </c>
      <c r="K404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4" s="5">
        <f t="shared" si="6"/>
        <v>0.6591018570137358</v>
      </c>
    </row>
    <row r="405" spans="7:12" ht="15.6" x14ac:dyDescent="0.3">
      <c r="G405">
        <v>401</v>
      </c>
      <c r="H405" s="1" t="s">
        <v>350</v>
      </c>
      <c r="I405" s="2">
        <v>12707</v>
      </c>
      <c r="J405" s="23" t="s">
        <v>1960</v>
      </c>
      <c r="K40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5" s="5">
        <f t="shared" si="6"/>
        <v>0.93635601338388463</v>
      </c>
    </row>
    <row r="406" spans="7:12" ht="15.6" x14ac:dyDescent="0.3">
      <c r="G406">
        <v>402</v>
      </c>
      <c r="H406" s="1" t="s">
        <v>351</v>
      </c>
      <c r="I406" s="2">
        <v>12764</v>
      </c>
      <c r="J406" s="23" t="s">
        <v>1960</v>
      </c>
      <c r="K406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6" s="5">
        <f t="shared" si="6"/>
        <v>0.48560606879262158</v>
      </c>
    </row>
    <row r="407" spans="7:12" ht="15.6" x14ac:dyDescent="0.3">
      <c r="G407">
        <v>403</v>
      </c>
      <c r="H407" s="1" t="s">
        <v>352</v>
      </c>
      <c r="I407" s="2">
        <v>12858</v>
      </c>
      <c r="J407" s="23" t="s">
        <v>1960</v>
      </c>
      <c r="K407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7" s="5">
        <f t="shared" si="6"/>
        <v>0.24900638807987072</v>
      </c>
    </row>
    <row r="408" spans="7:12" ht="15.6" x14ac:dyDescent="0.3">
      <c r="G408">
        <v>404</v>
      </c>
      <c r="H408" s="1" t="s">
        <v>353</v>
      </c>
      <c r="I408" s="2">
        <v>12833</v>
      </c>
      <c r="J408" s="23" t="s">
        <v>1960</v>
      </c>
      <c r="K408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8" s="5">
        <f t="shared" si="6"/>
        <v>5.468122324717354E-2</v>
      </c>
    </row>
    <row r="409" spans="7:12" ht="15.6" x14ac:dyDescent="0.3">
      <c r="G409">
        <v>405</v>
      </c>
      <c r="H409" s="1" t="s">
        <v>354</v>
      </c>
      <c r="I409" s="2">
        <v>12833</v>
      </c>
      <c r="J409" s="23" t="s">
        <v>1960</v>
      </c>
      <c r="K409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09" s="5">
        <f t="shared" si="6"/>
        <v>5.468122324717354E-2</v>
      </c>
    </row>
    <row r="410" spans="7:12" ht="15.6" x14ac:dyDescent="0.3">
      <c r="G410">
        <v>406</v>
      </c>
      <c r="H410" s="1" t="s">
        <v>355</v>
      </c>
      <c r="I410" s="2">
        <v>12833</v>
      </c>
      <c r="J410" s="23" t="s">
        <v>1960</v>
      </c>
      <c r="K410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0" s="5">
        <f t="shared" si="6"/>
        <v>5.468122324717354E-2</v>
      </c>
    </row>
    <row r="411" spans="7:12" ht="15.6" x14ac:dyDescent="0.3">
      <c r="G411">
        <v>407</v>
      </c>
      <c r="H411" s="1" t="s">
        <v>356</v>
      </c>
      <c r="I411" s="2">
        <v>12806</v>
      </c>
      <c r="J411" s="23" t="s">
        <v>1960</v>
      </c>
      <c r="K411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1" s="5">
        <f t="shared" si="6"/>
        <v>0.15604215696306589</v>
      </c>
    </row>
    <row r="412" spans="7:12" ht="15.6" x14ac:dyDescent="0.3">
      <c r="G412">
        <v>408</v>
      </c>
      <c r="H412" s="1" t="s">
        <v>357</v>
      </c>
      <c r="I412" s="2">
        <v>12821</v>
      </c>
      <c r="J412" s="23" t="s">
        <v>1960</v>
      </c>
      <c r="K412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2" s="5">
        <f t="shared" si="6"/>
        <v>3.8864040407848216E-2</v>
      </c>
    </row>
    <row r="413" spans="7:12" ht="15.6" x14ac:dyDescent="0.3">
      <c r="G413">
        <v>409</v>
      </c>
      <c r="H413" s="1" t="s">
        <v>358</v>
      </c>
      <c r="I413" s="2">
        <v>12868</v>
      </c>
      <c r="J413" s="23" t="s">
        <v>1960</v>
      </c>
      <c r="K413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3" s="5">
        <f t="shared" si="6"/>
        <v>0.32652503403255972</v>
      </c>
    </row>
    <row r="414" spans="7:12" ht="15.6" x14ac:dyDescent="0.3">
      <c r="G414">
        <v>410</v>
      </c>
      <c r="H414" s="1" t="s">
        <v>359</v>
      </c>
      <c r="I414" s="2">
        <v>12868</v>
      </c>
      <c r="J414" s="23" t="s">
        <v>1960</v>
      </c>
      <c r="K414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4" s="5">
        <f t="shared" si="6"/>
        <v>0.32652503403255972</v>
      </c>
    </row>
    <row r="415" spans="7:12" ht="15.6" x14ac:dyDescent="0.3">
      <c r="G415">
        <v>411</v>
      </c>
      <c r="H415" s="1" t="s">
        <v>360</v>
      </c>
      <c r="I415" s="2">
        <v>12913</v>
      </c>
      <c r="J415" s="23" t="s">
        <v>1960</v>
      </c>
      <c r="K41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5" s="5">
        <f t="shared" si="6"/>
        <v>0.67387316176961032</v>
      </c>
    </row>
    <row r="416" spans="7:12" ht="15.6" x14ac:dyDescent="0.3">
      <c r="G416">
        <v>412</v>
      </c>
      <c r="H416" s="1" t="s">
        <v>361</v>
      </c>
      <c r="I416" s="2">
        <v>12913</v>
      </c>
      <c r="J416" s="23" t="s">
        <v>1960</v>
      </c>
      <c r="K416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6" s="5">
        <f t="shared" si="6"/>
        <v>0.67387316176961032</v>
      </c>
    </row>
    <row r="417" spans="7:12" ht="15.6" x14ac:dyDescent="0.3">
      <c r="G417">
        <v>413</v>
      </c>
      <c r="H417" s="1" t="s">
        <v>362</v>
      </c>
      <c r="I417" s="2">
        <v>12913</v>
      </c>
      <c r="J417" s="23" t="s">
        <v>1960</v>
      </c>
      <c r="K417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7" s="5">
        <f t="shared" si="6"/>
        <v>0.67387316176961032</v>
      </c>
    </row>
    <row r="418" spans="7:12" ht="15.6" x14ac:dyDescent="0.3">
      <c r="G418">
        <v>414</v>
      </c>
      <c r="H418" s="1" t="s">
        <v>363</v>
      </c>
      <c r="I418" s="2">
        <v>12877</v>
      </c>
      <c r="J418" s="23" t="s">
        <v>1960</v>
      </c>
      <c r="K418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8" s="5">
        <f t="shared" si="6"/>
        <v>0.39618887457722907</v>
      </c>
    </row>
    <row r="419" spans="7:12" ht="15.6" x14ac:dyDescent="0.3">
      <c r="G419">
        <v>415</v>
      </c>
      <c r="H419" s="1" t="s">
        <v>364</v>
      </c>
      <c r="I419" s="2">
        <v>12930</v>
      </c>
      <c r="J419" s="23" t="s">
        <v>1960</v>
      </c>
      <c r="K419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19" s="5">
        <f t="shared" si="6"/>
        <v>0.80446435714856757</v>
      </c>
    </row>
    <row r="420" spans="7:12" ht="15.6" x14ac:dyDescent="0.3">
      <c r="G420">
        <v>416</v>
      </c>
      <c r="H420" s="1" t="s">
        <v>365</v>
      </c>
      <c r="I420" s="2">
        <v>12951</v>
      </c>
      <c r="J420" s="23" t="s">
        <v>1960</v>
      </c>
      <c r="K420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20" s="5">
        <f t="shared" si="6"/>
        <v>0.96530956203621177</v>
      </c>
    </row>
    <row r="421" spans="7:12" ht="15.6" x14ac:dyDescent="0.3">
      <c r="G421">
        <v>417</v>
      </c>
      <c r="H421" s="1" t="s">
        <v>366</v>
      </c>
      <c r="I421" s="2">
        <v>12926</v>
      </c>
      <c r="J421" s="23" t="s">
        <v>1960</v>
      </c>
      <c r="K421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21" s="5">
        <f t="shared" si="6"/>
        <v>0.77376792031030306</v>
      </c>
    </row>
    <row r="422" spans="7:12" ht="15.6" x14ac:dyDescent="0.3">
      <c r="G422">
        <v>418</v>
      </c>
      <c r="H422" s="1" t="s">
        <v>367</v>
      </c>
      <c r="I422" s="2">
        <v>12927</v>
      </c>
      <c r="J422" s="23" t="s">
        <v>1960</v>
      </c>
      <c r="K422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22" s="5">
        <f t="shared" si="6"/>
        <v>0.78144381046886191</v>
      </c>
    </row>
    <row r="423" spans="7:12" ht="15.6" x14ac:dyDescent="0.3">
      <c r="G423">
        <v>419</v>
      </c>
      <c r="H423" s="1" t="s">
        <v>368</v>
      </c>
      <c r="I423" s="2">
        <v>12927</v>
      </c>
      <c r="J423" s="23" t="s">
        <v>1960</v>
      </c>
      <c r="K423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23" s="5">
        <f t="shared" si="6"/>
        <v>0.78144381046886191</v>
      </c>
    </row>
    <row r="424" spans="7:12" ht="15.6" x14ac:dyDescent="0.3">
      <c r="G424">
        <v>420</v>
      </c>
      <c r="H424" s="3">
        <v>42007</v>
      </c>
      <c r="I424" s="2">
        <v>12927</v>
      </c>
      <c r="J424" s="23" t="s">
        <v>1960</v>
      </c>
      <c r="K424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24" s="5">
        <f t="shared" si="6"/>
        <v>0.78144381046886191</v>
      </c>
    </row>
    <row r="425" spans="7:12" ht="15.6" x14ac:dyDescent="0.3">
      <c r="G425">
        <v>421</v>
      </c>
      <c r="H425" s="1" t="s">
        <v>369</v>
      </c>
      <c r="I425" s="2">
        <v>13058</v>
      </c>
      <c r="J425" s="23" t="s">
        <v>1961</v>
      </c>
      <c r="K42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25" s="5">
        <f t="shared" si="6"/>
        <v>1.7768206569100151</v>
      </c>
    </row>
    <row r="426" spans="7:12" ht="15.6" x14ac:dyDescent="0.3">
      <c r="G426">
        <v>422</v>
      </c>
      <c r="H426" s="1" t="s">
        <v>370</v>
      </c>
      <c r="I426" s="2">
        <v>13027</v>
      </c>
      <c r="J426" s="23" t="s">
        <v>1961</v>
      </c>
      <c r="K42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26" s="5">
        <f t="shared" si="6"/>
        <v>1.1294529698613591</v>
      </c>
    </row>
    <row r="427" spans="7:12" ht="15.6" x14ac:dyDescent="0.3">
      <c r="G427">
        <v>423</v>
      </c>
      <c r="H427" s="1" t="s">
        <v>371</v>
      </c>
      <c r="I427" s="2">
        <v>13028</v>
      </c>
      <c r="J427" s="23" t="s">
        <v>1961</v>
      </c>
      <c r="K42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27" s="5">
        <f t="shared" si="6"/>
        <v>1.1216905003365003</v>
      </c>
    </row>
    <row r="428" spans="7:12" ht="15.6" x14ac:dyDescent="0.3">
      <c r="G428">
        <v>424</v>
      </c>
      <c r="H428" s="1" t="s">
        <v>372</v>
      </c>
      <c r="I428" s="2">
        <v>13087</v>
      </c>
      <c r="J428" s="23" t="s">
        <v>1961</v>
      </c>
      <c r="K42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28" s="5">
        <f t="shared" si="6"/>
        <v>0.66580452650599253</v>
      </c>
    </row>
    <row r="429" spans="7:12" ht="15.6" x14ac:dyDescent="0.3">
      <c r="G429">
        <v>425</v>
      </c>
      <c r="H429" s="1" t="s">
        <v>373</v>
      </c>
      <c r="I429" s="2">
        <v>13048</v>
      </c>
      <c r="J429" s="23" t="s">
        <v>1961</v>
      </c>
      <c r="K42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29" s="5">
        <f t="shared" si="6"/>
        <v>0.96669097473819166</v>
      </c>
    </row>
    <row r="430" spans="7:12" ht="15.6" x14ac:dyDescent="0.3">
      <c r="G430">
        <v>426</v>
      </c>
      <c r="H430" s="3">
        <v>42188</v>
      </c>
      <c r="I430" s="2">
        <v>13048</v>
      </c>
      <c r="J430" s="23" t="s">
        <v>1961</v>
      </c>
      <c r="K43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0" s="5">
        <f t="shared" si="6"/>
        <v>0.96669097473819166</v>
      </c>
    </row>
    <row r="431" spans="7:12" ht="15.6" x14ac:dyDescent="0.3">
      <c r="G431">
        <v>427</v>
      </c>
      <c r="H431" s="3">
        <v>42219</v>
      </c>
      <c r="I431" s="2">
        <v>13048</v>
      </c>
      <c r="J431" s="23" t="s">
        <v>1961</v>
      </c>
      <c r="K43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1" s="5">
        <f t="shared" si="6"/>
        <v>0.96669097473819166</v>
      </c>
    </row>
    <row r="432" spans="7:12" ht="15.6" x14ac:dyDescent="0.3">
      <c r="G432">
        <v>428</v>
      </c>
      <c r="H432" s="1" t="s">
        <v>374</v>
      </c>
      <c r="I432" s="2">
        <v>13112</v>
      </c>
      <c r="J432" s="23" t="s">
        <v>1961</v>
      </c>
      <c r="K43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2" s="5">
        <f t="shared" si="6"/>
        <v>0.47387003038315467</v>
      </c>
    </row>
    <row r="433" spans="7:12" ht="15.6" x14ac:dyDescent="0.3">
      <c r="G433">
        <v>429</v>
      </c>
      <c r="H433" s="1" t="s">
        <v>375</v>
      </c>
      <c r="I433" s="2">
        <v>13124</v>
      </c>
      <c r="J433" s="23" t="s">
        <v>1961</v>
      </c>
      <c r="K43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3" s="5">
        <f t="shared" si="6"/>
        <v>0.38200120682596195</v>
      </c>
    </row>
    <row r="434" spans="7:12" ht="15.6" x14ac:dyDescent="0.3">
      <c r="G434">
        <v>430</v>
      </c>
      <c r="H434" s="1" t="s">
        <v>376</v>
      </c>
      <c r="I434" s="2">
        <v>13230</v>
      </c>
      <c r="J434" s="23" t="s">
        <v>1961</v>
      </c>
      <c r="K43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4" s="5">
        <f t="shared" si="6"/>
        <v>0.42226879528466177</v>
      </c>
    </row>
    <row r="435" spans="7:12" ht="15.6" x14ac:dyDescent="0.3">
      <c r="G435">
        <v>431</v>
      </c>
      <c r="H435" s="1" t="s">
        <v>377</v>
      </c>
      <c r="I435" s="2">
        <v>13242</v>
      </c>
      <c r="J435" s="23" t="s">
        <v>1961</v>
      </c>
      <c r="K43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5" s="5">
        <f t="shared" si="6"/>
        <v>0.51250688427851343</v>
      </c>
    </row>
    <row r="436" spans="7:12" ht="15.6" x14ac:dyDescent="0.3">
      <c r="G436">
        <v>432</v>
      </c>
      <c r="H436" s="1" t="s">
        <v>378</v>
      </c>
      <c r="I436" s="2">
        <v>13257</v>
      </c>
      <c r="J436" s="23" t="s">
        <v>1961</v>
      </c>
      <c r="K43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6" s="5">
        <f t="shared" si="6"/>
        <v>0.62507476515169913</v>
      </c>
    </row>
    <row r="437" spans="7:12" ht="15.6" x14ac:dyDescent="0.3">
      <c r="G437">
        <v>433</v>
      </c>
      <c r="H437" s="1" t="s">
        <v>379</v>
      </c>
      <c r="I437" s="2">
        <v>13257</v>
      </c>
      <c r="J437" s="23" t="s">
        <v>1961</v>
      </c>
      <c r="K43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7" s="5">
        <f t="shared" si="6"/>
        <v>0.62507476515169913</v>
      </c>
    </row>
    <row r="438" spans="7:12" ht="15.6" x14ac:dyDescent="0.3">
      <c r="G438">
        <v>434</v>
      </c>
      <c r="H438" s="1" t="s">
        <v>380</v>
      </c>
      <c r="I438" s="2">
        <v>13257</v>
      </c>
      <c r="J438" s="23" t="s">
        <v>1961</v>
      </c>
      <c r="K43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8" s="5">
        <f t="shared" si="6"/>
        <v>0.62507476515169913</v>
      </c>
    </row>
    <row r="439" spans="7:12" ht="15.6" x14ac:dyDescent="0.3">
      <c r="G439">
        <v>435</v>
      </c>
      <c r="H439" s="1" t="s">
        <v>381</v>
      </c>
      <c r="I439" s="2">
        <v>13303</v>
      </c>
      <c r="J439" s="23" t="s">
        <v>1961</v>
      </c>
      <c r="K43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39" s="5">
        <f t="shared" si="6"/>
        <v>0.96870000463174288</v>
      </c>
    </row>
    <row r="440" spans="7:12" ht="15.6" x14ac:dyDescent="0.3">
      <c r="G440">
        <v>436</v>
      </c>
      <c r="H440" s="1" t="s">
        <v>382</v>
      </c>
      <c r="I440" s="2">
        <v>13275</v>
      </c>
      <c r="J440" s="23" t="s">
        <v>1961</v>
      </c>
      <c r="K44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0" s="5">
        <f t="shared" si="6"/>
        <v>0.7598204264870867</v>
      </c>
    </row>
    <row r="441" spans="7:12" ht="15.6" x14ac:dyDescent="0.3">
      <c r="G441">
        <v>437</v>
      </c>
      <c r="H441" s="1" t="s">
        <v>383</v>
      </c>
      <c r="I441" s="2">
        <v>13230</v>
      </c>
      <c r="J441" s="23" t="s">
        <v>1961</v>
      </c>
      <c r="K44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1" s="5">
        <f t="shared" si="6"/>
        <v>0.42226879528466177</v>
      </c>
    </row>
    <row r="442" spans="7:12" ht="15.6" x14ac:dyDescent="0.3">
      <c r="G442">
        <v>438</v>
      </c>
      <c r="H442" s="1" t="s">
        <v>384</v>
      </c>
      <c r="I442" s="2">
        <v>13073</v>
      </c>
      <c r="J442" s="23" t="s">
        <v>1961</v>
      </c>
      <c r="K44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2" s="5">
        <f t="shared" si="6"/>
        <v>0.77360849371865104</v>
      </c>
    </row>
    <row r="443" spans="7:12" ht="15.6" x14ac:dyDescent="0.3">
      <c r="G443">
        <v>439</v>
      </c>
      <c r="H443" s="1" t="s">
        <v>385</v>
      </c>
      <c r="I443" s="2">
        <v>13140</v>
      </c>
      <c r="J443" s="23" t="s">
        <v>1961</v>
      </c>
      <c r="K44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3" s="5">
        <f t="shared" si="6"/>
        <v>0.25977045954215561</v>
      </c>
    </row>
    <row r="444" spans="7:12" ht="15.6" x14ac:dyDescent="0.3">
      <c r="G444">
        <v>440</v>
      </c>
      <c r="H444" s="1" t="s">
        <v>386</v>
      </c>
      <c r="I444" s="2">
        <v>13140</v>
      </c>
      <c r="J444" s="23" t="s">
        <v>1961</v>
      </c>
      <c r="K44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4" s="5">
        <f t="shared" si="6"/>
        <v>0.25977045954215561</v>
      </c>
    </row>
    <row r="445" spans="7:12" ht="15.6" x14ac:dyDescent="0.3">
      <c r="G445">
        <v>441</v>
      </c>
      <c r="H445" s="1" t="s">
        <v>387</v>
      </c>
      <c r="I445" s="2">
        <v>13140</v>
      </c>
      <c r="J445" s="23" t="s">
        <v>1961</v>
      </c>
      <c r="K44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5" s="5">
        <f t="shared" si="6"/>
        <v>0.25977045954215561</v>
      </c>
    </row>
    <row r="446" spans="7:12" ht="15.6" x14ac:dyDescent="0.3">
      <c r="G446">
        <v>442</v>
      </c>
      <c r="H446" s="1" t="s">
        <v>388</v>
      </c>
      <c r="I446" s="2">
        <v>13141</v>
      </c>
      <c r="J446" s="23" t="s">
        <v>1961</v>
      </c>
      <c r="K44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6" s="5">
        <f t="shared" si="6"/>
        <v>0.25214092065930482</v>
      </c>
    </row>
    <row r="447" spans="7:12" ht="15.6" x14ac:dyDescent="0.3">
      <c r="G447">
        <v>443</v>
      </c>
      <c r="H447" s="1" t="s">
        <v>389</v>
      </c>
      <c r="I447" s="2">
        <v>13037</v>
      </c>
      <c r="J447" s="23" t="s">
        <v>1961</v>
      </c>
      <c r="K44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7" s="5">
        <f t="shared" si="6"/>
        <v>1.051881862267694</v>
      </c>
    </row>
    <row r="448" spans="7:12" ht="15.6" x14ac:dyDescent="0.3">
      <c r="G448">
        <v>444</v>
      </c>
      <c r="H448" s="1" t="s">
        <v>390</v>
      </c>
      <c r="I448" s="2">
        <v>12997</v>
      </c>
      <c r="J448" s="23" t="s">
        <v>1960</v>
      </c>
      <c r="K44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48" s="5">
        <f t="shared" si="6"/>
        <v>1.3628824989138975</v>
      </c>
    </row>
    <row r="449" spans="7:12" ht="15.6" x14ac:dyDescent="0.3">
      <c r="G449">
        <v>445</v>
      </c>
      <c r="H449" s="1" t="s">
        <v>391</v>
      </c>
      <c r="I449" s="2">
        <v>13068</v>
      </c>
      <c r="J449" s="23" t="s">
        <v>1961</v>
      </c>
      <c r="K449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49" s="5">
        <f t="shared" si="6"/>
        <v>1.8519837877204606</v>
      </c>
    </row>
    <row r="450" spans="7:12" ht="15.6" x14ac:dyDescent="0.3">
      <c r="G450">
        <v>446</v>
      </c>
      <c r="H450" s="1" t="s">
        <v>392</v>
      </c>
      <c r="I450" s="2">
        <v>13129</v>
      </c>
      <c r="J450" s="23" t="s">
        <v>1961</v>
      </c>
      <c r="K45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0" s="5">
        <f t="shared" si="6"/>
        <v>0.34377209523832164</v>
      </c>
    </row>
    <row r="451" spans="7:12" ht="15.6" x14ac:dyDescent="0.3">
      <c r="G451">
        <v>447</v>
      </c>
      <c r="H451" s="1" t="s">
        <v>393</v>
      </c>
      <c r="I451" s="2">
        <v>13129</v>
      </c>
      <c r="J451" s="23" t="s">
        <v>1961</v>
      </c>
      <c r="K45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1" s="5">
        <f t="shared" si="6"/>
        <v>0.34377209523832164</v>
      </c>
    </row>
    <row r="452" spans="7:12" ht="15.6" x14ac:dyDescent="0.3">
      <c r="G452">
        <v>448</v>
      </c>
      <c r="H452" s="1" t="s">
        <v>394</v>
      </c>
      <c r="I452" s="2">
        <v>13129</v>
      </c>
      <c r="J452" s="23" t="s">
        <v>1961</v>
      </c>
      <c r="K45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2" s="5">
        <f t="shared" si="6"/>
        <v>0.34377209523832164</v>
      </c>
    </row>
    <row r="453" spans="7:12" ht="15.6" x14ac:dyDescent="0.3">
      <c r="G453">
        <v>449</v>
      </c>
      <c r="H453" s="1" t="s">
        <v>395</v>
      </c>
      <c r="I453" s="2">
        <v>13151</v>
      </c>
      <c r="J453" s="23" t="s">
        <v>1961</v>
      </c>
      <c r="K45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3" s="5">
        <f t="shared" si="6"/>
        <v>0.17590934821564327</v>
      </c>
    </row>
    <row r="454" spans="7:12" ht="15.6" x14ac:dyDescent="0.3">
      <c r="G454">
        <v>450</v>
      </c>
      <c r="H454" s="1" t="s">
        <v>396</v>
      </c>
      <c r="I454" s="2">
        <v>13149</v>
      </c>
      <c r="J454" s="23" t="s">
        <v>1961</v>
      </c>
      <c r="K45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4" s="5">
        <f t="shared" si="6"/>
        <v>0.19114638667457029</v>
      </c>
    </row>
    <row r="455" spans="7:12" ht="15.6" x14ac:dyDescent="0.3">
      <c r="G455">
        <v>451</v>
      </c>
      <c r="H455" s="1" t="s">
        <v>397</v>
      </c>
      <c r="I455" s="2">
        <v>13108</v>
      </c>
      <c r="J455" s="23" t="s">
        <v>1961</v>
      </c>
      <c r="K45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5" s="5">
        <f t="shared" ref="L455:L518" si="7">ABS((K455-I455)/I455)*100</f>
        <v>0.50453035080744013</v>
      </c>
    </row>
    <row r="456" spans="7:12" ht="15.6" x14ac:dyDescent="0.3">
      <c r="G456">
        <v>452</v>
      </c>
      <c r="H456" s="1" t="s">
        <v>398</v>
      </c>
      <c r="I456" s="2">
        <v>13065</v>
      </c>
      <c r="J456" s="23" t="s">
        <v>1961</v>
      </c>
      <c r="K45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6" s="5">
        <f t="shared" si="7"/>
        <v>0.83531449203091657</v>
      </c>
    </row>
    <row r="457" spans="7:12" ht="15.6" x14ac:dyDescent="0.3">
      <c r="G457">
        <v>453</v>
      </c>
      <c r="H457" s="3">
        <v>42067</v>
      </c>
      <c r="I457" s="2">
        <v>13065</v>
      </c>
      <c r="J457" s="23" t="s">
        <v>1961</v>
      </c>
      <c r="K45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7" s="5">
        <f t="shared" si="7"/>
        <v>0.83531449203091657</v>
      </c>
    </row>
    <row r="458" spans="7:12" ht="15.6" x14ac:dyDescent="0.3">
      <c r="G458">
        <v>454</v>
      </c>
      <c r="H458" s="3">
        <v>42098</v>
      </c>
      <c r="I458" s="2">
        <v>13065</v>
      </c>
      <c r="J458" s="23" t="s">
        <v>1961</v>
      </c>
      <c r="K45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8" s="5">
        <f t="shared" si="7"/>
        <v>0.83531449203091657</v>
      </c>
    </row>
    <row r="459" spans="7:12" ht="15.6" x14ac:dyDescent="0.3">
      <c r="G459">
        <v>455</v>
      </c>
      <c r="H459" s="3">
        <v>42128</v>
      </c>
      <c r="I459" s="2">
        <v>13065</v>
      </c>
      <c r="J459" s="23" t="s">
        <v>1961</v>
      </c>
      <c r="K45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59" s="5">
        <f t="shared" si="7"/>
        <v>0.83531449203091657</v>
      </c>
    </row>
    <row r="460" spans="7:12" ht="15.6" x14ac:dyDescent="0.3">
      <c r="G460">
        <v>456</v>
      </c>
      <c r="H460" s="1" t="s">
        <v>399</v>
      </c>
      <c r="I460" s="2">
        <v>13007</v>
      </c>
      <c r="J460" s="23" t="s">
        <v>1961</v>
      </c>
      <c r="K46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60" s="5">
        <f t="shared" si="7"/>
        <v>1.2849530128687572</v>
      </c>
    </row>
    <row r="461" spans="7:12" ht="15.6" x14ac:dyDescent="0.3">
      <c r="G461">
        <v>457</v>
      </c>
      <c r="H461" s="1" t="s">
        <v>400</v>
      </c>
      <c r="I461" s="2">
        <v>13047</v>
      </c>
      <c r="J461" s="23" t="s">
        <v>1961</v>
      </c>
      <c r="K46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61" s="5">
        <f t="shared" si="7"/>
        <v>0.97442966493323568</v>
      </c>
    </row>
    <row r="462" spans="7:12" ht="15.6" x14ac:dyDescent="0.3">
      <c r="G462">
        <v>458</v>
      </c>
      <c r="H462" s="1" t="s">
        <v>401</v>
      </c>
      <c r="I462" s="2">
        <v>13067</v>
      </c>
      <c r="J462" s="23" t="s">
        <v>1961</v>
      </c>
      <c r="K46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62" s="5">
        <f t="shared" si="7"/>
        <v>0.81988090903680455</v>
      </c>
    </row>
    <row r="463" spans="7:12" ht="15.6" x14ac:dyDescent="0.3">
      <c r="G463">
        <v>459</v>
      </c>
      <c r="H463" s="1" t="s">
        <v>402</v>
      </c>
      <c r="I463" s="2">
        <v>13038</v>
      </c>
      <c r="J463" s="23" t="s">
        <v>1961</v>
      </c>
      <c r="K46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63" s="5">
        <f t="shared" si="7"/>
        <v>1.0441312960871241</v>
      </c>
    </row>
    <row r="464" spans="7:12" ht="15.6" x14ac:dyDescent="0.3">
      <c r="G464">
        <v>460</v>
      </c>
      <c r="H464" s="1" t="s">
        <v>403</v>
      </c>
      <c r="I464" s="2">
        <v>12975</v>
      </c>
      <c r="J464" s="23" t="s">
        <v>1960</v>
      </c>
      <c r="K46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64" s="5">
        <f t="shared" si="7"/>
        <v>1.5347501994900905</v>
      </c>
    </row>
    <row r="465" spans="7:12" ht="15.6" x14ac:dyDescent="0.3">
      <c r="G465">
        <v>461</v>
      </c>
      <c r="H465" s="3">
        <v>42312</v>
      </c>
      <c r="I465" s="2">
        <v>12975</v>
      </c>
      <c r="J465" s="23" t="s">
        <v>1960</v>
      </c>
      <c r="K46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65" s="5">
        <f t="shared" si="7"/>
        <v>1.1484951166035435</v>
      </c>
    </row>
    <row r="466" spans="7:12" ht="15.6" x14ac:dyDescent="0.3">
      <c r="G466">
        <v>462</v>
      </c>
      <c r="H466" s="3">
        <v>42342</v>
      </c>
      <c r="I466" s="2">
        <v>12975</v>
      </c>
      <c r="J466" s="23" t="s">
        <v>1960</v>
      </c>
      <c r="K466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66" s="5">
        <f t="shared" si="7"/>
        <v>1.1484951166035435</v>
      </c>
    </row>
    <row r="467" spans="7:12" ht="15.6" x14ac:dyDescent="0.3">
      <c r="G467">
        <v>463</v>
      </c>
      <c r="H467" s="1" t="s">
        <v>404</v>
      </c>
      <c r="I467" s="2">
        <v>13010</v>
      </c>
      <c r="J467" s="23" t="s">
        <v>1961</v>
      </c>
      <c r="K467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67" s="5">
        <f t="shared" si="7"/>
        <v>1.4144292189032266</v>
      </c>
    </row>
    <row r="468" spans="7:12" ht="15.6" x14ac:dyDescent="0.3">
      <c r="G468">
        <v>464</v>
      </c>
      <c r="H468" s="1" t="s">
        <v>405</v>
      </c>
      <c r="I468" s="2">
        <v>13044</v>
      </c>
      <c r="J468" s="23" t="s">
        <v>1961</v>
      </c>
      <c r="K46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68" s="5">
        <f t="shared" si="7"/>
        <v>0.99765285482857446</v>
      </c>
    </row>
    <row r="469" spans="7:12" ht="15.6" x14ac:dyDescent="0.3">
      <c r="G469">
        <v>465</v>
      </c>
      <c r="H469" s="1" t="s">
        <v>406</v>
      </c>
      <c r="I469" s="2">
        <v>13041</v>
      </c>
      <c r="J469" s="23" t="s">
        <v>1961</v>
      </c>
      <c r="K46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69" s="5">
        <f t="shared" si="7"/>
        <v>1.0208867294213577</v>
      </c>
    </row>
    <row r="470" spans="7:12" ht="15.6" x14ac:dyDescent="0.3">
      <c r="G470">
        <v>466</v>
      </c>
      <c r="H470" s="1" t="s">
        <v>407</v>
      </c>
      <c r="I470" s="2">
        <v>12902</v>
      </c>
      <c r="J470" s="23" t="s">
        <v>1960</v>
      </c>
      <c r="K47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70" s="5">
        <f t="shared" si="7"/>
        <v>2.109237625049134</v>
      </c>
    </row>
    <row r="471" spans="7:12" ht="15.6" x14ac:dyDescent="0.3">
      <c r="G471">
        <v>467</v>
      </c>
      <c r="H471" s="1" t="s">
        <v>408</v>
      </c>
      <c r="I471" s="2">
        <v>12927</v>
      </c>
      <c r="J471" s="23" t="s">
        <v>1960</v>
      </c>
      <c r="K471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71" s="5">
        <f t="shared" si="7"/>
        <v>0.78144381046886191</v>
      </c>
    </row>
    <row r="472" spans="7:12" ht="15.6" x14ac:dyDescent="0.3">
      <c r="G472">
        <v>468</v>
      </c>
      <c r="H472" s="1" t="s">
        <v>409</v>
      </c>
      <c r="I472" s="2">
        <v>12927</v>
      </c>
      <c r="J472" s="23" t="s">
        <v>1960</v>
      </c>
      <c r="K472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72" s="5">
        <f t="shared" si="7"/>
        <v>0.78144381046886191</v>
      </c>
    </row>
    <row r="473" spans="7:12" ht="15.6" x14ac:dyDescent="0.3">
      <c r="G473">
        <v>469</v>
      </c>
      <c r="H473" s="1" t="s">
        <v>410</v>
      </c>
      <c r="I473" s="2">
        <v>12927</v>
      </c>
      <c r="J473" s="23" t="s">
        <v>1960</v>
      </c>
      <c r="K473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73" s="5">
        <f t="shared" si="7"/>
        <v>0.78144381046886191</v>
      </c>
    </row>
    <row r="474" spans="7:12" ht="15.6" x14ac:dyDescent="0.3">
      <c r="G474">
        <v>470</v>
      </c>
      <c r="H474" s="1" t="s">
        <v>411</v>
      </c>
      <c r="I474" s="2">
        <v>12939</v>
      </c>
      <c r="J474" s="23" t="s">
        <v>1960</v>
      </c>
      <c r="K474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74" s="5">
        <f t="shared" si="7"/>
        <v>0.87346194744037242</v>
      </c>
    </row>
    <row r="475" spans="7:12" ht="15.6" x14ac:dyDescent="0.3">
      <c r="G475">
        <v>471</v>
      </c>
      <c r="H475" s="1" t="s">
        <v>412</v>
      </c>
      <c r="I475" s="2">
        <v>13007</v>
      </c>
      <c r="J475" s="23" t="s">
        <v>1961</v>
      </c>
      <c r="K475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75" s="5">
        <f t="shared" si="7"/>
        <v>1.3916909462543998</v>
      </c>
    </row>
    <row r="476" spans="7:12" ht="15.6" x14ac:dyDescent="0.3">
      <c r="G476">
        <v>472</v>
      </c>
      <c r="H476" s="1" t="s">
        <v>413</v>
      </c>
      <c r="I476" s="2">
        <v>13017</v>
      </c>
      <c r="J476" s="23" t="s">
        <v>1961</v>
      </c>
      <c r="K47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76" s="5">
        <f t="shared" si="7"/>
        <v>1.2071432617641489</v>
      </c>
    </row>
    <row r="477" spans="7:12" ht="15.6" x14ac:dyDescent="0.3">
      <c r="G477">
        <v>473</v>
      </c>
      <c r="H477" s="1" t="s">
        <v>414</v>
      </c>
      <c r="I477" s="2">
        <v>13004</v>
      </c>
      <c r="J477" s="23" t="s">
        <v>1961</v>
      </c>
      <c r="K47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77" s="5">
        <f t="shared" si="7"/>
        <v>1.3083192739452418</v>
      </c>
    </row>
    <row r="478" spans="7:12" ht="15.6" x14ac:dyDescent="0.3">
      <c r="G478">
        <v>474</v>
      </c>
      <c r="H478" s="1" t="s">
        <v>415</v>
      </c>
      <c r="I478" s="2">
        <v>13006</v>
      </c>
      <c r="J478" s="23" t="s">
        <v>1961</v>
      </c>
      <c r="K47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78" s="5">
        <f t="shared" si="7"/>
        <v>1.2927405688439124</v>
      </c>
    </row>
    <row r="479" spans="7:12" ht="15.6" x14ac:dyDescent="0.3">
      <c r="G479">
        <v>475</v>
      </c>
      <c r="H479" s="1" t="s">
        <v>416</v>
      </c>
      <c r="I479" s="2">
        <v>13006</v>
      </c>
      <c r="J479" s="23" t="s">
        <v>1961</v>
      </c>
      <c r="K47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79" s="5">
        <f t="shared" si="7"/>
        <v>1.2927405688439124</v>
      </c>
    </row>
    <row r="480" spans="7:12" ht="15.6" x14ac:dyDescent="0.3">
      <c r="G480">
        <v>476</v>
      </c>
      <c r="H480" s="1" t="s">
        <v>417</v>
      </c>
      <c r="I480" s="2">
        <v>13006</v>
      </c>
      <c r="J480" s="23" t="s">
        <v>1961</v>
      </c>
      <c r="K48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0" s="5">
        <f t="shared" si="7"/>
        <v>1.2927405688439124</v>
      </c>
    </row>
    <row r="481" spans="7:12" ht="15.6" x14ac:dyDescent="0.3">
      <c r="G481">
        <v>477</v>
      </c>
      <c r="H481" s="1" t="s">
        <v>418</v>
      </c>
      <c r="I481" s="2">
        <v>12987</v>
      </c>
      <c r="J481" s="23" t="s">
        <v>1960</v>
      </c>
      <c r="K48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1" s="5">
        <f t="shared" si="7"/>
        <v>1.4409319964875589</v>
      </c>
    </row>
    <row r="482" spans="7:12" ht="15.6" x14ac:dyDescent="0.3">
      <c r="G482">
        <v>478</v>
      </c>
      <c r="H482" s="1" t="s">
        <v>419</v>
      </c>
      <c r="I482" s="2">
        <v>13043</v>
      </c>
      <c r="J482" s="23" t="s">
        <v>1961</v>
      </c>
      <c r="K482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482" s="5">
        <f t="shared" si="7"/>
        <v>1.6638598587695299</v>
      </c>
    </row>
    <row r="483" spans="7:12" ht="15.6" x14ac:dyDescent="0.3">
      <c r="G483">
        <v>479</v>
      </c>
      <c r="H483" s="1" t="s">
        <v>420</v>
      </c>
      <c r="I483" s="2">
        <v>13029</v>
      </c>
      <c r="J483" s="23" t="s">
        <v>1961</v>
      </c>
      <c r="K48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3" s="5">
        <f t="shared" si="7"/>
        <v>1.1139292223796089</v>
      </c>
    </row>
    <row r="484" spans="7:12" ht="15.6" x14ac:dyDescent="0.3">
      <c r="G484">
        <v>480</v>
      </c>
      <c r="H484" s="1" t="s">
        <v>421</v>
      </c>
      <c r="I484" s="2">
        <v>13002</v>
      </c>
      <c r="J484" s="23" t="s">
        <v>1961</v>
      </c>
      <c r="K48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4" s="5">
        <f t="shared" si="7"/>
        <v>1.3239027717569547</v>
      </c>
    </row>
    <row r="485" spans="7:12" ht="15.6" x14ac:dyDescent="0.3">
      <c r="G485">
        <v>481</v>
      </c>
      <c r="H485" s="3">
        <v>42009</v>
      </c>
      <c r="I485" s="2">
        <v>13002</v>
      </c>
      <c r="J485" s="23" t="s">
        <v>1961</v>
      </c>
      <c r="K48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5" s="5">
        <f t="shared" si="7"/>
        <v>1.3239027717569547</v>
      </c>
    </row>
    <row r="486" spans="7:12" ht="15.6" x14ac:dyDescent="0.3">
      <c r="G486">
        <v>482</v>
      </c>
      <c r="H486" s="3">
        <v>42040</v>
      </c>
      <c r="I486" s="2">
        <v>13002</v>
      </c>
      <c r="J486" s="23" t="s">
        <v>1961</v>
      </c>
      <c r="K48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6" s="5">
        <f t="shared" si="7"/>
        <v>1.3239027717569547</v>
      </c>
    </row>
    <row r="487" spans="7:12" ht="15.6" x14ac:dyDescent="0.3">
      <c r="G487">
        <v>483</v>
      </c>
      <c r="H487" s="3">
        <v>42068</v>
      </c>
      <c r="I487" s="2">
        <v>13002</v>
      </c>
      <c r="J487" s="23" t="s">
        <v>1961</v>
      </c>
      <c r="K48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7" s="5">
        <f t="shared" si="7"/>
        <v>1.3239027717569547</v>
      </c>
    </row>
    <row r="488" spans="7:12" ht="15.6" x14ac:dyDescent="0.3">
      <c r="G488">
        <v>484</v>
      </c>
      <c r="H488" s="1" t="s">
        <v>422</v>
      </c>
      <c r="I488" s="2">
        <v>13086</v>
      </c>
      <c r="J488" s="23" t="s">
        <v>1961</v>
      </c>
      <c r="K48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8" s="5">
        <f t="shared" si="7"/>
        <v>0.67349716020051387</v>
      </c>
    </row>
    <row r="489" spans="7:12" ht="15.6" x14ac:dyDescent="0.3">
      <c r="G489">
        <v>485</v>
      </c>
      <c r="H489" s="1" t="s">
        <v>423</v>
      </c>
      <c r="I489" s="2">
        <v>13058</v>
      </c>
      <c r="J489" s="23" t="s">
        <v>1961</v>
      </c>
      <c r="K48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89" s="5">
        <f t="shared" si="7"/>
        <v>0.8893692631631126</v>
      </c>
    </row>
    <row r="490" spans="7:12" ht="15.6" x14ac:dyDescent="0.3">
      <c r="G490">
        <v>486</v>
      </c>
      <c r="H490" s="1" t="s">
        <v>424</v>
      </c>
      <c r="I490" s="2">
        <v>13105</v>
      </c>
      <c r="J490" s="23" t="s">
        <v>1961</v>
      </c>
      <c r="K49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0" s="5">
        <f t="shared" si="7"/>
        <v>0.52753787397053986</v>
      </c>
    </row>
    <row r="491" spans="7:12" ht="15.6" x14ac:dyDescent="0.3">
      <c r="G491">
        <v>487</v>
      </c>
      <c r="H491" s="1" t="s">
        <v>425</v>
      </c>
      <c r="I491" s="2">
        <v>13130</v>
      </c>
      <c r="J491" s="23" t="s">
        <v>1961</v>
      </c>
      <c r="K49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1" s="5">
        <f t="shared" si="7"/>
        <v>0.33612976682284273</v>
      </c>
    </row>
    <row r="492" spans="7:12" ht="15.6" x14ac:dyDescent="0.3">
      <c r="G492">
        <v>488</v>
      </c>
      <c r="H492" s="1" t="s">
        <v>426</v>
      </c>
      <c r="I492" s="2">
        <v>13243</v>
      </c>
      <c r="J492" s="23" t="s">
        <v>1961</v>
      </c>
      <c r="K49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2" s="5">
        <f t="shared" si="7"/>
        <v>0.52001934317119047</v>
      </c>
    </row>
    <row r="493" spans="7:12" ht="15.6" x14ac:dyDescent="0.3">
      <c r="G493">
        <v>489</v>
      </c>
      <c r="H493" s="3">
        <v>42252</v>
      </c>
      <c r="I493" s="2">
        <v>13243</v>
      </c>
      <c r="J493" s="23" t="s">
        <v>1961</v>
      </c>
      <c r="K49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3" s="5">
        <f t="shared" si="7"/>
        <v>0.52001934317119047</v>
      </c>
    </row>
    <row r="494" spans="7:12" ht="15.6" x14ac:dyDescent="0.3">
      <c r="G494">
        <v>490</v>
      </c>
      <c r="H494" s="3">
        <v>42282</v>
      </c>
      <c r="I494" s="2">
        <v>13243</v>
      </c>
      <c r="J494" s="23" t="s">
        <v>1961</v>
      </c>
      <c r="K49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4" s="5">
        <f t="shared" si="7"/>
        <v>0.52001934317119047</v>
      </c>
    </row>
    <row r="495" spans="7:12" ht="15.6" x14ac:dyDescent="0.3">
      <c r="G495">
        <v>491</v>
      </c>
      <c r="H495" s="1" t="s">
        <v>427</v>
      </c>
      <c r="I495" s="2">
        <v>13182</v>
      </c>
      <c r="J495" s="23" t="s">
        <v>1961</v>
      </c>
      <c r="K49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5" s="5">
        <f t="shared" si="7"/>
        <v>5.9673506419061995E-2</v>
      </c>
    </row>
    <row r="496" spans="7:12" ht="15.6" x14ac:dyDescent="0.3">
      <c r="G496">
        <v>492</v>
      </c>
      <c r="H496" s="1" t="s">
        <v>428</v>
      </c>
      <c r="I496" s="2">
        <v>13269</v>
      </c>
      <c r="J496" s="23" t="s">
        <v>1961</v>
      </c>
      <c r="K49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6" s="5">
        <f t="shared" si="7"/>
        <v>0.71494582573035459</v>
      </c>
    </row>
    <row r="497" spans="7:12" ht="15.6" x14ac:dyDescent="0.3">
      <c r="G497">
        <v>493</v>
      </c>
      <c r="H497" s="1" t="s">
        <v>429</v>
      </c>
      <c r="I497" s="2">
        <v>13254</v>
      </c>
      <c r="J497" s="23" t="s">
        <v>1961</v>
      </c>
      <c r="K49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7" s="5">
        <f t="shared" si="7"/>
        <v>0.60258157247744648</v>
      </c>
    </row>
    <row r="498" spans="7:12" ht="15.6" x14ac:dyDescent="0.3">
      <c r="G498">
        <v>494</v>
      </c>
      <c r="H498" s="1" t="s">
        <v>430</v>
      </c>
      <c r="I498" s="2">
        <v>13254</v>
      </c>
      <c r="J498" s="23" t="s">
        <v>1961</v>
      </c>
      <c r="K49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8" s="5">
        <f t="shared" si="7"/>
        <v>0.60258157247744648</v>
      </c>
    </row>
    <row r="499" spans="7:12" ht="15.6" x14ac:dyDescent="0.3">
      <c r="G499">
        <v>495</v>
      </c>
      <c r="H499" s="1" t="s">
        <v>431</v>
      </c>
      <c r="I499" s="2">
        <v>13155</v>
      </c>
      <c r="J499" s="23" t="s">
        <v>1961</v>
      </c>
      <c r="K49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499" s="5">
        <f t="shared" si="7"/>
        <v>0.14544917053469592</v>
      </c>
    </row>
    <row r="500" spans="7:12" ht="15.6" x14ac:dyDescent="0.3">
      <c r="G500">
        <v>496</v>
      </c>
      <c r="H500" s="1" t="s">
        <v>432</v>
      </c>
      <c r="I500" s="2">
        <v>13155</v>
      </c>
      <c r="J500" s="23" t="s">
        <v>1961</v>
      </c>
      <c r="K50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0" s="5">
        <f t="shared" si="7"/>
        <v>0.14544917053469592</v>
      </c>
    </row>
    <row r="501" spans="7:12" ht="15.6" x14ac:dyDescent="0.3">
      <c r="G501">
        <v>497</v>
      </c>
      <c r="H501" s="1" t="s">
        <v>433</v>
      </c>
      <c r="I501" s="2">
        <v>13155</v>
      </c>
      <c r="J501" s="23" t="s">
        <v>1961</v>
      </c>
      <c r="K50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1" s="5">
        <f t="shared" si="7"/>
        <v>0.14544917053469592</v>
      </c>
    </row>
    <row r="502" spans="7:12" ht="15.6" x14ac:dyDescent="0.3">
      <c r="G502">
        <v>498</v>
      </c>
      <c r="H502" s="1" t="s">
        <v>434</v>
      </c>
      <c r="I502" s="2">
        <v>13182</v>
      </c>
      <c r="J502" s="23" t="s">
        <v>1961</v>
      </c>
      <c r="K50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2" s="5">
        <f t="shared" si="7"/>
        <v>5.9673506419061995E-2</v>
      </c>
    </row>
    <row r="503" spans="7:12" ht="15.6" x14ac:dyDescent="0.3">
      <c r="G503">
        <v>499</v>
      </c>
      <c r="H503" s="1" t="s">
        <v>435</v>
      </c>
      <c r="I503" s="2">
        <v>13249</v>
      </c>
      <c r="J503" s="23" t="s">
        <v>1961</v>
      </c>
      <c r="K50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3" s="5">
        <f t="shared" si="7"/>
        <v>0.56507028165265871</v>
      </c>
    </row>
    <row r="504" spans="7:12" ht="15.6" x14ac:dyDescent="0.3">
      <c r="G504">
        <v>500</v>
      </c>
      <c r="H504" s="1" t="s">
        <v>436</v>
      </c>
      <c r="I504" s="2">
        <v>13235</v>
      </c>
      <c r="J504" s="23" t="s">
        <v>1961</v>
      </c>
      <c r="K50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4" s="5">
        <f t="shared" si="7"/>
        <v>0.4598878852751096</v>
      </c>
    </row>
    <row r="505" spans="7:12" ht="15.6" x14ac:dyDescent="0.3">
      <c r="G505">
        <v>501</v>
      </c>
      <c r="H505" s="1" t="s">
        <v>437</v>
      </c>
      <c r="I505" s="2">
        <v>13216</v>
      </c>
      <c r="J505" s="23" t="s">
        <v>1961</v>
      </c>
      <c r="K50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5" s="5">
        <f t="shared" si="7"/>
        <v>0.31678391053390398</v>
      </c>
    </row>
    <row r="506" spans="7:12" ht="15.6" x14ac:dyDescent="0.3">
      <c r="G506">
        <v>502</v>
      </c>
      <c r="H506" s="1" t="s">
        <v>438</v>
      </c>
      <c r="I506" s="2">
        <v>13202</v>
      </c>
      <c r="J506" s="23" t="s">
        <v>1961</v>
      </c>
      <c r="K50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6" s="5">
        <f t="shared" si="7"/>
        <v>0.2110753038642687</v>
      </c>
    </row>
    <row r="507" spans="7:12" ht="15.6" x14ac:dyDescent="0.3">
      <c r="G507">
        <v>503</v>
      </c>
      <c r="H507" s="1" t="s">
        <v>439</v>
      </c>
      <c r="I507" s="2">
        <v>13202</v>
      </c>
      <c r="J507" s="23" t="s">
        <v>1961</v>
      </c>
      <c r="K50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7" s="5">
        <f t="shared" si="7"/>
        <v>0.2110753038642687</v>
      </c>
    </row>
    <row r="508" spans="7:12" ht="15.6" x14ac:dyDescent="0.3">
      <c r="G508">
        <v>504</v>
      </c>
      <c r="H508" s="1" t="s">
        <v>440</v>
      </c>
      <c r="I508" s="2">
        <v>13202</v>
      </c>
      <c r="J508" s="23" t="s">
        <v>1961</v>
      </c>
      <c r="K50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8" s="5">
        <f t="shared" si="7"/>
        <v>0.2110753038642687</v>
      </c>
    </row>
    <row r="509" spans="7:12" ht="15.6" x14ac:dyDescent="0.3">
      <c r="G509">
        <v>505</v>
      </c>
      <c r="H509" s="1" t="s">
        <v>441</v>
      </c>
      <c r="I509" s="2">
        <v>13252</v>
      </c>
      <c r="J509" s="23" t="s">
        <v>1961</v>
      </c>
      <c r="K50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09" s="5">
        <f t="shared" si="7"/>
        <v>0.58758045288379679</v>
      </c>
    </row>
    <row r="510" spans="7:12" ht="15.6" x14ac:dyDescent="0.3">
      <c r="G510">
        <v>506</v>
      </c>
      <c r="H510" s="1" t="s">
        <v>442</v>
      </c>
      <c r="I510" s="2">
        <v>13258</v>
      </c>
      <c r="J510" s="23" t="s">
        <v>1961</v>
      </c>
      <c r="K51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0" s="5">
        <f t="shared" si="7"/>
        <v>0.63257023394298351</v>
      </c>
    </row>
    <row r="511" spans="7:12" ht="15.6" x14ac:dyDescent="0.3">
      <c r="G511">
        <v>507</v>
      </c>
      <c r="H511" s="1" t="s">
        <v>443</v>
      </c>
      <c r="I511" s="2">
        <v>13295</v>
      </c>
      <c r="J511" s="23" t="s">
        <v>1961</v>
      </c>
      <c r="K51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1" s="5">
        <f t="shared" si="7"/>
        <v>0.90910990309259687</v>
      </c>
    </row>
    <row r="512" spans="7:12" ht="15.6" x14ac:dyDescent="0.3">
      <c r="G512">
        <v>508</v>
      </c>
      <c r="H512" s="1" t="s">
        <v>444</v>
      </c>
      <c r="I512" s="2">
        <v>13271</v>
      </c>
      <c r="J512" s="23" t="s">
        <v>1961</v>
      </c>
      <c r="K51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2" s="5">
        <f t="shared" si="7"/>
        <v>0.72990853452008708</v>
      </c>
    </row>
    <row r="513" spans="7:12" ht="15.6" x14ac:dyDescent="0.3">
      <c r="G513">
        <v>509</v>
      </c>
      <c r="H513" s="1" t="s">
        <v>445</v>
      </c>
      <c r="I513" s="2">
        <v>13277</v>
      </c>
      <c r="J513" s="23" t="s">
        <v>1961</v>
      </c>
      <c r="K51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3" s="5">
        <f t="shared" si="7"/>
        <v>0.77476961373925401</v>
      </c>
    </row>
    <row r="514" spans="7:12" ht="15.6" x14ac:dyDescent="0.3">
      <c r="G514">
        <v>510</v>
      </c>
      <c r="H514" s="1" t="s">
        <v>446</v>
      </c>
      <c r="I514" s="2">
        <v>13277</v>
      </c>
      <c r="J514" s="23" t="s">
        <v>1961</v>
      </c>
      <c r="K51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4" s="5">
        <f t="shared" si="7"/>
        <v>0.77476961373925401</v>
      </c>
    </row>
    <row r="515" spans="7:12" ht="15.6" x14ac:dyDescent="0.3">
      <c r="G515">
        <v>511</v>
      </c>
      <c r="H515" s="1" t="s">
        <v>447</v>
      </c>
      <c r="I515" s="2">
        <v>13277</v>
      </c>
      <c r="J515" s="23" t="s">
        <v>1961</v>
      </c>
      <c r="K51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5" s="5">
        <f t="shared" si="7"/>
        <v>0.77476961373925401</v>
      </c>
    </row>
    <row r="516" spans="7:12" ht="15.6" x14ac:dyDescent="0.3">
      <c r="G516">
        <v>512</v>
      </c>
      <c r="H516" s="1" t="s">
        <v>448</v>
      </c>
      <c r="I516" s="2">
        <v>13296</v>
      </c>
      <c r="J516" s="23" t="s">
        <v>1961</v>
      </c>
      <c r="K51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6" s="5">
        <f t="shared" si="7"/>
        <v>0.91656258736583007</v>
      </c>
    </row>
    <row r="517" spans="7:12" ht="15.6" x14ac:dyDescent="0.3">
      <c r="G517">
        <v>513</v>
      </c>
      <c r="H517" s="3">
        <v>42041</v>
      </c>
      <c r="I517" s="2">
        <v>13296</v>
      </c>
      <c r="J517" s="23" t="s">
        <v>1961</v>
      </c>
      <c r="K51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7" s="5">
        <f t="shared" si="7"/>
        <v>0.91656258736583007</v>
      </c>
    </row>
    <row r="518" spans="7:12" ht="15.6" x14ac:dyDescent="0.3">
      <c r="G518">
        <v>514</v>
      </c>
      <c r="H518" s="1" t="s">
        <v>449</v>
      </c>
      <c r="I518" s="2">
        <v>13262</v>
      </c>
      <c r="J518" s="23" t="s">
        <v>1961</v>
      </c>
      <c r="K51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8" s="5">
        <f t="shared" si="7"/>
        <v>0.66254080543025751</v>
      </c>
    </row>
    <row r="519" spans="7:12" ht="15.6" x14ac:dyDescent="0.3">
      <c r="G519">
        <v>515</v>
      </c>
      <c r="H519" s="1" t="s">
        <v>450</v>
      </c>
      <c r="I519" s="2">
        <v>13309</v>
      </c>
      <c r="J519" s="23" t="s">
        <v>1961</v>
      </c>
      <c r="K51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19" s="5">
        <f t="shared" ref="L519:L582" si="8">ABS((K519-I519)/I519)*100</f>
        <v>1.0133455677824084</v>
      </c>
    </row>
    <row r="520" spans="7:12" ht="15.6" x14ac:dyDescent="0.3">
      <c r="G520">
        <v>516</v>
      </c>
      <c r="H520" s="1" t="s">
        <v>451</v>
      </c>
      <c r="I520" s="2">
        <v>13354</v>
      </c>
      <c r="J520" s="23" t="s">
        <v>1962</v>
      </c>
      <c r="K52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520" s="5">
        <f t="shared" si="8"/>
        <v>1.3469085039400985</v>
      </c>
    </row>
    <row r="521" spans="7:12" ht="15.6" x14ac:dyDescent="0.3">
      <c r="G521">
        <v>517</v>
      </c>
      <c r="H521" s="3">
        <v>42161</v>
      </c>
      <c r="I521" s="2">
        <v>13354</v>
      </c>
      <c r="J521" s="23" t="s">
        <v>1962</v>
      </c>
      <c r="K52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1" s="5">
        <f t="shared" si="8"/>
        <v>1.10310342008286</v>
      </c>
    </row>
    <row r="522" spans="7:12" ht="15.6" x14ac:dyDescent="0.3">
      <c r="G522">
        <v>518</v>
      </c>
      <c r="H522" s="3">
        <v>42191</v>
      </c>
      <c r="I522" s="2">
        <v>13354</v>
      </c>
      <c r="J522" s="23" t="s">
        <v>1962</v>
      </c>
      <c r="K52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2" s="5">
        <f t="shared" si="8"/>
        <v>1.10310342008286</v>
      </c>
    </row>
    <row r="523" spans="7:12" ht="15.6" x14ac:dyDescent="0.3">
      <c r="G523">
        <v>519</v>
      </c>
      <c r="H523" s="1" t="s">
        <v>452</v>
      </c>
      <c r="I523" s="2">
        <v>13427</v>
      </c>
      <c r="J523" s="23" t="s">
        <v>1962</v>
      </c>
      <c r="K52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3" s="5">
        <f t="shared" si="8"/>
        <v>0.55342541683075241</v>
      </c>
    </row>
    <row r="524" spans="7:12" ht="15.6" x14ac:dyDescent="0.3">
      <c r="G524">
        <v>520</v>
      </c>
      <c r="H524" s="1" t="s">
        <v>453</v>
      </c>
      <c r="I524" s="2">
        <v>13429</v>
      </c>
      <c r="J524" s="23" t="s">
        <v>1962</v>
      </c>
      <c r="K52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4" s="5">
        <f t="shared" si="8"/>
        <v>0.53844985269093104</v>
      </c>
    </row>
    <row r="525" spans="7:12" ht="15.6" x14ac:dyDescent="0.3">
      <c r="G525">
        <v>521</v>
      </c>
      <c r="H525" s="1" t="s">
        <v>454</v>
      </c>
      <c r="I525" s="2">
        <v>13396</v>
      </c>
      <c r="J525" s="23" t="s">
        <v>1962</v>
      </c>
      <c r="K52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5" s="5">
        <f t="shared" si="8"/>
        <v>0.78611847355826459</v>
      </c>
    </row>
    <row r="526" spans="7:12" ht="15.6" x14ac:dyDescent="0.3">
      <c r="G526">
        <v>522</v>
      </c>
      <c r="H526" s="1" t="s">
        <v>455</v>
      </c>
      <c r="I526" s="2">
        <v>13358</v>
      </c>
      <c r="J526" s="23" t="s">
        <v>1962</v>
      </c>
      <c r="K52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6" s="5">
        <f t="shared" si="8"/>
        <v>1.0728284976633113</v>
      </c>
    </row>
    <row r="527" spans="7:12" ht="15.6" x14ac:dyDescent="0.3">
      <c r="G527">
        <v>523</v>
      </c>
      <c r="H527" s="1" t="s">
        <v>456</v>
      </c>
      <c r="I527" s="2">
        <v>13384</v>
      </c>
      <c r="J527" s="23" t="s">
        <v>1962</v>
      </c>
      <c r="K52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7" s="5">
        <f t="shared" si="8"/>
        <v>0.87648259651722293</v>
      </c>
    </row>
    <row r="528" spans="7:12" ht="15.6" x14ac:dyDescent="0.3">
      <c r="G528">
        <v>524</v>
      </c>
      <c r="H528" s="1" t="s">
        <v>457</v>
      </c>
      <c r="I528" s="2">
        <v>13384</v>
      </c>
      <c r="J528" s="23" t="s">
        <v>1962</v>
      </c>
      <c r="K52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8" s="5">
        <f t="shared" si="8"/>
        <v>0.87648259651722293</v>
      </c>
    </row>
    <row r="529" spans="7:12" ht="15.6" x14ac:dyDescent="0.3">
      <c r="G529">
        <v>525</v>
      </c>
      <c r="H529" s="1" t="s">
        <v>458</v>
      </c>
      <c r="I529" s="2">
        <v>13384</v>
      </c>
      <c r="J529" s="23" t="s">
        <v>1962</v>
      </c>
      <c r="K52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29" s="5">
        <f t="shared" si="8"/>
        <v>0.87648259651722293</v>
      </c>
    </row>
    <row r="530" spans="7:12" ht="15.6" x14ac:dyDescent="0.3">
      <c r="G530">
        <v>526</v>
      </c>
      <c r="H530" s="1" t="s">
        <v>459</v>
      </c>
      <c r="I530" s="2">
        <v>13400</v>
      </c>
      <c r="J530" s="23" t="s">
        <v>1962</v>
      </c>
      <c r="K53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0" s="5">
        <f t="shared" si="8"/>
        <v>0.75603306505869494</v>
      </c>
    </row>
    <row r="531" spans="7:12" ht="15.6" x14ac:dyDescent="0.3">
      <c r="G531">
        <v>527</v>
      </c>
      <c r="H531" s="1" t="s">
        <v>460</v>
      </c>
      <c r="I531" s="2">
        <v>13400</v>
      </c>
      <c r="J531" s="23" t="s">
        <v>1962</v>
      </c>
      <c r="K53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1" s="5">
        <f t="shared" si="8"/>
        <v>0.75603306505869494</v>
      </c>
    </row>
    <row r="532" spans="7:12" ht="15.6" x14ac:dyDescent="0.3">
      <c r="G532">
        <v>528</v>
      </c>
      <c r="H532" s="1" t="s">
        <v>461</v>
      </c>
      <c r="I532" s="2">
        <v>13434</v>
      </c>
      <c r="J532" s="23" t="s">
        <v>1962</v>
      </c>
      <c r="K53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2" s="5">
        <f t="shared" si="8"/>
        <v>0.50103045048284289</v>
      </c>
    </row>
    <row r="533" spans="7:12" ht="15.6" x14ac:dyDescent="0.3">
      <c r="G533">
        <v>529</v>
      </c>
      <c r="H533" s="1" t="s">
        <v>462</v>
      </c>
      <c r="I533" s="2">
        <v>13408</v>
      </c>
      <c r="J533" s="23" t="s">
        <v>1962</v>
      </c>
      <c r="K53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3" s="5">
        <f t="shared" si="8"/>
        <v>0.69591610022274097</v>
      </c>
    </row>
    <row r="534" spans="7:12" ht="15.6" x14ac:dyDescent="0.3">
      <c r="G534">
        <v>530</v>
      </c>
      <c r="H534" s="1" t="s">
        <v>463</v>
      </c>
      <c r="I534" s="2">
        <v>13391</v>
      </c>
      <c r="J534" s="23" t="s">
        <v>1962</v>
      </c>
      <c r="K53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4" s="5">
        <f t="shared" si="8"/>
        <v>0.82375050943070061</v>
      </c>
    </row>
    <row r="535" spans="7:12" ht="15.6" x14ac:dyDescent="0.3">
      <c r="G535">
        <v>531</v>
      </c>
      <c r="H535" s="1" t="s">
        <v>464</v>
      </c>
      <c r="I535" s="2">
        <v>13391</v>
      </c>
      <c r="J535" s="23" t="s">
        <v>1962</v>
      </c>
      <c r="K53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5" s="5">
        <f t="shared" si="8"/>
        <v>0.82375050943070061</v>
      </c>
    </row>
    <row r="536" spans="7:12" ht="15.6" x14ac:dyDescent="0.3">
      <c r="G536">
        <v>532</v>
      </c>
      <c r="H536" s="1" t="s">
        <v>465</v>
      </c>
      <c r="I536" s="2">
        <v>13391</v>
      </c>
      <c r="J536" s="23" t="s">
        <v>1962</v>
      </c>
      <c r="K53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6" s="5">
        <f t="shared" si="8"/>
        <v>0.82375050943070061</v>
      </c>
    </row>
    <row r="537" spans="7:12" ht="15.6" x14ac:dyDescent="0.3">
      <c r="G537">
        <v>533</v>
      </c>
      <c r="H537" s="1" t="s">
        <v>466</v>
      </c>
      <c r="I537" s="2">
        <v>13385</v>
      </c>
      <c r="J537" s="23" t="s">
        <v>1962</v>
      </c>
      <c r="K53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7" s="5">
        <f t="shared" si="8"/>
        <v>0.86894606438449851</v>
      </c>
    </row>
    <row r="538" spans="7:12" ht="15.6" x14ac:dyDescent="0.3">
      <c r="G538">
        <v>534</v>
      </c>
      <c r="H538" s="1" t="s">
        <v>467</v>
      </c>
      <c r="I538" s="2">
        <v>13383</v>
      </c>
      <c r="J538" s="23" t="s">
        <v>1962</v>
      </c>
      <c r="K53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8" s="5">
        <f t="shared" si="8"/>
        <v>0.88402025493435799</v>
      </c>
    </row>
    <row r="539" spans="7:12" ht="15.6" x14ac:dyDescent="0.3">
      <c r="G539">
        <v>535</v>
      </c>
      <c r="H539" s="1" t="s">
        <v>468</v>
      </c>
      <c r="I539" s="2">
        <v>13346</v>
      </c>
      <c r="J539" s="23" t="s">
        <v>1962</v>
      </c>
      <c r="K53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39" s="5">
        <f t="shared" si="8"/>
        <v>1.1637077080613301</v>
      </c>
    </row>
    <row r="540" spans="7:12" ht="15.6" x14ac:dyDescent="0.3">
      <c r="G540">
        <v>536</v>
      </c>
      <c r="H540" s="1" t="s">
        <v>469</v>
      </c>
      <c r="I540" s="2">
        <v>13390</v>
      </c>
      <c r="J540" s="23" t="s">
        <v>1962</v>
      </c>
      <c r="K54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0" s="5">
        <f t="shared" si="8"/>
        <v>0.83128028915507923</v>
      </c>
    </row>
    <row r="541" spans="7:12" ht="15.6" x14ac:dyDescent="0.3">
      <c r="G541">
        <v>537</v>
      </c>
      <c r="H541" s="1" t="s">
        <v>470</v>
      </c>
      <c r="I541" s="2">
        <v>13405</v>
      </c>
      <c r="J541" s="23" t="s">
        <v>1962</v>
      </c>
      <c r="K54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1" s="5">
        <f t="shared" si="8"/>
        <v>0.71845155328508115</v>
      </c>
    </row>
    <row r="542" spans="7:12" ht="15.6" x14ac:dyDescent="0.3">
      <c r="G542">
        <v>538</v>
      </c>
      <c r="H542" s="1" t="s">
        <v>471</v>
      </c>
      <c r="I542" s="2">
        <v>13405</v>
      </c>
      <c r="J542" s="23" t="s">
        <v>1962</v>
      </c>
      <c r="K54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2" s="5">
        <f t="shared" si="8"/>
        <v>0.71845155328508115</v>
      </c>
    </row>
    <row r="543" spans="7:12" ht="15.6" x14ac:dyDescent="0.3">
      <c r="G543">
        <v>539</v>
      </c>
      <c r="H543" s="1" t="s">
        <v>472</v>
      </c>
      <c r="I543" s="2">
        <v>13405</v>
      </c>
      <c r="J543" s="23" t="s">
        <v>1962</v>
      </c>
      <c r="K54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3" s="5">
        <f t="shared" si="8"/>
        <v>0.71845155328508115</v>
      </c>
    </row>
    <row r="544" spans="7:12" ht="15.6" x14ac:dyDescent="0.3">
      <c r="G544">
        <v>540</v>
      </c>
      <c r="H544" s="1" t="s">
        <v>473</v>
      </c>
      <c r="I544" s="2">
        <v>13423</v>
      </c>
      <c r="J544" s="23" t="s">
        <v>1962</v>
      </c>
      <c r="K54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4" s="5">
        <f t="shared" si="8"/>
        <v>0.58338993308399856</v>
      </c>
    </row>
    <row r="545" spans="7:12" ht="15.6" x14ac:dyDescent="0.3">
      <c r="G545">
        <v>541</v>
      </c>
      <c r="H545" s="1" t="s">
        <v>474</v>
      </c>
      <c r="I545" s="2">
        <v>13399</v>
      </c>
      <c r="J545" s="23" t="s">
        <v>1962</v>
      </c>
      <c r="K54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5" s="5">
        <f t="shared" si="8"/>
        <v>0.76355273317311079</v>
      </c>
    </row>
    <row r="546" spans="7:12" ht="15.6" x14ac:dyDescent="0.3">
      <c r="G546">
        <v>542</v>
      </c>
      <c r="H546" s="1" t="s">
        <v>475</v>
      </c>
      <c r="I546" s="2">
        <v>13398</v>
      </c>
      <c r="J546" s="23" t="s">
        <v>1962</v>
      </c>
      <c r="K54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6" s="5">
        <f t="shared" si="8"/>
        <v>0.77107352379358951</v>
      </c>
    </row>
    <row r="547" spans="7:12" ht="15.6" x14ac:dyDescent="0.3">
      <c r="G547">
        <v>543</v>
      </c>
      <c r="H547" s="1" t="s">
        <v>476</v>
      </c>
      <c r="I547" s="2">
        <v>13404</v>
      </c>
      <c r="J547" s="23" t="s">
        <v>1962</v>
      </c>
      <c r="K54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7" s="5">
        <f t="shared" si="8"/>
        <v>0.7259656126370122</v>
      </c>
    </row>
    <row r="548" spans="7:12" ht="15.6" x14ac:dyDescent="0.3">
      <c r="G548">
        <v>544</v>
      </c>
      <c r="H548" s="1" t="s">
        <v>477</v>
      </c>
      <c r="I548" s="2">
        <v>13383</v>
      </c>
      <c r="J548" s="23" t="s">
        <v>1962</v>
      </c>
      <c r="K54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8" s="5">
        <f t="shared" si="8"/>
        <v>0.88402025493435799</v>
      </c>
    </row>
    <row r="549" spans="7:12" ht="15.6" x14ac:dyDescent="0.3">
      <c r="G549">
        <v>545</v>
      </c>
      <c r="H549" s="3">
        <v>42101</v>
      </c>
      <c r="I549" s="2">
        <v>13383</v>
      </c>
      <c r="J549" s="23" t="s">
        <v>1962</v>
      </c>
      <c r="K54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49" s="5">
        <f t="shared" si="8"/>
        <v>0.88402025493435799</v>
      </c>
    </row>
    <row r="550" spans="7:12" ht="15.6" x14ac:dyDescent="0.3">
      <c r="G550">
        <v>546</v>
      </c>
      <c r="H550" s="3">
        <v>42131</v>
      </c>
      <c r="I550" s="2">
        <v>13383</v>
      </c>
      <c r="J550" s="23" t="s">
        <v>1962</v>
      </c>
      <c r="K55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0" s="5">
        <f t="shared" si="8"/>
        <v>0.88402025493435799</v>
      </c>
    </row>
    <row r="551" spans="7:12" ht="15.6" x14ac:dyDescent="0.3">
      <c r="G551">
        <v>547</v>
      </c>
      <c r="H551" s="1" t="s">
        <v>478</v>
      </c>
      <c r="I551" s="2">
        <v>13420</v>
      </c>
      <c r="J551" s="23" t="s">
        <v>1962</v>
      </c>
      <c r="K55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1" s="5">
        <f t="shared" si="8"/>
        <v>0.60587504260704261</v>
      </c>
    </row>
    <row r="552" spans="7:12" ht="15.6" x14ac:dyDescent="0.3">
      <c r="G552">
        <v>548</v>
      </c>
      <c r="H552" s="1" t="s">
        <v>479</v>
      </c>
      <c r="I552" s="2">
        <v>13380</v>
      </c>
      <c r="J552" s="23" t="s">
        <v>1962</v>
      </c>
      <c r="K55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2" s="5">
        <f t="shared" si="8"/>
        <v>0.90663999041752708</v>
      </c>
    </row>
    <row r="553" spans="7:12" ht="15.6" x14ac:dyDescent="0.3">
      <c r="G553">
        <v>549</v>
      </c>
      <c r="H553" s="1" t="s">
        <v>480</v>
      </c>
      <c r="I553" s="2">
        <v>13413</v>
      </c>
      <c r="J553" s="23" t="s">
        <v>1962</v>
      </c>
      <c r="K55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3" s="5">
        <f t="shared" si="8"/>
        <v>0.6583794133889892</v>
      </c>
    </row>
    <row r="554" spans="7:12" ht="15.6" x14ac:dyDescent="0.3">
      <c r="G554">
        <v>550</v>
      </c>
      <c r="H554" s="1" t="s">
        <v>481</v>
      </c>
      <c r="I554" s="2">
        <v>13414</v>
      </c>
      <c r="J554" s="23" t="s">
        <v>1962</v>
      </c>
      <c r="K55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4" s="5">
        <f t="shared" si="8"/>
        <v>0.65087543400823855</v>
      </c>
    </row>
    <row r="555" spans="7:12" ht="15.6" x14ac:dyDescent="0.3">
      <c r="G555">
        <v>551</v>
      </c>
      <c r="H555" s="1" t="s">
        <v>482</v>
      </c>
      <c r="I555" s="2">
        <v>13371</v>
      </c>
      <c r="J555" s="23" t="s">
        <v>1962</v>
      </c>
      <c r="K55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5" s="5">
        <f t="shared" si="8"/>
        <v>0.97456009810683653</v>
      </c>
    </row>
    <row r="556" spans="7:12" ht="15.6" x14ac:dyDescent="0.3">
      <c r="G556">
        <v>552</v>
      </c>
      <c r="H556" s="3">
        <v>42315</v>
      </c>
      <c r="I556" s="2">
        <v>13371</v>
      </c>
      <c r="J556" s="23" t="s">
        <v>1962</v>
      </c>
      <c r="K55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6" s="5">
        <f t="shared" si="8"/>
        <v>0.97456009810683653</v>
      </c>
    </row>
    <row r="557" spans="7:12" ht="15.6" x14ac:dyDescent="0.3">
      <c r="G557">
        <v>553</v>
      </c>
      <c r="H557" s="3">
        <v>42345</v>
      </c>
      <c r="I557" s="2">
        <v>13371</v>
      </c>
      <c r="J557" s="23" t="s">
        <v>1962</v>
      </c>
      <c r="K55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7" s="5">
        <f t="shared" si="8"/>
        <v>0.97456009810683653</v>
      </c>
    </row>
    <row r="558" spans="7:12" ht="15.6" x14ac:dyDescent="0.3">
      <c r="G558">
        <v>554</v>
      </c>
      <c r="H558" s="1" t="s">
        <v>483</v>
      </c>
      <c r="I558" s="2">
        <v>13376</v>
      </c>
      <c r="J558" s="23" t="s">
        <v>1962</v>
      </c>
      <c r="K55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8" s="5">
        <f t="shared" si="8"/>
        <v>0.93681542103667104</v>
      </c>
    </row>
    <row r="559" spans="7:12" ht="15.6" x14ac:dyDescent="0.3">
      <c r="G559">
        <v>555</v>
      </c>
      <c r="H559" s="1" t="s">
        <v>484</v>
      </c>
      <c r="I559" s="2">
        <v>13387</v>
      </c>
      <c r="J559" s="23" t="s">
        <v>1962</v>
      </c>
      <c r="K55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59" s="5">
        <f t="shared" si="8"/>
        <v>0.85387637796268856</v>
      </c>
    </row>
    <row r="560" spans="7:12" ht="15.6" x14ac:dyDescent="0.3">
      <c r="G560">
        <v>556</v>
      </c>
      <c r="H560" s="1" t="s">
        <v>485</v>
      </c>
      <c r="I560" s="2">
        <v>13396</v>
      </c>
      <c r="J560" s="23" t="s">
        <v>1962</v>
      </c>
      <c r="K5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0" s="5">
        <f t="shared" si="8"/>
        <v>0.78611847355826459</v>
      </c>
    </row>
    <row r="561" spans="7:12" ht="15.6" x14ac:dyDescent="0.3">
      <c r="G561">
        <v>557</v>
      </c>
      <c r="H561" s="1" t="s">
        <v>486</v>
      </c>
      <c r="I561" s="2">
        <v>13396</v>
      </c>
      <c r="J561" s="23" t="s">
        <v>1962</v>
      </c>
      <c r="K5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1" s="5">
        <f t="shared" si="8"/>
        <v>0.78611847355826459</v>
      </c>
    </row>
    <row r="562" spans="7:12" ht="15.6" x14ac:dyDescent="0.3">
      <c r="G562">
        <v>558</v>
      </c>
      <c r="H562" s="1" t="s">
        <v>487</v>
      </c>
      <c r="I562" s="2">
        <v>13396</v>
      </c>
      <c r="J562" s="23" t="s">
        <v>1962</v>
      </c>
      <c r="K5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2" s="5">
        <f t="shared" si="8"/>
        <v>0.78611847355826459</v>
      </c>
    </row>
    <row r="563" spans="7:12" ht="15.6" x14ac:dyDescent="0.3">
      <c r="G563">
        <v>559</v>
      </c>
      <c r="H563" s="1" t="s">
        <v>488</v>
      </c>
      <c r="I563" s="2">
        <v>13396</v>
      </c>
      <c r="J563" s="23" t="s">
        <v>1962</v>
      </c>
      <c r="K56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3" s="5">
        <f t="shared" si="8"/>
        <v>0.78611847355826459</v>
      </c>
    </row>
    <row r="564" spans="7:12" ht="15.6" x14ac:dyDescent="0.3">
      <c r="G564">
        <v>560</v>
      </c>
      <c r="H564" s="1" t="s">
        <v>489</v>
      </c>
      <c r="I564" s="2">
        <v>13396</v>
      </c>
      <c r="J564" s="23" t="s">
        <v>1962</v>
      </c>
      <c r="K56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4" s="5">
        <f t="shared" si="8"/>
        <v>0.78611847355826459</v>
      </c>
    </row>
    <row r="565" spans="7:12" ht="15.6" x14ac:dyDescent="0.3">
      <c r="G565">
        <v>561</v>
      </c>
      <c r="H565" s="1" t="s">
        <v>490</v>
      </c>
      <c r="I565" s="2">
        <v>13396</v>
      </c>
      <c r="J565" s="23" t="s">
        <v>1962</v>
      </c>
      <c r="K56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5" s="5">
        <f t="shared" si="8"/>
        <v>0.78611847355826459</v>
      </c>
    </row>
    <row r="566" spans="7:12" ht="15.6" x14ac:dyDescent="0.3">
      <c r="G566">
        <v>562</v>
      </c>
      <c r="H566" s="1" t="s">
        <v>491</v>
      </c>
      <c r="I566" s="2">
        <v>13396</v>
      </c>
      <c r="J566" s="23" t="s">
        <v>1962</v>
      </c>
      <c r="K5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6" s="5">
        <f t="shared" si="8"/>
        <v>0.78611847355826459</v>
      </c>
    </row>
    <row r="567" spans="7:12" ht="15.6" x14ac:dyDescent="0.3">
      <c r="G567">
        <v>563</v>
      </c>
      <c r="H567" s="1" t="s">
        <v>492</v>
      </c>
      <c r="I567" s="2">
        <v>13461</v>
      </c>
      <c r="J567" s="23" t="s">
        <v>1962</v>
      </c>
      <c r="K56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7" s="5">
        <f t="shared" si="8"/>
        <v>0.29944603460266789</v>
      </c>
    </row>
    <row r="568" spans="7:12" ht="15.6" x14ac:dyDescent="0.3">
      <c r="G568">
        <v>564</v>
      </c>
      <c r="H568" s="1" t="s">
        <v>493</v>
      </c>
      <c r="I568" s="2">
        <v>13515</v>
      </c>
      <c r="J568" s="23" t="s">
        <v>1962</v>
      </c>
      <c r="K5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8" s="5">
        <f t="shared" si="8"/>
        <v>0.10130646897621072</v>
      </c>
    </row>
    <row r="569" spans="7:12" ht="15.6" x14ac:dyDescent="0.3">
      <c r="G569">
        <v>565</v>
      </c>
      <c r="H569" s="1" t="s">
        <v>494</v>
      </c>
      <c r="I569" s="2">
        <v>13515</v>
      </c>
      <c r="J569" s="23" t="s">
        <v>1962</v>
      </c>
      <c r="K56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69" s="5">
        <f t="shared" si="8"/>
        <v>0.10130646897621072</v>
      </c>
    </row>
    <row r="570" spans="7:12" ht="15.6" x14ac:dyDescent="0.3">
      <c r="G570">
        <v>566</v>
      </c>
      <c r="H570" s="1" t="s">
        <v>495</v>
      </c>
      <c r="I570" s="2">
        <v>13515</v>
      </c>
      <c r="J570" s="23" t="s">
        <v>1962</v>
      </c>
      <c r="K57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0" s="5">
        <f t="shared" si="8"/>
        <v>0.10130646897621072</v>
      </c>
    </row>
    <row r="571" spans="7:12" ht="15.6" x14ac:dyDescent="0.3">
      <c r="G571">
        <v>567</v>
      </c>
      <c r="H571" s="1" t="s">
        <v>496</v>
      </c>
      <c r="I571" s="2">
        <v>13515</v>
      </c>
      <c r="J571" s="23" t="s">
        <v>1962</v>
      </c>
      <c r="K5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1" s="5">
        <f t="shared" si="8"/>
        <v>0.10130646897621072</v>
      </c>
    </row>
    <row r="572" spans="7:12" ht="15.6" x14ac:dyDescent="0.3">
      <c r="G572">
        <v>568</v>
      </c>
      <c r="H572" s="1" t="s">
        <v>497</v>
      </c>
      <c r="I572" s="2">
        <v>13520</v>
      </c>
      <c r="J572" s="23" t="s">
        <v>1962</v>
      </c>
      <c r="K5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2" s="5">
        <f t="shared" si="8"/>
        <v>0.13825125208679645</v>
      </c>
    </row>
    <row r="573" spans="7:12" ht="15.6" x14ac:dyDescent="0.3">
      <c r="G573">
        <v>569</v>
      </c>
      <c r="H573" s="1" t="s">
        <v>498</v>
      </c>
      <c r="I573" s="2">
        <v>13527</v>
      </c>
      <c r="J573" s="23" t="s">
        <v>1962</v>
      </c>
      <c r="K5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3" s="5">
        <f t="shared" si="8"/>
        <v>0.18992806447944763</v>
      </c>
    </row>
    <row r="574" spans="7:12" ht="15.6" x14ac:dyDescent="0.3">
      <c r="G574">
        <v>570</v>
      </c>
      <c r="H574" s="1" t="s">
        <v>499</v>
      </c>
      <c r="I574" s="2">
        <v>13511</v>
      </c>
      <c r="J574" s="23" t="s">
        <v>1962</v>
      </c>
      <c r="K5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4" s="5">
        <f t="shared" si="8"/>
        <v>7.1730954645362138E-2</v>
      </c>
    </row>
    <row r="575" spans="7:12" ht="15.6" x14ac:dyDescent="0.3">
      <c r="G575">
        <v>571</v>
      </c>
      <c r="H575" s="1" t="s">
        <v>500</v>
      </c>
      <c r="I575" s="2">
        <v>13535</v>
      </c>
      <c r="J575" s="23" t="s">
        <v>1962</v>
      </c>
      <c r="K5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5" s="5">
        <f t="shared" si="8"/>
        <v>0.24892182698289531</v>
      </c>
    </row>
    <row r="576" spans="7:12" ht="15.6" x14ac:dyDescent="0.3">
      <c r="G576">
        <v>572</v>
      </c>
      <c r="H576" s="1" t="s">
        <v>501</v>
      </c>
      <c r="I576" s="2">
        <v>13548</v>
      </c>
      <c r="J576" s="23" t="s">
        <v>1962</v>
      </c>
      <c r="K5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6" s="5">
        <f t="shared" si="8"/>
        <v>0.34463809626612696</v>
      </c>
    </row>
    <row r="577" spans="7:12" ht="15.6" x14ac:dyDescent="0.3">
      <c r="G577">
        <v>573</v>
      </c>
      <c r="H577" s="3">
        <v>42012</v>
      </c>
      <c r="I577" s="2">
        <v>13548</v>
      </c>
      <c r="J577" s="23" t="s">
        <v>1962</v>
      </c>
      <c r="K57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7" s="5">
        <f t="shared" si="8"/>
        <v>0.34463809626612696</v>
      </c>
    </row>
    <row r="578" spans="7:12" ht="15.6" x14ac:dyDescent="0.3">
      <c r="G578">
        <v>574</v>
      </c>
      <c r="H578" s="3">
        <v>42043</v>
      </c>
      <c r="I578" s="2">
        <v>13548</v>
      </c>
      <c r="J578" s="23" t="s">
        <v>1962</v>
      </c>
      <c r="K5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8" s="5">
        <f t="shared" si="8"/>
        <v>0.34463809626612696</v>
      </c>
    </row>
    <row r="579" spans="7:12" ht="15.6" x14ac:dyDescent="0.3">
      <c r="G579">
        <v>575</v>
      </c>
      <c r="H579" s="1" t="s">
        <v>502</v>
      </c>
      <c r="I579" s="2">
        <v>13559</v>
      </c>
      <c r="J579" s="23" t="s">
        <v>1962</v>
      </c>
      <c r="K5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79" s="5">
        <f t="shared" si="8"/>
        <v>0.42548542873467721</v>
      </c>
    </row>
    <row r="580" spans="7:12" ht="15.6" x14ac:dyDescent="0.3">
      <c r="G580">
        <v>576</v>
      </c>
      <c r="H580" s="1" t="s">
        <v>503</v>
      </c>
      <c r="I580" s="2">
        <v>13562</v>
      </c>
      <c r="J580" s="23" t="s">
        <v>1962</v>
      </c>
      <c r="K5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0" s="5">
        <f t="shared" si="8"/>
        <v>0.44751193984762483</v>
      </c>
    </row>
    <row r="581" spans="7:12" ht="15.6" x14ac:dyDescent="0.3">
      <c r="G581">
        <v>577</v>
      </c>
      <c r="H581" s="1" t="s">
        <v>504</v>
      </c>
      <c r="I581" s="2">
        <v>13585</v>
      </c>
      <c r="J581" s="23" t="s">
        <v>1962</v>
      </c>
      <c r="K58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1" s="5">
        <f t="shared" si="8"/>
        <v>0.61605866236389317</v>
      </c>
    </row>
    <row r="582" spans="7:12" ht="15.6" x14ac:dyDescent="0.3">
      <c r="G582">
        <v>578</v>
      </c>
      <c r="H582" s="1" t="s">
        <v>505</v>
      </c>
      <c r="I582" s="2">
        <v>13597</v>
      </c>
      <c r="J582" s="23" t="s">
        <v>1962</v>
      </c>
      <c r="K58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2" s="5">
        <f t="shared" si="8"/>
        <v>0.70376972333702192</v>
      </c>
    </row>
    <row r="583" spans="7:12" ht="15.6" x14ac:dyDescent="0.3">
      <c r="G583">
        <v>579</v>
      </c>
      <c r="H583" s="1" t="s">
        <v>506</v>
      </c>
      <c r="I583" s="2">
        <v>13604</v>
      </c>
      <c r="J583" s="23" t="s">
        <v>1962</v>
      </c>
      <c r="K58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3" s="5">
        <f t="shared" ref="L583:L646" si="9">ABS((K583-I583)/I583)*100</f>
        <v>0.75486304970696028</v>
      </c>
    </row>
    <row r="584" spans="7:12" ht="15.6" x14ac:dyDescent="0.3">
      <c r="G584">
        <v>580</v>
      </c>
      <c r="H584" s="3">
        <v>42224</v>
      </c>
      <c r="I584" s="2">
        <v>13604</v>
      </c>
      <c r="J584" s="23" t="s">
        <v>1962</v>
      </c>
      <c r="K58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4" s="5">
        <f t="shared" si="9"/>
        <v>0.75486304970696028</v>
      </c>
    </row>
    <row r="585" spans="7:12" ht="15.6" x14ac:dyDescent="0.3">
      <c r="G585">
        <v>581</v>
      </c>
      <c r="H585" s="3">
        <v>42255</v>
      </c>
      <c r="I585" s="2">
        <v>13604</v>
      </c>
      <c r="J585" s="23" t="s">
        <v>1962</v>
      </c>
      <c r="K58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5" s="5">
        <f t="shared" si="9"/>
        <v>0.75486304970696028</v>
      </c>
    </row>
    <row r="586" spans="7:12" ht="15.6" x14ac:dyDescent="0.3">
      <c r="G586">
        <v>582</v>
      </c>
      <c r="H586" s="1" t="s">
        <v>507</v>
      </c>
      <c r="I586" s="2">
        <v>13604</v>
      </c>
      <c r="J586" s="23" t="s">
        <v>1962</v>
      </c>
      <c r="K58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6" s="5">
        <f t="shared" si="9"/>
        <v>0.75486304970696028</v>
      </c>
    </row>
    <row r="587" spans="7:12" ht="15.6" x14ac:dyDescent="0.3">
      <c r="G587">
        <v>583</v>
      </c>
      <c r="H587" s="1" t="s">
        <v>508</v>
      </c>
      <c r="I587" s="2">
        <v>13609</v>
      </c>
      <c r="J587" s="23" t="s">
        <v>1962</v>
      </c>
      <c r="K58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7" s="5">
        <f t="shared" si="9"/>
        <v>0.79132610244790125</v>
      </c>
    </row>
    <row r="588" spans="7:12" ht="15.6" x14ac:dyDescent="0.3">
      <c r="G588">
        <v>584</v>
      </c>
      <c r="H588" s="1" t="s">
        <v>509</v>
      </c>
      <c r="I588" s="2">
        <v>13827</v>
      </c>
      <c r="J588" s="23" t="s">
        <v>1963</v>
      </c>
      <c r="K5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588" s="5">
        <f t="shared" si="9"/>
        <v>2.3554752967537054</v>
      </c>
    </row>
    <row r="589" spans="7:12" ht="15.6" x14ac:dyDescent="0.3">
      <c r="G589">
        <v>585</v>
      </c>
      <c r="H589" s="1" t="s">
        <v>510</v>
      </c>
      <c r="I589" s="2">
        <v>13816</v>
      </c>
      <c r="J589" s="23" t="s">
        <v>1963</v>
      </c>
      <c r="K58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89" s="5">
        <f t="shared" si="9"/>
        <v>0.1393312101910828</v>
      </c>
    </row>
    <row r="590" spans="7:12" ht="15.6" x14ac:dyDescent="0.3">
      <c r="G590">
        <v>586</v>
      </c>
      <c r="H590" s="1" t="s">
        <v>511</v>
      </c>
      <c r="I590" s="2">
        <v>13832</v>
      </c>
      <c r="J590" s="23" t="s">
        <v>1963</v>
      </c>
      <c r="K59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0" s="5">
        <f t="shared" si="9"/>
        <v>2.3496240601503758E-2</v>
      </c>
    </row>
    <row r="591" spans="7:12" ht="15.6" x14ac:dyDescent="0.3">
      <c r="G591">
        <v>587</v>
      </c>
      <c r="H591" s="1" t="s">
        <v>512</v>
      </c>
      <c r="I591" s="2">
        <v>13832</v>
      </c>
      <c r="J591" s="23" t="s">
        <v>1963</v>
      </c>
      <c r="K59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1" s="5">
        <f t="shared" si="9"/>
        <v>2.3496240601503758E-2</v>
      </c>
    </row>
    <row r="592" spans="7:12" ht="15.6" x14ac:dyDescent="0.3">
      <c r="G592">
        <v>588</v>
      </c>
      <c r="H592" s="1" t="s">
        <v>513</v>
      </c>
      <c r="I592" s="2">
        <v>13832</v>
      </c>
      <c r="J592" s="23" t="s">
        <v>1963</v>
      </c>
      <c r="K59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2" s="5">
        <f t="shared" si="9"/>
        <v>2.3496240601503758E-2</v>
      </c>
    </row>
    <row r="593" spans="7:12" ht="15.6" x14ac:dyDescent="0.3">
      <c r="G593">
        <v>589</v>
      </c>
      <c r="H593" s="1" t="s">
        <v>514</v>
      </c>
      <c r="I593" s="2">
        <v>13832</v>
      </c>
      <c r="J593" s="23" t="s">
        <v>1963</v>
      </c>
      <c r="K59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3" s="5">
        <f t="shared" si="9"/>
        <v>2.3496240601503758E-2</v>
      </c>
    </row>
    <row r="594" spans="7:12" ht="15.6" x14ac:dyDescent="0.3">
      <c r="G594">
        <v>590</v>
      </c>
      <c r="H594" s="1" t="s">
        <v>515</v>
      </c>
      <c r="I594" s="2">
        <v>13900</v>
      </c>
      <c r="J594" s="23" t="s">
        <v>1963</v>
      </c>
      <c r="K59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4" s="5">
        <f t="shared" si="9"/>
        <v>0.46582733812949645</v>
      </c>
    </row>
    <row r="595" spans="7:12" ht="15.6" x14ac:dyDescent="0.3">
      <c r="G595">
        <v>591</v>
      </c>
      <c r="H595" s="1" t="s">
        <v>516</v>
      </c>
      <c r="I595" s="2">
        <v>13893</v>
      </c>
      <c r="J595" s="23" t="s">
        <v>1963</v>
      </c>
      <c r="K59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5" s="5">
        <f t="shared" si="9"/>
        <v>0.41567695961995249</v>
      </c>
    </row>
    <row r="596" spans="7:12" ht="15.6" x14ac:dyDescent="0.3">
      <c r="G596">
        <v>592</v>
      </c>
      <c r="H596" s="1" t="s">
        <v>517</v>
      </c>
      <c r="I596" s="2">
        <v>13907</v>
      </c>
      <c r="J596" s="23" t="s">
        <v>1963</v>
      </c>
      <c r="K59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6" s="5">
        <f t="shared" si="9"/>
        <v>0.51592723089091819</v>
      </c>
    </row>
    <row r="597" spans="7:12" ht="15.6" x14ac:dyDescent="0.3">
      <c r="G597">
        <v>593</v>
      </c>
      <c r="H597" s="1" t="s">
        <v>518</v>
      </c>
      <c r="I597" s="2">
        <v>13964</v>
      </c>
      <c r="J597" s="23" t="s">
        <v>1963</v>
      </c>
      <c r="K59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7" s="5">
        <f t="shared" si="9"/>
        <v>0.92201374964193639</v>
      </c>
    </row>
    <row r="598" spans="7:12" ht="15.6" x14ac:dyDescent="0.3">
      <c r="G598">
        <v>594</v>
      </c>
      <c r="H598" s="1" t="s">
        <v>519</v>
      </c>
      <c r="I598" s="2">
        <v>13964</v>
      </c>
      <c r="J598" s="23" t="s">
        <v>1963</v>
      </c>
      <c r="K59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8" s="5">
        <f t="shared" si="9"/>
        <v>0.92201374964193639</v>
      </c>
    </row>
    <row r="599" spans="7:12" ht="15.6" x14ac:dyDescent="0.3">
      <c r="G599">
        <v>595</v>
      </c>
      <c r="H599" s="1" t="s">
        <v>520</v>
      </c>
      <c r="I599" s="2">
        <v>13964</v>
      </c>
      <c r="J599" s="23" t="s">
        <v>1963</v>
      </c>
      <c r="K59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599" s="5">
        <f t="shared" si="9"/>
        <v>0.92201374964193639</v>
      </c>
    </row>
    <row r="600" spans="7:12" ht="15.6" x14ac:dyDescent="0.3">
      <c r="G600">
        <v>596</v>
      </c>
      <c r="H600" s="1" t="s">
        <v>521</v>
      </c>
      <c r="I600" s="2">
        <v>14068</v>
      </c>
      <c r="J600" s="23" t="s">
        <v>1964</v>
      </c>
      <c r="K60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00" s="5">
        <f t="shared" si="9"/>
        <v>1.6544640318453228</v>
      </c>
    </row>
    <row r="601" spans="7:12" ht="15.6" x14ac:dyDescent="0.3">
      <c r="G601">
        <v>597</v>
      </c>
      <c r="H601" s="1" t="s">
        <v>522</v>
      </c>
      <c r="I601" s="2">
        <v>14137</v>
      </c>
      <c r="J601" s="23" t="s">
        <v>1964</v>
      </c>
      <c r="K60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1" s="5">
        <f t="shared" si="9"/>
        <v>0.24424740269610551</v>
      </c>
    </row>
    <row r="602" spans="7:12" ht="15.6" x14ac:dyDescent="0.3">
      <c r="G602">
        <v>598</v>
      </c>
      <c r="H602" s="1" t="s">
        <v>523</v>
      </c>
      <c r="I602" s="2">
        <v>14173</v>
      </c>
      <c r="J602" s="23" t="s">
        <v>1964</v>
      </c>
      <c r="K60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2" s="5">
        <f t="shared" si="9"/>
        <v>1.0377087990203676E-2</v>
      </c>
    </row>
    <row r="603" spans="7:12" ht="15.6" x14ac:dyDescent="0.3">
      <c r="G603">
        <v>599</v>
      </c>
      <c r="H603" s="1" t="s">
        <v>524</v>
      </c>
      <c r="I603" s="2">
        <v>14199</v>
      </c>
      <c r="J603" s="23" t="s">
        <v>1964</v>
      </c>
      <c r="K60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3" s="5">
        <f t="shared" si="9"/>
        <v>0.19346957307452331</v>
      </c>
    </row>
    <row r="604" spans="7:12" ht="15.6" x14ac:dyDescent="0.3">
      <c r="G604">
        <v>600</v>
      </c>
      <c r="H604" s="1" t="s">
        <v>525</v>
      </c>
      <c r="I604" s="2">
        <v>14081</v>
      </c>
      <c r="J604" s="23" t="s">
        <v>1964</v>
      </c>
      <c r="K60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4" s="5">
        <f t="shared" si="9"/>
        <v>0.6429177992979791</v>
      </c>
    </row>
    <row r="605" spans="7:12" ht="15.6" x14ac:dyDescent="0.3">
      <c r="G605">
        <v>601</v>
      </c>
      <c r="H605" s="1" t="s">
        <v>526</v>
      </c>
      <c r="I605" s="2">
        <v>14081</v>
      </c>
      <c r="J605" s="23" t="s">
        <v>1964</v>
      </c>
      <c r="K60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5" s="5">
        <f t="shared" si="9"/>
        <v>0.6429177992979791</v>
      </c>
    </row>
    <row r="606" spans="7:12" ht="15.6" x14ac:dyDescent="0.3">
      <c r="G606">
        <v>602</v>
      </c>
      <c r="H606" s="1" t="s">
        <v>527</v>
      </c>
      <c r="I606" s="2">
        <v>14081</v>
      </c>
      <c r="J606" s="23" t="s">
        <v>1964</v>
      </c>
      <c r="K60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6" s="5">
        <f t="shared" si="9"/>
        <v>0.6429177992979791</v>
      </c>
    </row>
    <row r="607" spans="7:12" ht="15.6" x14ac:dyDescent="0.3">
      <c r="G607">
        <v>603</v>
      </c>
      <c r="H607" s="1" t="s">
        <v>528</v>
      </c>
      <c r="I607" s="2">
        <v>14097</v>
      </c>
      <c r="J607" s="23" t="s">
        <v>1964</v>
      </c>
      <c r="K60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7" s="5">
        <f t="shared" si="9"/>
        <v>0.52868876583066204</v>
      </c>
    </row>
    <row r="608" spans="7:12" ht="15.6" x14ac:dyDescent="0.3">
      <c r="G608">
        <v>604</v>
      </c>
      <c r="H608" s="1" t="s">
        <v>529</v>
      </c>
      <c r="I608" s="2">
        <v>14151</v>
      </c>
      <c r="J608" s="23" t="s">
        <v>1964</v>
      </c>
      <c r="K60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8" s="5">
        <f t="shared" si="9"/>
        <v>0.14507282396401974</v>
      </c>
    </row>
    <row r="609" spans="7:12" ht="15.6" x14ac:dyDescent="0.3">
      <c r="G609">
        <v>605</v>
      </c>
      <c r="H609" s="1" t="s">
        <v>530</v>
      </c>
      <c r="I609" s="2">
        <v>14198</v>
      </c>
      <c r="J609" s="23" t="s">
        <v>1964</v>
      </c>
      <c r="K60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09" s="5">
        <f t="shared" si="9"/>
        <v>0.18643995408403696</v>
      </c>
    </row>
    <row r="610" spans="7:12" ht="15.6" x14ac:dyDescent="0.3">
      <c r="G610">
        <v>606</v>
      </c>
      <c r="H610" s="1" t="s">
        <v>531</v>
      </c>
      <c r="I610" s="2">
        <v>14231</v>
      </c>
      <c r="J610" s="23" t="s">
        <v>1964</v>
      </c>
      <c r="K61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10" s="5">
        <f t="shared" si="9"/>
        <v>0.41789575350187314</v>
      </c>
    </row>
    <row r="611" spans="7:12" ht="15.6" x14ac:dyDescent="0.3">
      <c r="G611">
        <v>607</v>
      </c>
      <c r="H611" s="1" t="s">
        <v>532</v>
      </c>
      <c r="I611" s="2">
        <v>14249</v>
      </c>
      <c r="J611" s="23" t="s">
        <v>1964</v>
      </c>
      <c r="K61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11" s="5">
        <f t="shared" si="9"/>
        <v>0.54369250249737922</v>
      </c>
    </row>
    <row r="612" spans="7:12" ht="15.6" x14ac:dyDescent="0.3">
      <c r="G612">
        <v>608</v>
      </c>
      <c r="H612" s="3">
        <v>42133</v>
      </c>
      <c r="I612" s="2">
        <v>14249</v>
      </c>
      <c r="J612" s="23" t="s">
        <v>1964</v>
      </c>
      <c r="K61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12" s="5">
        <f t="shared" si="9"/>
        <v>0.54369250249737922</v>
      </c>
    </row>
    <row r="613" spans="7:12" ht="15.6" x14ac:dyDescent="0.3">
      <c r="G613">
        <v>609</v>
      </c>
      <c r="H613" s="3">
        <v>42164</v>
      </c>
      <c r="I613" s="2">
        <v>14249</v>
      </c>
      <c r="J613" s="23" t="s">
        <v>1964</v>
      </c>
      <c r="K61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13" s="5">
        <f t="shared" si="9"/>
        <v>0.54369250249737922</v>
      </c>
    </row>
    <row r="614" spans="7:12" ht="15.6" x14ac:dyDescent="0.3">
      <c r="G614">
        <v>610</v>
      </c>
      <c r="H614" s="1" t="s">
        <v>533</v>
      </c>
      <c r="I614" s="2">
        <v>14305</v>
      </c>
      <c r="J614" s="23" t="s">
        <v>1964</v>
      </c>
      <c r="K61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14" s="5">
        <f t="shared" si="9"/>
        <v>0.93303561468613472</v>
      </c>
    </row>
    <row r="615" spans="7:12" ht="15.6" x14ac:dyDescent="0.3">
      <c r="G615">
        <v>611</v>
      </c>
      <c r="H615" s="1" t="s">
        <v>534</v>
      </c>
      <c r="I615" s="2">
        <v>14356</v>
      </c>
      <c r="J615" s="23" t="s">
        <v>1965</v>
      </c>
      <c r="K61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15" s="5">
        <f t="shared" si="9"/>
        <v>1.284973144893087</v>
      </c>
    </row>
    <row r="616" spans="7:12" ht="15.6" x14ac:dyDescent="0.3">
      <c r="G616">
        <v>612</v>
      </c>
      <c r="H616" s="1" t="s">
        <v>535</v>
      </c>
      <c r="I616" s="2">
        <v>14315</v>
      </c>
      <c r="J616" s="23" t="s">
        <v>1964</v>
      </c>
      <c r="K61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16" s="5">
        <f t="shared" si="9"/>
        <v>1.251230432159538</v>
      </c>
    </row>
    <row r="617" spans="7:12" ht="15.6" x14ac:dyDescent="0.3">
      <c r="G617">
        <v>613</v>
      </c>
      <c r="H617" s="1" t="s">
        <v>536</v>
      </c>
      <c r="I617" s="2">
        <v>14394</v>
      </c>
      <c r="J617" s="23" t="s">
        <v>1965</v>
      </c>
      <c r="K61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617" s="5">
        <f t="shared" si="9"/>
        <v>1.5455797184997331</v>
      </c>
    </row>
    <row r="618" spans="7:12" ht="15.6" x14ac:dyDescent="0.3">
      <c r="G618">
        <v>614</v>
      </c>
      <c r="H618" s="1" t="s">
        <v>537</v>
      </c>
      <c r="I618" s="2">
        <v>14378</v>
      </c>
      <c r="J618" s="23" t="s">
        <v>1965</v>
      </c>
      <c r="K61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18" s="5">
        <f t="shared" si="9"/>
        <v>0.80757849745192556</v>
      </c>
    </row>
    <row r="619" spans="7:12" ht="15.6" x14ac:dyDescent="0.3">
      <c r="G619">
        <v>615</v>
      </c>
      <c r="H619" s="3">
        <v>42347</v>
      </c>
      <c r="I619" s="2">
        <v>14378</v>
      </c>
      <c r="J619" s="23" t="s">
        <v>1965</v>
      </c>
      <c r="K61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19" s="5">
        <f t="shared" si="9"/>
        <v>0.80757849745192556</v>
      </c>
    </row>
    <row r="620" spans="7:12" ht="15.6" x14ac:dyDescent="0.3">
      <c r="G620">
        <v>616</v>
      </c>
      <c r="H620" s="1" t="s">
        <v>538</v>
      </c>
      <c r="I620" s="2">
        <v>14378</v>
      </c>
      <c r="J620" s="23" t="s">
        <v>1965</v>
      </c>
      <c r="K62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0" s="5">
        <f t="shared" si="9"/>
        <v>0.80757849745192556</v>
      </c>
    </row>
    <row r="621" spans="7:12" ht="15.6" x14ac:dyDescent="0.3">
      <c r="G621">
        <v>617</v>
      </c>
      <c r="H621" s="1" t="s">
        <v>539</v>
      </c>
      <c r="I621" s="2">
        <v>14394</v>
      </c>
      <c r="J621" s="23" t="s">
        <v>1965</v>
      </c>
      <c r="K62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1" s="5">
        <f t="shared" si="9"/>
        <v>0.69552338726995866</v>
      </c>
    </row>
    <row r="622" spans="7:12" ht="15.6" x14ac:dyDescent="0.3">
      <c r="G622">
        <v>618</v>
      </c>
      <c r="H622" s="1" t="s">
        <v>540</v>
      </c>
      <c r="I622" s="2">
        <v>14443</v>
      </c>
      <c r="J622" s="23" t="s">
        <v>1965</v>
      </c>
      <c r="K62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2" s="5">
        <f t="shared" si="9"/>
        <v>0.35389902626627329</v>
      </c>
    </row>
    <row r="623" spans="7:12" ht="15.6" x14ac:dyDescent="0.3">
      <c r="G623">
        <v>619</v>
      </c>
      <c r="H623" s="1" t="s">
        <v>541</v>
      </c>
      <c r="I623" s="2">
        <v>14514</v>
      </c>
      <c r="J623" s="23" t="s">
        <v>1965</v>
      </c>
      <c r="K62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3" s="5">
        <f t="shared" si="9"/>
        <v>0.13701504503487769</v>
      </c>
    </row>
    <row r="624" spans="7:12" ht="15.6" x14ac:dyDescent="0.3">
      <c r="G624">
        <v>620</v>
      </c>
      <c r="H624" s="1" t="s">
        <v>542</v>
      </c>
      <c r="I624" s="2">
        <v>14524</v>
      </c>
      <c r="J624" s="23" t="s">
        <v>1965</v>
      </c>
      <c r="K62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4" s="5">
        <f t="shared" si="9"/>
        <v>0.20577226408952182</v>
      </c>
    </row>
    <row r="625" spans="7:12" ht="15.6" x14ac:dyDescent="0.3">
      <c r="G625">
        <v>621</v>
      </c>
      <c r="H625" s="1" t="s">
        <v>543</v>
      </c>
      <c r="I625" s="2">
        <v>14535</v>
      </c>
      <c r="J625" s="23" t="s">
        <v>1965</v>
      </c>
      <c r="K62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5" s="5">
        <f t="shared" si="9"/>
        <v>0.28129593145071996</v>
      </c>
    </row>
    <row r="626" spans="7:12" ht="15.6" x14ac:dyDescent="0.3">
      <c r="G626">
        <v>622</v>
      </c>
      <c r="H626" s="1" t="s">
        <v>544</v>
      </c>
      <c r="I626" s="2">
        <v>14535</v>
      </c>
      <c r="J626" s="23" t="s">
        <v>1965</v>
      </c>
      <c r="K62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6" s="5">
        <f t="shared" si="9"/>
        <v>0.28129593145071996</v>
      </c>
    </row>
    <row r="627" spans="7:12" ht="15.6" x14ac:dyDescent="0.3">
      <c r="G627">
        <v>623</v>
      </c>
      <c r="H627" s="1" t="s">
        <v>545</v>
      </c>
      <c r="I627" s="2">
        <v>14535</v>
      </c>
      <c r="J627" s="23" t="s">
        <v>1965</v>
      </c>
      <c r="K62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7" s="5">
        <f t="shared" si="9"/>
        <v>0.28129593145071996</v>
      </c>
    </row>
    <row r="628" spans="7:12" ht="15.6" x14ac:dyDescent="0.3">
      <c r="G628">
        <v>624</v>
      </c>
      <c r="H628" s="1" t="s">
        <v>546</v>
      </c>
      <c r="I628" s="2">
        <v>14523</v>
      </c>
      <c r="J628" s="23" t="s">
        <v>1965</v>
      </c>
      <c r="K62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8" s="5">
        <f t="shared" si="9"/>
        <v>0.19890080311479821</v>
      </c>
    </row>
    <row r="629" spans="7:12" ht="15.6" x14ac:dyDescent="0.3">
      <c r="G629">
        <v>625</v>
      </c>
      <c r="H629" s="1" t="s">
        <v>547</v>
      </c>
      <c r="I629" s="2">
        <v>14558</v>
      </c>
      <c r="J629" s="23" t="s">
        <v>1965</v>
      </c>
      <c r="K62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29" s="5">
        <f t="shared" si="9"/>
        <v>0.43884025028411972</v>
      </c>
    </row>
    <row r="630" spans="7:12" ht="15.6" x14ac:dyDescent="0.3">
      <c r="G630">
        <v>626</v>
      </c>
      <c r="H630" s="1" t="s">
        <v>548</v>
      </c>
      <c r="I630" s="2">
        <v>14696</v>
      </c>
      <c r="J630" s="23" t="s">
        <v>1966</v>
      </c>
      <c r="K63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30" s="5">
        <f t="shared" si="9"/>
        <v>1.3737504330182508</v>
      </c>
    </row>
    <row r="631" spans="7:12" ht="15.6" x14ac:dyDescent="0.3">
      <c r="G631">
        <v>627</v>
      </c>
      <c r="H631" s="1" t="s">
        <v>549</v>
      </c>
      <c r="I631" s="2">
        <v>14696</v>
      </c>
      <c r="J631" s="23" t="s">
        <v>1966</v>
      </c>
      <c r="K63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1" s="5">
        <f t="shared" si="9"/>
        <v>0.81545346417997489</v>
      </c>
    </row>
    <row r="632" spans="7:12" ht="15.6" x14ac:dyDescent="0.3">
      <c r="G632">
        <v>628</v>
      </c>
      <c r="H632" s="1" t="s">
        <v>550</v>
      </c>
      <c r="I632" s="2">
        <v>14763</v>
      </c>
      <c r="J632" s="23" t="s">
        <v>1966</v>
      </c>
      <c r="K63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2" s="5">
        <f t="shared" si="9"/>
        <v>0.35791533628591149</v>
      </c>
    </row>
    <row r="633" spans="7:12" ht="15.6" x14ac:dyDescent="0.3">
      <c r="G633">
        <v>629</v>
      </c>
      <c r="H633" s="1" t="s">
        <v>551</v>
      </c>
      <c r="I633" s="2">
        <v>14763</v>
      </c>
      <c r="J633" s="23" t="s">
        <v>1966</v>
      </c>
      <c r="K63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3" s="5">
        <f t="shared" si="9"/>
        <v>0.35791533628591149</v>
      </c>
    </row>
    <row r="634" spans="7:12" ht="15.6" x14ac:dyDescent="0.3">
      <c r="G634">
        <v>630</v>
      </c>
      <c r="H634" s="1" t="s">
        <v>552</v>
      </c>
      <c r="I634" s="2">
        <v>14763</v>
      </c>
      <c r="J634" s="23" t="s">
        <v>1966</v>
      </c>
      <c r="K63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4" s="5">
        <f t="shared" si="9"/>
        <v>0.35791533628591149</v>
      </c>
    </row>
    <row r="635" spans="7:12" ht="15.6" x14ac:dyDescent="0.3">
      <c r="G635">
        <v>631</v>
      </c>
      <c r="H635" s="1" t="s">
        <v>553</v>
      </c>
      <c r="I635" s="2">
        <v>14769</v>
      </c>
      <c r="J635" s="23" t="s">
        <v>1966</v>
      </c>
      <c r="K63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5" s="5">
        <f t="shared" si="9"/>
        <v>0.31714429613304296</v>
      </c>
    </row>
    <row r="636" spans="7:12" ht="15.6" x14ac:dyDescent="0.3">
      <c r="G636">
        <v>632</v>
      </c>
      <c r="H636" s="1" t="s">
        <v>554</v>
      </c>
      <c r="I636" s="2">
        <v>14802</v>
      </c>
      <c r="J636" s="23" t="s">
        <v>1966</v>
      </c>
      <c r="K63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6" s="5">
        <f t="shared" si="9"/>
        <v>9.3494400053297622E-2</v>
      </c>
    </row>
    <row r="637" spans="7:12" ht="15.6" x14ac:dyDescent="0.3">
      <c r="G637">
        <v>633</v>
      </c>
      <c r="H637" s="1" t="s">
        <v>555</v>
      </c>
      <c r="I637" s="2">
        <v>14730</v>
      </c>
      <c r="J637" s="23" t="s">
        <v>1966</v>
      </c>
      <c r="K63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7" s="5">
        <f t="shared" si="9"/>
        <v>0.58274976982952564</v>
      </c>
    </row>
    <row r="638" spans="7:12" ht="15.6" x14ac:dyDescent="0.3">
      <c r="G638">
        <v>634</v>
      </c>
      <c r="H638" s="1" t="s">
        <v>556</v>
      </c>
      <c r="I638" s="2">
        <v>14727</v>
      </c>
      <c r="J638" s="23" t="s">
        <v>1966</v>
      </c>
      <c r="K63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8" s="5">
        <f t="shared" si="9"/>
        <v>0.6032392279207518</v>
      </c>
    </row>
    <row r="639" spans="7:12" ht="15.6" x14ac:dyDescent="0.3">
      <c r="G639">
        <v>635</v>
      </c>
      <c r="H639" s="1" t="s">
        <v>557</v>
      </c>
      <c r="I639" s="2">
        <v>14783</v>
      </c>
      <c r="J639" s="23" t="s">
        <v>1966</v>
      </c>
      <c r="K63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39" s="5">
        <f t="shared" si="9"/>
        <v>0.22214057428051895</v>
      </c>
    </row>
    <row r="640" spans="7:12" ht="15.6" x14ac:dyDescent="0.3">
      <c r="G640">
        <v>636</v>
      </c>
      <c r="H640" s="3">
        <v>42073</v>
      </c>
      <c r="I640" s="2">
        <v>14783</v>
      </c>
      <c r="J640" s="23" t="s">
        <v>1966</v>
      </c>
      <c r="K64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40" s="5">
        <f t="shared" si="9"/>
        <v>0.22214057428051895</v>
      </c>
    </row>
    <row r="641" spans="7:12" ht="15.6" x14ac:dyDescent="0.3">
      <c r="G641">
        <v>637</v>
      </c>
      <c r="H641" s="3">
        <v>42104</v>
      </c>
      <c r="I641" s="2">
        <v>14783</v>
      </c>
      <c r="J641" s="23" t="s">
        <v>1966</v>
      </c>
      <c r="K64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41" s="5">
        <f t="shared" si="9"/>
        <v>0.22214057428051895</v>
      </c>
    </row>
    <row r="642" spans="7:12" ht="15.6" x14ac:dyDescent="0.3">
      <c r="G642">
        <v>638</v>
      </c>
      <c r="H642" s="1" t="s">
        <v>558</v>
      </c>
      <c r="I642" s="2">
        <v>14677</v>
      </c>
      <c r="J642" s="23" t="s">
        <v>1966</v>
      </c>
      <c r="K64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42" s="5">
        <f t="shared" si="9"/>
        <v>0.94596335147434163</v>
      </c>
    </row>
    <row r="643" spans="7:12" ht="15.6" x14ac:dyDescent="0.3">
      <c r="G643">
        <v>639</v>
      </c>
      <c r="H643" s="1" t="s">
        <v>559</v>
      </c>
      <c r="I643" s="2">
        <v>14454</v>
      </c>
      <c r="J643" s="23" t="s">
        <v>1965</v>
      </c>
      <c r="K64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643" s="5">
        <f t="shared" si="9"/>
        <v>2.503383430855743</v>
      </c>
    </row>
    <row r="644" spans="7:12" ht="15.6" x14ac:dyDescent="0.3">
      <c r="G644">
        <v>640</v>
      </c>
      <c r="H644" s="1" t="s">
        <v>560</v>
      </c>
      <c r="I644" s="2">
        <v>14135</v>
      </c>
      <c r="J644" s="23" t="s">
        <v>1964</v>
      </c>
      <c r="K64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644" s="5">
        <f t="shared" si="9"/>
        <v>2.5405987715856941</v>
      </c>
    </row>
    <row r="645" spans="7:12" ht="15.6" x14ac:dyDescent="0.3">
      <c r="G645">
        <v>641</v>
      </c>
      <c r="H645" s="1" t="s">
        <v>561</v>
      </c>
      <c r="I645" s="2">
        <v>13878</v>
      </c>
      <c r="J645" s="23" t="s">
        <v>1963</v>
      </c>
      <c r="K64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45" s="5">
        <f t="shared" si="9"/>
        <v>0.30804150453955903</v>
      </c>
    </row>
    <row r="646" spans="7:12" ht="15.6" x14ac:dyDescent="0.3">
      <c r="G646">
        <v>642</v>
      </c>
      <c r="H646" s="1" t="s">
        <v>562</v>
      </c>
      <c r="I646" s="2">
        <v>13589</v>
      </c>
      <c r="J646" s="23" t="s">
        <v>1962</v>
      </c>
      <c r="K64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46" s="5">
        <f t="shared" si="9"/>
        <v>0.64531289485712617</v>
      </c>
    </row>
    <row r="647" spans="7:12" ht="15.6" x14ac:dyDescent="0.3">
      <c r="G647">
        <v>643</v>
      </c>
      <c r="H647" s="3">
        <v>42287</v>
      </c>
      <c r="I647" s="2">
        <v>13589</v>
      </c>
      <c r="J647" s="23" t="s">
        <v>1962</v>
      </c>
      <c r="K64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47" s="5">
        <f t="shared" ref="L647:L710" si="10">ABS((K647-I647)/I647)*100</f>
        <v>0.64531289485712617</v>
      </c>
    </row>
    <row r="648" spans="7:12" ht="15.6" x14ac:dyDescent="0.3">
      <c r="G648">
        <v>644</v>
      </c>
      <c r="H648" s="3">
        <v>42318</v>
      </c>
      <c r="I648" s="2">
        <v>13589</v>
      </c>
      <c r="J648" s="23" t="s">
        <v>1962</v>
      </c>
      <c r="K64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48" s="5">
        <f t="shared" si="10"/>
        <v>0.64531289485712617</v>
      </c>
    </row>
    <row r="649" spans="7:12" ht="15.6" x14ac:dyDescent="0.3">
      <c r="G649">
        <v>645</v>
      </c>
      <c r="H649" s="1" t="s">
        <v>563</v>
      </c>
      <c r="I649" s="2">
        <v>13533</v>
      </c>
      <c r="J649" s="23" t="s">
        <v>1962</v>
      </c>
      <c r="K64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49" s="5">
        <f t="shared" si="10"/>
        <v>0.23417992523560835</v>
      </c>
    </row>
    <row r="650" spans="7:12" ht="15.6" x14ac:dyDescent="0.3">
      <c r="G650">
        <v>646</v>
      </c>
      <c r="H650" s="1" t="s">
        <v>564</v>
      </c>
      <c r="I650" s="2">
        <v>13625</v>
      </c>
      <c r="J650" s="23" t="s">
        <v>1962</v>
      </c>
      <c r="K65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50" s="5">
        <f t="shared" si="10"/>
        <v>0.90782803142851287</v>
      </c>
    </row>
    <row r="651" spans="7:12" ht="15.6" x14ac:dyDescent="0.3">
      <c r="G651">
        <v>647</v>
      </c>
      <c r="H651" s="1" t="s">
        <v>565</v>
      </c>
      <c r="I651" s="2">
        <v>13625</v>
      </c>
      <c r="J651" s="23" t="s">
        <v>1962</v>
      </c>
      <c r="K65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51" s="5">
        <f t="shared" si="10"/>
        <v>0.90782803142851287</v>
      </c>
    </row>
    <row r="652" spans="7:12" ht="15.6" x14ac:dyDescent="0.3">
      <c r="G652">
        <v>648</v>
      </c>
      <c r="H652" s="1" t="s">
        <v>566</v>
      </c>
      <c r="I652" s="2">
        <v>13354</v>
      </c>
      <c r="J652" s="23" t="s">
        <v>1962</v>
      </c>
      <c r="K65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52" s="5">
        <f t="shared" si="10"/>
        <v>1.10310342008286</v>
      </c>
    </row>
    <row r="653" spans="7:12" ht="15.6" x14ac:dyDescent="0.3">
      <c r="G653">
        <v>649</v>
      </c>
      <c r="H653" s="1" t="s">
        <v>567</v>
      </c>
      <c r="I653" s="2">
        <v>13602</v>
      </c>
      <c r="J653" s="23" t="s">
        <v>1962</v>
      </c>
      <c r="K65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53" s="5">
        <f t="shared" si="10"/>
        <v>0.740270322615313</v>
      </c>
    </row>
    <row r="654" spans="7:12" ht="15.6" x14ac:dyDescent="0.3">
      <c r="G654">
        <v>650</v>
      </c>
      <c r="H654" s="1" t="s">
        <v>568</v>
      </c>
      <c r="I654" s="2">
        <v>13602</v>
      </c>
      <c r="J654" s="23" t="s">
        <v>1962</v>
      </c>
      <c r="K65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54" s="5">
        <f t="shared" si="10"/>
        <v>0.740270322615313</v>
      </c>
    </row>
    <row r="655" spans="7:12" ht="15.6" x14ac:dyDescent="0.3">
      <c r="G655">
        <v>651</v>
      </c>
      <c r="H655" s="1" t="s">
        <v>569</v>
      </c>
      <c r="I655" s="2">
        <v>13602</v>
      </c>
      <c r="J655" s="23" t="s">
        <v>1962</v>
      </c>
      <c r="K65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55" s="5">
        <f t="shared" si="10"/>
        <v>0.740270322615313</v>
      </c>
    </row>
    <row r="656" spans="7:12" ht="15.6" x14ac:dyDescent="0.3">
      <c r="G656">
        <v>652</v>
      </c>
      <c r="H656" s="1" t="s">
        <v>570</v>
      </c>
      <c r="I656" s="2">
        <v>13631</v>
      </c>
      <c r="J656" s="23" t="s">
        <v>1962</v>
      </c>
      <c r="K65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56" s="5">
        <f t="shared" si="10"/>
        <v>0.95144574339472432</v>
      </c>
    </row>
    <row r="657" spans="7:12" ht="15.6" x14ac:dyDescent="0.3">
      <c r="G657">
        <v>653</v>
      </c>
      <c r="H657" s="1" t="s">
        <v>571</v>
      </c>
      <c r="I657" s="2">
        <v>13702</v>
      </c>
      <c r="J657" s="23" t="s">
        <v>1963</v>
      </c>
      <c r="K65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57" s="5">
        <f t="shared" si="10"/>
        <v>0.97248576850094881</v>
      </c>
    </row>
    <row r="658" spans="7:12" ht="15.6" x14ac:dyDescent="0.3">
      <c r="G658">
        <v>654</v>
      </c>
      <c r="H658" s="1" t="s">
        <v>572</v>
      </c>
      <c r="I658" s="2">
        <v>13764</v>
      </c>
      <c r="J658" s="23" t="s">
        <v>1963</v>
      </c>
      <c r="K65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58" s="5">
        <f t="shared" si="10"/>
        <v>0.51765475152571927</v>
      </c>
    </row>
    <row r="659" spans="7:12" ht="15.6" x14ac:dyDescent="0.3">
      <c r="G659">
        <v>655</v>
      </c>
      <c r="H659" s="1" t="s">
        <v>573</v>
      </c>
      <c r="I659" s="2">
        <v>13708</v>
      </c>
      <c r="J659" s="23" t="s">
        <v>1963</v>
      </c>
      <c r="K65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59" s="5">
        <f t="shared" si="10"/>
        <v>0.92829004960606942</v>
      </c>
    </row>
    <row r="660" spans="7:12" ht="15.6" x14ac:dyDescent="0.3">
      <c r="G660">
        <v>656</v>
      </c>
      <c r="H660" s="1" t="s">
        <v>574</v>
      </c>
      <c r="I660" s="2">
        <v>13558</v>
      </c>
      <c r="J660" s="23" t="s">
        <v>1962</v>
      </c>
      <c r="K6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60" s="5">
        <f t="shared" si="10"/>
        <v>0.41814109221223539</v>
      </c>
    </row>
    <row r="661" spans="7:12" ht="15.6" x14ac:dyDescent="0.3">
      <c r="G661">
        <v>657</v>
      </c>
      <c r="H661" s="1" t="s">
        <v>575</v>
      </c>
      <c r="I661" s="2">
        <v>13558</v>
      </c>
      <c r="J661" s="23" t="s">
        <v>1962</v>
      </c>
      <c r="K6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61" s="5">
        <f t="shared" si="10"/>
        <v>0.41814109221223539</v>
      </c>
    </row>
    <row r="662" spans="7:12" ht="15.6" x14ac:dyDescent="0.3">
      <c r="G662">
        <v>658</v>
      </c>
      <c r="H662" s="1" t="s">
        <v>576</v>
      </c>
      <c r="I662" s="2">
        <v>13558</v>
      </c>
      <c r="J662" s="23" t="s">
        <v>1962</v>
      </c>
      <c r="K6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62" s="5">
        <f t="shared" si="10"/>
        <v>0.41814109221223539</v>
      </c>
    </row>
    <row r="663" spans="7:12" ht="15.6" x14ac:dyDescent="0.3">
      <c r="G663">
        <v>659</v>
      </c>
      <c r="H663" s="1" t="s">
        <v>577</v>
      </c>
      <c r="I663" s="2">
        <v>13711</v>
      </c>
      <c r="J663" s="23" t="s">
        <v>1963</v>
      </c>
      <c r="K66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63" s="5">
        <f t="shared" si="10"/>
        <v>0.90620669535409537</v>
      </c>
    </row>
    <row r="664" spans="7:12" ht="15.6" x14ac:dyDescent="0.3">
      <c r="G664">
        <v>660</v>
      </c>
      <c r="H664" s="1" t="s">
        <v>578</v>
      </c>
      <c r="I664" s="2">
        <v>13694</v>
      </c>
      <c r="J664" s="23" t="s">
        <v>1963</v>
      </c>
      <c r="K66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64" s="5">
        <f t="shared" si="10"/>
        <v>1.0314736380896743</v>
      </c>
    </row>
    <row r="665" spans="7:12" ht="15.6" x14ac:dyDescent="0.3">
      <c r="G665">
        <v>661</v>
      </c>
      <c r="H665" s="1" t="s">
        <v>579</v>
      </c>
      <c r="I665" s="2">
        <v>13698</v>
      </c>
      <c r="J665" s="23" t="s">
        <v>1963</v>
      </c>
      <c r="K66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65" s="5">
        <f t="shared" si="10"/>
        <v>1.0019710906701709</v>
      </c>
    </row>
    <row r="666" spans="7:12" ht="15.6" x14ac:dyDescent="0.3">
      <c r="G666">
        <v>662</v>
      </c>
      <c r="H666" s="1" t="s">
        <v>580</v>
      </c>
      <c r="I666" s="2">
        <v>13630</v>
      </c>
      <c r="J666" s="23" t="s">
        <v>1962</v>
      </c>
      <c r="K6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66" s="5">
        <f t="shared" si="10"/>
        <v>0.94417879150502471</v>
      </c>
    </row>
    <row r="667" spans="7:12" ht="15.6" x14ac:dyDescent="0.3">
      <c r="G667">
        <v>663</v>
      </c>
      <c r="H667" s="1" t="s">
        <v>581</v>
      </c>
      <c r="I667" s="2">
        <v>13707</v>
      </c>
      <c r="J667" s="23" t="s">
        <v>1963</v>
      </c>
      <c r="K66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67" s="5">
        <f t="shared" si="10"/>
        <v>0.93565331582403155</v>
      </c>
    </row>
    <row r="668" spans="7:12" ht="15.6" x14ac:dyDescent="0.3">
      <c r="G668">
        <v>664</v>
      </c>
      <c r="H668" s="1" t="s">
        <v>582</v>
      </c>
      <c r="I668" s="2">
        <v>13707</v>
      </c>
      <c r="J668" s="23" t="s">
        <v>1963</v>
      </c>
      <c r="K66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68" s="5">
        <f t="shared" si="10"/>
        <v>0.93565331582403155</v>
      </c>
    </row>
    <row r="669" spans="7:12" ht="15.6" x14ac:dyDescent="0.3">
      <c r="G669">
        <v>665</v>
      </c>
      <c r="H669" s="3">
        <v>42015</v>
      </c>
      <c r="I669" s="2">
        <v>13707</v>
      </c>
      <c r="J669" s="23" t="s">
        <v>1963</v>
      </c>
      <c r="K66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69" s="5">
        <f t="shared" si="10"/>
        <v>0.93565331582403155</v>
      </c>
    </row>
    <row r="670" spans="7:12" ht="15.6" x14ac:dyDescent="0.3">
      <c r="G670">
        <v>666</v>
      </c>
      <c r="H670" s="1" t="s">
        <v>583</v>
      </c>
      <c r="I670" s="2">
        <v>13750</v>
      </c>
      <c r="J670" s="23" t="s">
        <v>1963</v>
      </c>
      <c r="K67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70" s="5">
        <f t="shared" si="10"/>
        <v>0.62</v>
      </c>
    </row>
    <row r="671" spans="7:12" ht="15.6" x14ac:dyDescent="0.3">
      <c r="G671">
        <v>667</v>
      </c>
      <c r="H671" s="1" t="s">
        <v>584</v>
      </c>
      <c r="I671" s="2">
        <v>13662</v>
      </c>
      <c r="J671" s="23" t="s">
        <v>1962</v>
      </c>
      <c r="K6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71" s="5">
        <f t="shared" si="10"/>
        <v>1.1761935974391369</v>
      </c>
    </row>
    <row r="672" spans="7:12" ht="15.6" x14ac:dyDescent="0.3">
      <c r="G672">
        <v>668</v>
      </c>
      <c r="H672" s="1" t="s">
        <v>585</v>
      </c>
      <c r="I672" s="2">
        <v>13528</v>
      </c>
      <c r="J672" s="23" t="s">
        <v>1962</v>
      </c>
      <c r="K6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72" s="5">
        <f t="shared" si="10"/>
        <v>0.19730610054801062</v>
      </c>
    </row>
    <row r="673" spans="7:12" ht="15.6" x14ac:dyDescent="0.3">
      <c r="G673">
        <v>669</v>
      </c>
      <c r="H673" s="1" t="s">
        <v>586</v>
      </c>
      <c r="I673" s="2">
        <v>13671</v>
      </c>
      <c r="J673" s="23" t="s">
        <v>1963</v>
      </c>
      <c r="K67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73" s="5">
        <f t="shared" si="10"/>
        <v>1.2014483212639895</v>
      </c>
    </row>
    <row r="674" spans="7:12" ht="15.6" x14ac:dyDescent="0.3">
      <c r="G674">
        <v>670</v>
      </c>
      <c r="H674" s="1" t="s">
        <v>587</v>
      </c>
      <c r="I674" s="2">
        <v>13618</v>
      </c>
      <c r="J674" s="23" t="s">
        <v>1962</v>
      </c>
      <c r="K6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74" s="5">
        <f t="shared" si="10"/>
        <v>0.85689212279435223</v>
      </c>
    </row>
    <row r="675" spans="7:12" ht="15.6" x14ac:dyDescent="0.3">
      <c r="G675">
        <v>671</v>
      </c>
      <c r="H675" s="3">
        <v>42196</v>
      </c>
      <c r="I675" s="2">
        <v>13618</v>
      </c>
      <c r="J675" s="23" t="s">
        <v>1962</v>
      </c>
      <c r="K6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75" s="5">
        <f t="shared" si="10"/>
        <v>0.85689212279435223</v>
      </c>
    </row>
    <row r="676" spans="7:12" ht="15.6" x14ac:dyDescent="0.3">
      <c r="G676">
        <v>672</v>
      </c>
      <c r="H676" s="3">
        <v>42227</v>
      </c>
      <c r="I676" s="2">
        <v>13618</v>
      </c>
      <c r="J676" s="23" t="s">
        <v>1962</v>
      </c>
      <c r="K6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76" s="5">
        <f t="shared" si="10"/>
        <v>0.85689212279435223</v>
      </c>
    </row>
    <row r="677" spans="7:12" ht="15.6" x14ac:dyDescent="0.3">
      <c r="G677">
        <v>673</v>
      </c>
      <c r="H677" s="1" t="s">
        <v>588</v>
      </c>
      <c r="I677" s="2">
        <v>13755</v>
      </c>
      <c r="J677" s="23" t="s">
        <v>1963</v>
      </c>
      <c r="K67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77" s="5">
        <f t="shared" si="10"/>
        <v>0.58342420937840789</v>
      </c>
    </row>
    <row r="678" spans="7:12" ht="15.6" x14ac:dyDescent="0.3">
      <c r="G678">
        <v>674</v>
      </c>
      <c r="H678" s="1" t="s">
        <v>589</v>
      </c>
      <c r="I678" s="2">
        <v>13687</v>
      </c>
      <c r="J678" s="23" t="s">
        <v>1963</v>
      </c>
      <c r="K67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78" s="5">
        <f t="shared" si="10"/>
        <v>1.0831445897567036</v>
      </c>
    </row>
    <row r="679" spans="7:12" ht="15.6" x14ac:dyDescent="0.3">
      <c r="G679">
        <v>675</v>
      </c>
      <c r="H679" s="1" t="s">
        <v>590</v>
      </c>
      <c r="I679" s="2">
        <v>13644</v>
      </c>
      <c r="J679" s="23" t="s">
        <v>1962</v>
      </c>
      <c r="K6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79" s="5">
        <f t="shared" si="10"/>
        <v>1.0458191826600329</v>
      </c>
    </row>
    <row r="680" spans="7:12" ht="15.6" x14ac:dyDescent="0.3">
      <c r="G680">
        <v>676</v>
      </c>
      <c r="H680" s="1" t="s">
        <v>591</v>
      </c>
      <c r="I680" s="2">
        <v>13643</v>
      </c>
      <c r="J680" s="23" t="s">
        <v>1962</v>
      </c>
      <c r="K6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680" s="5">
        <f t="shared" si="10"/>
        <v>1.0385660725803334</v>
      </c>
    </row>
    <row r="681" spans="7:12" ht="15.6" x14ac:dyDescent="0.3">
      <c r="G681">
        <v>677</v>
      </c>
      <c r="H681" s="1" t="s">
        <v>592</v>
      </c>
      <c r="I681" s="2">
        <v>13701</v>
      </c>
      <c r="J681" s="23" t="s">
        <v>1963</v>
      </c>
      <c r="K68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1" s="5">
        <f t="shared" si="10"/>
        <v>0.97985548500109476</v>
      </c>
    </row>
    <row r="682" spans="7:12" ht="15.6" x14ac:dyDescent="0.3">
      <c r="G682">
        <v>678</v>
      </c>
      <c r="H682" s="1" t="s">
        <v>593</v>
      </c>
      <c r="I682" s="2">
        <v>13701</v>
      </c>
      <c r="J682" s="23" t="s">
        <v>1963</v>
      </c>
      <c r="K68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2" s="5">
        <f t="shared" si="10"/>
        <v>0.97985548500109476</v>
      </c>
    </row>
    <row r="683" spans="7:12" ht="15.6" x14ac:dyDescent="0.3">
      <c r="G683">
        <v>679</v>
      </c>
      <c r="H683" s="1" t="s">
        <v>594</v>
      </c>
      <c r="I683" s="2">
        <v>13701</v>
      </c>
      <c r="J683" s="23" t="s">
        <v>1963</v>
      </c>
      <c r="K68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3" s="5">
        <f t="shared" si="10"/>
        <v>0.97985548500109476</v>
      </c>
    </row>
    <row r="684" spans="7:12" ht="15.6" x14ac:dyDescent="0.3">
      <c r="G684">
        <v>680</v>
      </c>
      <c r="H684" s="1" t="s">
        <v>595</v>
      </c>
      <c r="I684" s="2">
        <v>13801</v>
      </c>
      <c r="J684" s="23" t="s">
        <v>1963</v>
      </c>
      <c r="K68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4" s="5">
        <f t="shared" si="10"/>
        <v>0.24817042243315701</v>
      </c>
    </row>
    <row r="685" spans="7:12" ht="15.6" x14ac:dyDescent="0.3">
      <c r="G685">
        <v>681</v>
      </c>
      <c r="H685" s="1" t="s">
        <v>596</v>
      </c>
      <c r="I685" s="2">
        <v>13780</v>
      </c>
      <c r="J685" s="23" t="s">
        <v>1963</v>
      </c>
      <c r="K68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5" s="5">
        <f t="shared" si="10"/>
        <v>0.40094339622641512</v>
      </c>
    </row>
    <row r="686" spans="7:12" ht="15.6" x14ac:dyDescent="0.3">
      <c r="G686">
        <v>682</v>
      </c>
      <c r="H686" s="1" t="s">
        <v>597</v>
      </c>
      <c r="I686" s="2">
        <v>13832</v>
      </c>
      <c r="J686" s="23" t="s">
        <v>1963</v>
      </c>
      <c r="K68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6" s="5">
        <f t="shared" si="10"/>
        <v>2.3496240601503758E-2</v>
      </c>
    </row>
    <row r="687" spans="7:12" ht="15.6" x14ac:dyDescent="0.3">
      <c r="G687">
        <v>683</v>
      </c>
      <c r="H687" s="1" t="s">
        <v>598</v>
      </c>
      <c r="I687" s="2">
        <v>13856</v>
      </c>
      <c r="J687" s="23" t="s">
        <v>1963</v>
      </c>
      <c r="K68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7" s="5">
        <f t="shared" si="10"/>
        <v>0.14975461893764433</v>
      </c>
    </row>
    <row r="688" spans="7:12" ht="15.6" x14ac:dyDescent="0.3">
      <c r="G688">
        <v>684</v>
      </c>
      <c r="H688" s="1" t="s">
        <v>599</v>
      </c>
      <c r="I688" s="2">
        <v>13808</v>
      </c>
      <c r="J688" s="23" t="s">
        <v>1963</v>
      </c>
      <c r="K68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8" s="5">
        <f t="shared" si="10"/>
        <v>0.19734936268829664</v>
      </c>
    </row>
    <row r="689" spans="7:12" ht="15.6" x14ac:dyDescent="0.3">
      <c r="G689">
        <v>685</v>
      </c>
      <c r="H689" s="1" t="s">
        <v>600</v>
      </c>
      <c r="I689" s="2">
        <v>13808</v>
      </c>
      <c r="J689" s="23" t="s">
        <v>1963</v>
      </c>
      <c r="K68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89" s="5">
        <f t="shared" si="10"/>
        <v>0.19734936268829664</v>
      </c>
    </row>
    <row r="690" spans="7:12" ht="15.6" x14ac:dyDescent="0.3">
      <c r="G690">
        <v>686</v>
      </c>
      <c r="H690" s="1" t="s">
        <v>601</v>
      </c>
      <c r="I690" s="2">
        <v>13808</v>
      </c>
      <c r="J690" s="23" t="s">
        <v>1963</v>
      </c>
      <c r="K69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0" s="5">
        <f t="shared" si="10"/>
        <v>0.19734936268829664</v>
      </c>
    </row>
    <row r="691" spans="7:12" ht="15.6" x14ac:dyDescent="0.3">
      <c r="G691">
        <v>687</v>
      </c>
      <c r="H691" s="1" t="s">
        <v>602</v>
      </c>
      <c r="I691" s="2">
        <v>13764</v>
      </c>
      <c r="J691" s="23" t="s">
        <v>1963</v>
      </c>
      <c r="K69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1" s="5">
        <f t="shared" si="10"/>
        <v>0.51765475152571927</v>
      </c>
    </row>
    <row r="692" spans="7:12" ht="15.6" x14ac:dyDescent="0.3">
      <c r="G692">
        <v>688</v>
      </c>
      <c r="H692" s="1" t="s">
        <v>603</v>
      </c>
      <c r="I692" s="2">
        <v>13792</v>
      </c>
      <c r="J692" s="23" t="s">
        <v>1963</v>
      </c>
      <c r="K69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2" s="5">
        <f t="shared" si="10"/>
        <v>0.31358758700696054</v>
      </c>
    </row>
    <row r="693" spans="7:12" ht="15.6" x14ac:dyDescent="0.3">
      <c r="G693">
        <v>689</v>
      </c>
      <c r="H693" s="1" t="s">
        <v>604</v>
      </c>
      <c r="I693" s="2">
        <v>13741</v>
      </c>
      <c r="J693" s="23" t="s">
        <v>1963</v>
      </c>
      <c r="K69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3" s="5">
        <f t="shared" si="10"/>
        <v>0.68590350047303694</v>
      </c>
    </row>
    <row r="694" spans="7:12" ht="15.6" x14ac:dyDescent="0.3">
      <c r="G694">
        <v>690</v>
      </c>
      <c r="H694" s="1" t="s">
        <v>605</v>
      </c>
      <c r="I694" s="2">
        <v>13802</v>
      </c>
      <c r="J694" s="23" t="s">
        <v>1963</v>
      </c>
      <c r="K69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4" s="5">
        <f t="shared" si="10"/>
        <v>0.24090711491088246</v>
      </c>
    </row>
    <row r="695" spans="7:12" ht="15.6" x14ac:dyDescent="0.3">
      <c r="G695">
        <v>691</v>
      </c>
      <c r="H695" s="1" t="s">
        <v>606</v>
      </c>
      <c r="I695" s="2">
        <v>13816</v>
      </c>
      <c r="J695" s="23" t="s">
        <v>1963</v>
      </c>
      <c r="K69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5" s="5">
        <f t="shared" si="10"/>
        <v>0.1393312101910828</v>
      </c>
    </row>
    <row r="696" spans="7:12" ht="15.6" x14ac:dyDescent="0.3">
      <c r="G696">
        <v>692</v>
      </c>
      <c r="H696" s="1" t="s">
        <v>607</v>
      </c>
      <c r="I696" s="2">
        <v>13816</v>
      </c>
      <c r="J696" s="23" t="s">
        <v>1963</v>
      </c>
      <c r="K69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6" s="5">
        <f t="shared" si="10"/>
        <v>0.1393312101910828</v>
      </c>
    </row>
    <row r="697" spans="7:12" ht="15.6" x14ac:dyDescent="0.3">
      <c r="G697">
        <v>693</v>
      </c>
      <c r="H697" s="1" t="s">
        <v>608</v>
      </c>
      <c r="I697" s="2">
        <v>13816</v>
      </c>
      <c r="J697" s="23" t="s">
        <v>1963</v>
      </c>
      <c r="K69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7" s="5">
        <f t="shared" si="10"/>
        <v>0.1393312101910828</v>
      </c>
    </row>
    <row r="698" spans="7:12" ht="15.6" x14ac:dyDescent="0.3">
      <c r="G698">
        <v>694</v>
      </c>
      <c r="H698" s="1" t="s">
        <v>609</v>
      </c>
      <c r="I698" s="2">
        <v>13909</v>
      </c>
      <c r="J698" s="23" t="s">
        <v>1963</v>
      </c>
      <c r="K69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8" s="5">
        <f t="shared" si="10"/>
        <v>0.53023222374002443</v>
      </c>
    </row>
    <row r="699" spans="7:12" ht="15.6" x14ac:dyDescent="0.3">
      <c r="G699">
        <v>695</v>
      </c>
      <c r="H699" s="1" t="s">
        <v>610</v>
      </c>
      <c r="I699" s="2">
        <v>13877</v>
      </c>
      <c r="J699" s="23" t="s">
        <v>1963</v>
      </c>
      <c r="K69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699" s="5">
        <f t="shared" si="10"/>
        <v>0.30085753404914606</v>
      </c>
    </row>
    <row r="700" spans="7:12" ht="15.6" x14ac:dyDescent="0.3">
      <c r="G700">
        <v>696</v>
      </c>
      <c r="H700" s="1" t="s">
        <v>611</v>
      </c>
      <c r="I700" s="2">
        <v>13826</v>
      </c>
      <c r="J700" s="23" t="s">
        <v>1963</v>
      </c>
      <c r="K70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0" s="5">
        <f t="shared" si="10"/>
        <v>6.6902936496455956E-2</v>
      </c>
    </row>
    <row r="701" spans="7:12" ht="15.6" x14ac:dyDescent="0.3">
      <c r="G701">
        <v>697</v>
      </c>
      <c r="H701" s="1" t="s">
        <v>612</v>
      </c>
      <c r="I701" s="2">
        <v>13914</v>
      </c>
      <c r="J701" s="23" t="s">
        <v>1963</v>
      </c>
      <c r="K70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1" s="5">
        <f t="shared" si="10"/>
        <v>0.56597671410090555</v>
      </c>
    </row>
    <row r="702" spans="7:12" ht="15.6" x14ac:dyDescent="0.3">
      <c r="G702">
        <v>698</v>
      </c>
      <c r="H702" s="1" t="s">
        <v>613</v>
      </c>
      <c r="I702" s="2">
        <v>13902</v>
      </c>
      <c r="J702" s="23" t="s">
        <v>1963</v>
      </c>
      <c r="K70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2" s="5">
        <f t="shared" si="10"/>
        <v>0.48014674147604658</v>
      </c>
    </row>
    <row r="703" spans="7:12" ht="15.6" x14ac:dyDescent="0.3">
      <c r="G703">
        <v>699</v>
      </c>
      <c r="H703" s="3">
        <v>42136</v>
      </c>
      <c r="I703" s="2">
        <v>13902</v>
      </c>
      <c r="J703" s="23" t="s">
        <v>1963</v>
      </c>
      <c r="K70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3" s="5">
        <f t="shared" si="10"/>
        <v>0.48014674147604658</v>
      </c>
    </row>
    <row r="704" spans="7:12" ht="15.6" x14ac:dyDescent="0.3">
      <c r="G704">
        <v>700</v>
      </c>
      <c r="H704" s="3">
        <v>42167</v>
      </c>
      <c r="I704" s="2">
        <v>13902</v>
      </c>
      <c r="J704" s="23" t="s">
        <v>1963</v>
      </c>
      <c r="K70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4" s="5">
        <f t="shared" si="10"/>
        <v>0.48014674147604658</v>
      </c>
    </row>
    <row r="705" spans="7:12" ht="15.6" x14ac:dyDescent="0.3">
      <c r="G705">
        <v>701</v>
      </c>
      <c r="H705" s="1" t="s">
        <v>614</v>
      </c>
      <c r="I705" s="2">
        <v>13906</v>
      </c>
      <c r="J705" s="23" t="s">
        <v>1963</v>
      </c>
      <c r="K70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5" s="5">
        <f t="shared" si="10"/>
        <v>0.50877319142816047</v>
      </c>
    </row>
    <row r="706" spans="7:12" ht="15.6" x14ac:dyDescent="0.3">
      <c r="G706">
        <v>702</v>
      </c>
      <c r="H706" s="1" t="s">
        <v>615</v>
      </c>
      <c r="I706" s="2">
        <v>13922</v>
      </c>
      <c r="J706" s="23" t="s">
        <v>1963</v>
      </c>
      <c r="K70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6" s="5">
        <f t="shared" si="10"/>
        <v>0.62311449504381555</v>
      </c>
    </row>
    <row r="707" spans="7:12" ht="15.6" x14ac:dyDescent="0.3">
      <c r="G707">
        <v>703</v>
      </c>
      <c r="H707" s="3">
        <v>42259</v>
      </c>
      <c r="I707" s="2">
        <v>13922</v>
      </c>
      <c r="J707" s="23" t="s">
        <v>1963</v>
      </c>
      <c r="K70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07" s="5">
        <f t="shared" si="10"/>
        <v>0.62311449504381555</v>
      </c>
    </row>
    <row r="708" spans="7:12" ht="15.6" x14ac:dyDescent="0.3">
      <c r="G708">
        <v>704</v>
      </c>
      <c r="H708" s="1" t="s">
        <v>616</v>
      </c>
      <c r="I708" s="2">
        <v>14024</v>
      </c>
      <c r="J708" s="23" t="s">
        <v>1964</v>
      </c>
      <c r="K70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08" s="5">
        <f t="shared" si="10"/>
        <v>1.0519770059836597</v>
      </c>
    </row>
    <row r="709" spans="7:12" ht="15.6" x14ac:dyDescent="0.3">
      <c r="G709">
        <v>705</v>
      </c>
      <c r="H709" s="1" t="s">
        <v>617</v>
      </c>
      <c r="I709" s="2">
        <v>14007</v>
      </c>
      <c r="J709" s="23" t="s">
        <v>1964</v>
      </c>
      <c r="K70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09" s="5">
        <f t="shared" si="10"/>
        <v>1.1746216557374771</v>
      </c>
    </row>
    <row r="710" spans="7:12" ht="15.6" x14ac:dyDescent="0.3">
      <c r="G710">
        <v>706</v>
      </c>
      <c r="H710" s="3">
        <v>42350</v>
      </c>
      <c r="I710" s="2">
        <v>14007</v>
      </c>
      <c r="J710" s="23" t="s">
        <v>1964</v>
      </c>
      <c r="K71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0" s="5">
        <f t="shared" si="10"/>
        <v>1.1746216557374771</v>
      </c>
    </row>
    <row r="711" spans="7:12" ht="15.6" x14ac:dyDescent="0.3">
      <c r="G711">
        <v>707</v>
      </c>
      <c r="H711" s="1" t="s">
        <v>618</v>
      </c>
      <c r="I711" s="2">
        <v>14007</v>
      </c>
      <c r="J711" s="23" t="s">
        <v>1964</v>
      </c>
      <c r="K71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1" s="5">
        <f t="shared" ref="L711:L774" si="11">ABS((K711-I711)/I711)*100</f>
        <v>1.1746216557374771</v>
      </c>
    </row>
    <row r="712" spans="7:12" ht="15.6" x14ac:dyDescent="0.3">
      <c r="G712">
        <v>708</v>
      </c>
      <c r="H712" s="1" t="s">
        <v>619</v>
      </c>
      <c r="I712" s="2">
        <v>14146</v>
      </c>
      <c r="J712" s="23" t="s">
        <v>1964</v>
      </c>
      <c r="K71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2" s="5">
        <f t="shared" si="11"/>
        <v>0.18046978169905581</v>
      </c>
    </row>
    <row r="713" spans="7:12" ht="15.6" x14ac:dyDescent="0.3">
      <c r="G713">
        <v>709</v>
      </c>
      <c r="H713" s="1" t="s">
        <v>620</v>
      </c>
      <c r="I713" s="2">
        <v>14135</v>
      </c>
      <c r="J713" s="23" t="s">
        <v>1964</v>
      </c>
      <c r="K71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3" s="5">
        <f t="shared" si="11"/>
        <v>0.25843123678209012</v>
      </c>
    </row>
    <row r="714" spans="7:12" ht="15.6" x14ac:dyDescent="0.3">
      <c r="G714">
        <v>710</v>
      </c>
      <c r="H714" s="1" t="s">
        <v>621</v>
      </c>
      <c r="I714" s="2">
        <v>14120</v>
      </c>
      <c r="J714" s="23" t="s">
        <v>1964</v>
      </c>
      <c r="K71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4" s="5">
        <f t="shared" si="11"/>
        <v>0.36493806883249597</v>
      </c>
    </row>
    <row r="715" spans="7:12" ht="15.6" x14ac:dyDescent="0.3">
      <c r="G715">
        <v>711</v>
      </c>
      <c r="H715" s="1" t="s">
        <v>622</v>
      </c>
      <c r="I715" s="2">
        <v>14098</v>
      </c>
      <c r="J715" s="23" t="s">
        <v>1964</v>
      </c>
      <c r="K71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5" s="5">
        <f t="shared" si="11"/>
        <v>0.52155806014433559</v>
      </c>
    </row>
    <row r="716" spans="7:12" ht="15.6" x14ac:dyDescent="0.3">
      <c r="G716">
        <v>712</v>
      </c>
      <c r="H716" s="1" t="s">
        <v>623</v>
      </c>
      <c r="I716" s="2">
        <v>14102</v>
      </c>
      <c r="J716" s="23" t="s">
        <v>1964</v>
      </c>
      <c r="K71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6" s="5">
        <f t="shared" si="11"/>
        <v>0.49304535044070652</v>
      </c>
    </row>
    <row r="717" spans="7:12" ht="15.6" x14ac:dyDescent="0.3">
      <c r="G717">
        <v>713</v>
      </c>
      <c r="H717" s="1" t="s">
        <v>624</v>
      </c>
      <c r="I717" s="2">
        <v>14102</v>
      </c>
      <c r="J717" s="23" t="s">
        <v>1964</v>
      </c>
      <c r="K71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7" s="5">
        <f t="shared" si="11"/>
        <v>0.49304535044070652</v>
      </c>
    </row>
    <row r="718" spans="7:12" ht="15.6" x14ac:dyDescent="0.3">
      <c r="G718">
        <v>714</v>
      </c>
      <c r="H718" s="1" t="s">
        <v>625</v>
      </c>
      <c r="I718" s="2">
        <v>14102</v>
      </c>
      <c r="J718" s="23" t="s">
        <v>1964</v>
      </c>
      <c r="K71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718" s="5">
        <f t="shared" si="11"/>
        <v>0.49304535044070652</v>
      </c>
    </row>
    <row r="719" spans="7:12" ht="15.6" x14ac:dyDescent="0.3">
      <c r="G719">
        <v>715</v>
      </c>
      <c r="H719" s="1" t="s">
        <v>626</v>
      </c>
      <c r="I719" s="2">
        <v>13941</v>
      </c>
      <c r="J719" s="23" t="s">
        <v>1963</v>
      </c>
      <c r="K71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19" s="5">
        <f t="shared" si="11"/>
        <v>0.75855390574564241</v>
      </c>
    </row>
    <row r="720" spans="7:12" ht="15.6" x14ac:dyDescent="0.3">
      <c r="G720">
        <v>716</v>
      </c>
      <c r="H720" s="1" t="s">
        <v>627</v>
      </c>
      <c r="I720" s="2">
        <v>13683</v>
      </c>
      <c r="J720" s="23" t="s">
        <v>1963</v>
      </c>
      <c r="K72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0" s="5">
        <f t="shared" si="11"/>
        <v>1.1126945845209384</v>
      </c>
    </row>
    <row r="721" spans="7:12" ht="15.6" x14ac:dyDescent="0.3">
      <c r="G721">
        <v>717</v>
      </c>
      <c r="H721" s="1" t="s">
        <v>628</v>
      </c>
      <c r="I721" s="2">
        <v>13712</v>
      </c>
      <c r="J721" s="23" t="s">
        <v>1963</v>
      </c>
      <c r="K72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1" s="5">
        <f t="shared" si="11"/>
        <v>0.89884772462077023</v>
      </c>
    </row>
    <row r="722" spans="7:12" ht="15.6" x14ac:dyDescent="0.3">
      <c r="G722">
        <v>718</v>
      </c>
      <c r="H722" s="1" t="s">
        <v>629</v>
      </c>
      <c r="I722" s="2">
        <v>13712</v>
      </c>
      <c r="J722" s="23" t="s">
        <v>1963</v>
      </c>
      <c r="K72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2" s="5">
        <f t="shared" si="11"/>
        <v>0.89884772462077023</v>
      </c>
    </row>
    <row r="723" spans="7:12" ht="15.6" x14ac:dyDescent="0.3">
      <c r="G723">
        <v>719</v>
      </c>
      <c r="H723" s="1" t="s">
        <v>630</v>
      </c>
      <c r="I723" s="2">
        <v>13712</v>
      </c>
      <c r="J723" s="23" t="s">
        <v>1963</v>
      </c>
      <c r="K72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3" s="5">
        <f t="shared" si="11"/>
        <v>0.89884772462077023</v>
      </c>
    </row>
    <row r="724" spans="7:12" ht="15.6" x14ac:dyDescent="0.3">
      <c r="G724">
        <v>720</v>
      </c>
      <c r="H724" s="1" t="s">
        <v>631</v>
      </c>
      <c r="I724" s="2">
        <v>13712</v>
      </c>
      <c r="J724" s="23" t="s">
        <v>1963</v>
      </c>
      <c r="K72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4" s="5">
        <f t="shared" si="11"/>
        <v>0.89884772462077023</v>
      </c>
    </row>
    <row r="725" spans="7:12" ht="15.6" x14ac:dyDescent="0.3">
      <c r="G725">
        <v>721</v>
      </c>
      <c r="H725" s="1" t="s">
        <v>632</v>
      </c>
      <c r="I725" s="2">
        <v>13712</v>
      </c>
      <c r="J725" s="23" t="s">
        <v>1963</v>
      </c>
      <c r="K72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5" s="5">
        <f t="shared" si="11"/>
        <v>0.89884772462077023</v>
      </c>
    </row>
    <row r="726" spans="7:12" ht="15.6" x14ac:dyDescent="0.3">
      <c r="G726">
        <v>722</v>
      </c>
      <c r="H726" s="1" t="s">
        <v>633</v>
      </c>
      <c r="I726" s="2">
        <v>13707</v>
      </c>
      <c r="J726" s="23" t="s">
        <v>1963</v>
      </c>
      <c r="K72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6" s="5">
        <f t="shared" si="11"/>
        <v>0.93565331582403155</v>
      </c>
    </row>
    <row r="727" spans="7:12" ht="15.6" x14ac:dyDescent="0.3">
      <c r="G727">
        <v>723</v>
      </c>
      <c r="H727" s="1" t="s">
        <v>634</v>
      </c>
      <c r="I727" s="2">
        <v>13726</v>
      </c>
      <c r="J727" s="23" t="s">
        <v>1963</v>
      </c>
      <c r="K72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7" s="5">
        <f t="shared" si="11"/>
        <v>0.79593472242459573</v>
      </c>
    </row>
    <row r="728" spans="7:12" ht="15.6" x14ac:dyDescent="0.3">
      <c r="G728">
        <v>724</v>
      </c>
      <c r="H728" s="1" t="s">
        <v>635</v>
      </c>
      <c r="I728" s="2">
        <v>13863</v>
      </c>
      <c r="J728" s="23" t="s">
        <v>1963</v>
      </c>
      <c r="K72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8" s="5">
        <f t="shared" si="11"/>
        <v>0.20017312270071413</v>
      </c>
    </row>
    <row r="729" spans="7:12" ht="15.6" x14ac:dyDescent="0.3">
      <c r="G729">
        <v>725</v>
      </c>
      <c r="H729" s="1" t="s">
        <v>636</v>
      </c>
      <c r="I729" s="2">
        <v>13864</v>
      </c>
      <c r="J729" s="23" t="s">
        <v>1963</v>
      </c>
      <c r="K72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29" s="5">
        <f t="shared" si="11"/>
        <v>0.2073716099249856</v>
      </c>
    </row>
    <row r="730" spans="7:12" ht="15.6" x14ac:dyDescent="0.3">
      <c r="G730">
        <v>726</v>
      </c>
      <c r="H730" s="3">
        <v>42370</v>
      </c>
      <c r="I730" s="2">
        <v>13864</v>
      </c>
      <c r="J730" s="23" t="s">
        <v>1963</v>
      </c>
      <c r="K73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0" s="5">
        <f t="shared" si="11"/>
        <v>0.2073716099249856</v>
      </c>
    </row>
    <row r="731" spans="7:12" ht="15.6" x14ac:dyDescent="0.3">
      <c r="G731">
        <v>727</v>
      </c>
      <c r="H731" s="3">
        <v>42401</v>
      </c>
      <c r="I731" s="2">
        <v>13864</v>
      </c>
      <c r="J731" s="23" t="s">
        <v>1963</v>
      </c>
      <c r="K73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1" s="5">
        <f t="shared" si="11"/>
        <v>0.2073716099249856</v>
      </c>
    </row>
    <row r="732" spans="7:12" ht="15.6" x14ac:dyDescent="0.3">
      <c r="G732">
        <v>728</v>
      </c>
      <c r="H732" s="3">
        <v>42430</v>
      </c>
      <c r="I732" s="2">
        <v>13864</v>
      </c>
      <c r="J732" s="23" t="s">
        <v>1963</v>
      </c>
      <c r="K73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2" s="5">
        <f t="shared" si="11"/>
        <v>0.2073716099249856</v>
      </c>
    </row>
    <row r="733" spans="7:12" ht="15.6" x14ac:dyDescent="0.3">
      <c r="G733">
        <v>729</v>
      </c>
      <c r="H733" s="1" t="s">
        <v>637</v>
      </c>
      <c r="I733" s="2">
        <v>13967</v>
      </c>
      <c r="J733" s="23" t="s">
        <v>1963</v>
      </c>
      <c r="K73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3" s="5">
        <f t="shared" si="11"/>
        <v>0.94329490942936922</v>
      </c>
    </row>
    <row r="734" spans="7:12" ht="15.6" x14ac:dyDescent="0.3">
      <c r="G734">
        <v>730</v>
      </c>
      <c r="H734" s="1" t="s">
        <v>638</v>
      </c>
      <c r="I734" s="2">
        <v>14001</v>
      </c>
      <c r="J734" s="23" t="s">
        <v>1963</v>
      </c>
      <c r="K73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4" s="5">
        <f t="shared" si="11"/>
        <v>1.1838440111420612</v>
      </c>
    </row>
    <row r="735" spans="7:12" ht="15.6" x14ac:dyDescent="0.3">
      <c r="G735">
        <v>731</v>
      </c>
      <c r="H735" s="1" t="s">
        <v>639</v>
      </c>
      <c r="I735" s="2">
        <v>13932</v>
      </c>
      <c r="J735" s="23" t="s">
        <v>1963</v>
      </c>
      <c r="K73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5" s="5">
        <f t="shared" si="11"/>
        <v>0.69444444444444442</v>
      </c>
    </row>
    <row r="736" spans="7:12" ht="15.6" x14ac:dyDescent="0.3">
      <c r="G736">
        <v>732</v>
      </c>
      <c r="H736" s="1" t="s">
        <v>640</v>
      </c>
      <c r="I736" s="2">
        <v>14016</v>
      </c>
      <c r="J736" s="23" t="s">
        <v>1964</v>
      </c>
      <c r="K73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6" s="5">
        <f t="shared" si="11"/>
        <v>1.289597602739726</v>
      </c>
    </row>
    <row r="737" spans="7:12" ht="15.6" x14ac:dyDescent="0.3">
      <c r="G737">
        <v>733</v>
      </c>
      <c r="H737" s="1" t="s">
        <v>641</v>
      </c>
      <c r="I737" s="2">
        <v>13943</v>
      </c>
      <c r="J737" s="23" t="s">
        <v>1963</v>
      </c>
      <c r="K737" s="5">
        <v>14171.529255319148</v>
      </c>
      <c r="L737" s="5">
        <f t="shared" si="11"/>
        <v>1.6390249969099078</v>
      </c>
    </row>
    <row r="738" spans="7:12" ht="15.6" x14ac:dyDescent="0.3">
      <c r="G738">
        <v>734</v>
      </c>
      <c r="H738" s="3">
        <v>42614</v>
      </c>
      <c r="I738" s="2">
        <v>13943</v>
      </c>
      <c r="J738" s="23" t="s">
        <v>1963</v>
      </c>
      <c r="K73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8" s="5">
        <f t="shared" si="11"/>
        <v>0.77278921322527439</v>
      </c>
    </row>
    <row r="739" spans="7:12" ht="15.6" x14ac:dyDescent="0.3">
      <c r="G739">
        <v>735</v>
      </c>
      <c r="H739" s="3">
        <v>42644</v>
      </c>
      <c r="I739" s="2">
        <v>13943</v>
      </c>
      <c r="J739" s="23" t="s">
        <v>1963</v>
      </c>
      <c r="K73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39" s="5">
        <f t="shared" si="11"/>
        <v>0.77278921322527439</v>
      </c>
    </row>
    <row r="740" spans="7:12" ht="15.6" x14ac:dyDescent="0.3">
      <c r="G740">
        <v>736</v>
      </c>
      <c r="H740" s="1" t="s">
        <v>642</v>
      </c>
      <c r="I740" s="2">
        <v>14005</v>
      </c>
      <c r="J740" s="23" t="s">
        <v>1964</v>
      </c>
      <c r="K74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0" s="5">
        <f t="shared" si="11"/>
        <v>1.2120671188861121</v>
      </c>
    </row>
    <row r="741" spans="7:12" ht="15.6" x14ac:dyDescent="0.3">
      <c r="G741">
        <v>737</v>
      </c>
      <c r="H741" s="1" t="s">
        <v>643</v>
      </c>
      <c r="I741" s="2">
        <v>13904</v>
      </c>
      <c r="J741" s="23" t="s">
        <v>1963</v>
      </c>
      <c r="K741" s="5">
        <v>14171.529255319148</v>
      </c>
      <c r="L741" s="5">
        <f t="shared" si="11"/>
        <v>1.9241171987855898</v>
      </c>
    </row>
    <row r="742" spans="7:12" ht="15.6" x14ac:dyDescent="0.3">
      <c r="G742">
        <v>738</v>
      </c>
      <c r="H742" s="1" t="s">
        <v>644</v>
      </c>
      <c r="I742" s="2">
        <v>13930</v>
      </c>
      <c r="J742" s="23" t="s">
        <v>1963</v>
      </c>
      <c r="K74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2" s="5">
        <f t="shared" si="11"/>
        <v>0.68018664752333091</v>
      </c>
    </row>
    <row r="743" spans="7:12" ht="15.6" x14ac:dyDescent="0.3">
      <c r="G743">
        <v>739</v>
      </c>
      <c r="H743" s="1" t="s">
        <v>645</v>
      </c>
      <c r="I743" s="2">
        <v>13946</v>
      </c>
      <c r="J743" s="23" t="s">
        <v>1963</v>
      </c>
      <c r="K74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3" s="5">
        <f t="shared" si="11"/>
        <v>0.7941345188584541</v>
      </c>
    </row>
    <row r="744" spans="7:12" ht="15.6" x14ac:dyDescent="0.3">
      <c r="G744">
        <v>740</v>
      </c>
      <c r="H744" s="1" t="s">
        <v>646</v>
      </c>
      <c r="I744" s="2">
        <v>13955</v>
      </c>
      <c r="J744" s="23" t="s">
        <v>1963</v>
      </c>
      <c r="K74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4" s="5">
        <f t="shared" si="11"/>
        <v>0.85811537083482636</v>
      </c>
    </row>
    <row r="745" spans="7:12" ht="15.6" x14ac:dyDescent="0.3">
      <c r="G745">
        <v>741</v>
      </c>
      <c r="H745" s="1" t="s">
        <v>647</v>
      </c>
      <c r="I745" s="2">
        <v>13955</v>
      </c>
      <c r="J745" s="23" t="s">
        <v>1963</v>
      </c>
      <c r="K74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5" s="5">
        <f t="shared" si="11"/>
        <v>0.85811537083482636</v>
      </c>
    </row>
    <row r="746" spans="7:12" ht="15.6" x14ac:dyDescent="0.3">
      <c r="G746">
        <v>742</v>
      </c>
      <c r="H746" s="1" t="s">
        <v>648</v>
      </c>
      <c r="I746" s="2">
        <v>13955</v>
      </c>
      <c r="J746" s="23" t="s">
        <v>1963</v>
      </c>
      <c r="K74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6" s="5">
        <f t="shared" si="11"/>
        <v>0.85811537083482636</v>
      </c>
    </row>
    <row r="747" spans="7:12" ht="15.6" x14ac:dyDescent="0.3">
      <c r="G747">
        <v>743</v>
      </c>
      <c r="H747" s="1" t="s">
        <v>649</v>
      </c>
      <c r="I747" s="2">
        <v>14001</v>
      </c>
      <c r="J747" s="23" t="s">
        <v>1963</v>
      </c>
      <c r="K74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7" s="5">
        <f t="shared" si="11"/>
        <v>1.1838440111420612</v>
      </c>
    </row>
    <row r="748" spans="7:12" ht="15.6" x14ac:dyDescent="0.3">
      <c r="G748">
        <v>744</v>
      </c>
      <c r="H748" s="1" t="s">
        <v>650</v>
      </c>
      <c r="I748" s="2">
        <v>13991</v>
      </c>
      <c r="J748" s="23" t="s">
        <v>1963</v>
      </c>
      <c r="K74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8" s="5">
        <f t="shared" si="11"/>
        <v>1.1132156386248304</v>
      </c>
    </row>
    <row r="749" spans="7:12" ht="15.6" x14ac:dyDescent="0.3">
      <c r="G749">
        <v>745</v>
      </c>
      <c r="H749" s="1" t="s">
        <v>651</v>
      </c>
      <c r="I749" s="2">
        <v>13965</v>
      </c>
      <c r="J749" s="23" t="s">
        <v>1963</v>
      </c>
      <c r="K74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49" s="5">
        <f t="shared" si="11"/>
        <v>0.9291084854994629</v>
      </c>
    </row>
    <row r="750" spans="7:12" ht="15.6" x14ac:dyDescent="0.3">
      <c r="G750">
        <v>746</v>
      </c>
      <c r="H750" s="1" t="s">
        <v>652</v>
      </c>
      <c r="I750" s="2">
        <v>13968</v>
      </c>
      <c r="J750" s="23" t="s">
        <v>1963</v>
      </c>
      <c r="K75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0" s="5">
        <f t="shared" si="11"/>
        <v>0.95038659793814428</v>
      </c>
    </row>
    <row r="751" spans="7:12" ht="15.6" x14ac:dyDescent="0.3">
      <c r="G751">
        <v>747</v>
      </c>
      <c r="H751" s="1" t="s">
        <v>653</v>
      </c>
      <c r="I751" s="2">
        <v>13943</v>
      </c>
      <c r="J751" s="23" t="s">
        <v>1963</v>
      </c>
      <c r="K75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1" s="5">
        <f t="shared" si="11"/>
        <v>0.77278921322527439</v>
      </c>
    </row>
    <row r="752" spans="7:12" ht="15.6" x14ac:dyDescent="0.3">
      <c r="G752">
        <v>748</v>
      </c>
      <c r="H752" s="1" t="s">
        <v>654</v>
      </c>
      <c r="I752" s="2">
        <v>13943</v>
      </c>
      <c r="J752" s="23" t="s">
        <v>1963</v>
      </c>
      <c r="K75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2" s="5">
        <f t="shared" si="11"/>
        <v>0.77278921322527439</v>
      </c>
    </row>
    <row r="753" spans="7:12" ht="15.6" x14ac:dyDescent="0.3">
      <c r="G753">
        <v>749</v>
      </c>
      <c r="H753" s="1" t="s">
        <v>655</v>
      </c>
      <c r="I753" s="2">
        <v>13943</v>
      </c>
      <c r="J753" s="23" t="s">
        <v>1963</v>
      </c>
      <c r="K75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3" s="5">
        <f t="shared" si="11"/>
        <v>0.77278921322527439</v>
      </c>
    </row>
    <row r="754" spans="7:12" ht="15.6" x14ac:dyDescent="0.3">
      <c r="G754">
        <v>750</v>
      </c>
      <c r="H754" s="1" t="s">
        <v>656</v>
      </c>
      <c r="I754" s="2">
        <v>13913</v>
      </c>
      <c r="J754" s="23" t="s">
        <v>1963</v>
      </c>
      <c r="K75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4" s="5">
        <f t="shared" si="11"/>
        <v>0.55882987134334794</v>
      </c>
    </row>
    <row r="755" spans="7:12" ht="15.6" x14ac:dyDescent="0.3">
      <c r="G755">
        <v>751</v>
      </c>
      <c r="H755" s="1" t="s">
        <v>657</v>
      </c>
      <c r="I755" s="2">
        <v>13974</v>
      </c>
      <c r="J755" s="23" t="s">
        <v>1963</v>
      </c>
      <c r="K75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5" s="5">
        <f t="shared" si="11"/>
        <v>0.99291541434091879</v>
      </c>
    </row>
    <row r="756" spans="7:12" ht="15.6" x14ac:dyDescent="0.3">
      <c r="G756">
        <v>752</v>
      </c>
      <c r="H756" s="1" t="s">
        <v>658</v>
      </c>
      <c r="I756" s="2">
        <v>13940</v>
      </c>
      <c r="J756" s="23" t="s">
        <v>1963</v>
      </c>
      <c r="K75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6" s="5">
        <f t="shared" si="11"/>
        <v>0.75143472022955515</v>
      </c>
    </row>
    <row r="757" spans="7:12" ht="15.6" x14ac:dyDescent="0.3">
      <c r="G757">
        <v>753</v>
      </c>
      <c r="H757" s="1" t="s">
        <v>659</v>
      </c>
      <c r="I757" s="2">
        <v>13958</v>
      </c>
      <c r="J757" s="23" t="s">
        <v>1963</v>
      </c>
      <c r="K75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7" s="5">
        <f t="shared" si="11"/>
        <v>0.87942398624444762</v>
      </c>
    </row>
    <row r="758" spans="7:12" ht="15.6" x14ac:dyDescent="0.3">
      <c r="G758">
        <v>754</v>
      </c>
      <c r="H758" s="1" t="s">
        <v>660</v>
      </c>
      <c r="I758" s="2">
        <v>13915</v>
      </c>
      <c r="J758" s="23" t="s">
        <v>1963</v>
      </c>
      <c r="K75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8" s="5">
        <f t="shared" si="11"/>
        <v>0.5731225296442688</v>
      </c>
    </row>
    <row r="759" spans="7:12" ht="15.6" x14ac:dyDescent="0.3">
      <c r="G759">
        <v>755</v>
      </c>
      <c r="H759" s="1" t="s">
        <v>661</v>
      </c>
      <c r="I759" s="2">
        <v>13915</v>
      </c>
      <c r="J759" s="23" t="s">
        <v>1963</v>
      </c>
      <c r="K75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59" s="5">
        <f t="shared" si="11"/>
        <v>0.5731225296442688</v>
      </c>
    </row>
    <row r="760" spans="7:12" ht="15.6" x14ac:dyDescent="0.3">
      <c r="G760">
        <v>756</v>
      </c>
      <c r="H760" s="1" t="s">
        <v>662</v>
      </c>
      <c r="I760" s="2">
        <v>13915</v>
      </c>
      <c r="J760" s="23" t="s">
        <v>1963</v>
      </c>
      <c r="K76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0" s="5">
        <f t="shared" si="11"/>
        <v>0.5731225296442688</v>
      </c>
    </row>
    <row r="761" spans="7:12" ht="15.6" x14ac:dyDescent="0.3">
      <c r="G761">
        <v>757</v>
      </c>
      <c r="H761" s="1" t="s">
        <v>663</v>
      </c>
      <c r="I761" s="2">
        <v>13767</v>
      </c>
      <c r="J761" s="23" t="s">
        <v>1963</v>
      </c>
      <c r="K76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1" s="5">
        <f t="shared" si="11"/>
        <v>0.49575070821529743</v>
      </c>
    </row>
    <row r="762" spans="7:12" ht="15.6" x14ac:dyDescent="0.3">
      <c r="G762">
        <v>758</v>
      </c>
      <c r="H762" s="1" t="s">
        <v>664</v>
      </c>
      <c r="I762" s="2">
        <v>13689</v>
      </c>
      <c r="J762" s="23" t="s">
        <v>1963</v>
      </c>
      <c r="K76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2" s="5">
        <f t="shared" si="11"/>
        <v>1.0683760683760684</v>
      </c>
    </row>
    <row r="763" spans="7:12" ht="15.6" x14ac:dyDescent="0.3">
      <c r="G763">
        <v>759</v>
      </c>
      <c r="H763" s="1" t="s">
        <v>665</v>
      </c>
      <c r="I763" s="2">
        <v>13826</v>
      </c>
      <c r="J763" s="23" t="s">
        <v>1963</v>
      </c>
      <c r="K76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3" s="5">
        <f t="shared" si="11"/>
        <v>6.6902936496455956E-2</v>
      </c>
    </row>
    <row r="764" spans="7:12" ht="15.6" x14ac:dyDescent="0.3">
      <c r="G764">
        <v>760</v>
      </c>
      <c r="H764" s="1" t="s">
        <v>666</v>
      </c>
      <c r="I764" s="2">
        <v>13730</v>
      </c>
      <c r="J764" s="23" t="s">
        <v>1963</v>
      </c>
      <c r="K76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4" s="5">
        <f t="shared" si="11"/>
        <v>0.76656955571740715</v>
      </c>
    </row>
    <row r="765" spans="7:12" ht="15.6" x14ac:dyDescent="0.3">
      <c r="G765">
        <v>761</v>
      </c>
      <c r="H765" s="1" t="s">
        <v>667</v>
      </c>
      <c r="I765" s="2">
        <v>13721</v>
      </c>
      <c r="J765" s="23" t="s">
        <v>1963</v>
      </c>
      <c r="K76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5" s="5">
        <f t="shared" si="11"/>
        <v>0.83266525763428312</v>
      </c>
    </row>
    <row r="766" spans="7:12" ht="15.6" x14ac:dyDescent="0.3">
      <c r="G766">
        <v>762</v>
      </c>
      <c r="H766" s="3">
        <v>42523</v>
      </c>
      <c r="I766" s="2">
        <v>13721</v>
      </c>
      <c r="J766" s="23" t="s">
        <v>1963</v>
      </c>
      <c r="K76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6" s="5">
        <f t="shared" si="11"/>
        <v>0.83266525763428312</v>
      </c>
    </row>
    <row r="767" spans="7:12" ht="15.6" x14ac:dyDescent="0.3">
      <c r="G767">
        <v>763</v>
      </c>
      <c r="H767" s="3">
        <v>42553</v>
      </c>
      <c r="I767" s="2">
        <v>13721</v>
      </c>
      <c r="J767" s="23" t="s">
        <v>1963</v>
      </c>
      <c r="K76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7" s="5">
        <f t="shared" si="11"/>
        <v>0.83266525763428312</v>
      </c>
    </row>
    <row r="768" spans="7:12" ht="15.6" x14ac:dyDescent="0.3">
      <c r="G768">
        <v>764</v>
      </c>
      <c r="H768" s="3">
        <v>42584</v>
      </c>
      <c r="I768" s="2">
        <v>13721</v>
      </c>
      <c r="J768" s="23" t="s">
        <v>1963</v>
      </c>
      <c r="K76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8" s="5">
        <f t="shared" si="11"/>
        <v>0.83266525763428312</v>
      </c>
    </row>
    <row r="769" spans="7:12" ht="15.6" x14ac:dyDescent="0.3">
      <c r="G769">
        <v>765</v>
      </c>
      <c r="H769" s="1" t="s">
        <v>668</v>
      </c>
      <c r="I769" s="2">
        <v>13757</v>
      </c>
      <c r="J769" s="23" t="s">
        <v>1963</v>
      </c>
      <c r="K76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69" s="5">
        <f t="shared" si="11"/>
        <v>0.56880133750090855</v>
      </c>
    </row>
    <row r="770" spans="7:12" ht="15.6" x14ac:dyDescent="0.3">
      <c r="G770">
        <v>766</v>
      </c>
      <c r="H770" s="1" t="s">
        <v>669</v>
      </c>
      <c r="I770" s="2">
        <v>13606</v>
      </c>
      <c r="J770" s="23" t="s">
        <v>1962</v>
      </c>
      <c r="K77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770" s="5">
        <f t="shared" si="11"/>
        <v>1.6849184183448478</v>
      </c>
    </row>
    <row r="771" spans="7:12" ht="15.6" x14ac:dyDescent="0.3">
      <c r="G771">
        <v>767</v>
      </c>
      <c r="H771" s="1" t="s">
        <v>670</v>
      </c>
      <c r="I771" s="2">
        <v>13436</v>
      </c>
      <c r="J771" s="23" t="s">
        <v>1962</v>
      </c>
      <c r="K7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1" s="5">
        <f t="shared" si="11"/>
        <v>0.48607048762924321</v>
      </c>
    </row>
    <row r="772" spans="7:12" ht="15.6" x14ac:dyDescent="0.3">
      <c r="G772">
        <v>768</v>
      </c>
      <c r="H772" s="1" t="s">
        <v>671</v>
      </c>
      <c r="I772" s="2">
        <v>13538</v>
      </c>
      <c r="J772" s="23" t="s">
        <v>1962</v>
      </c>
      <c r="K7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2" s="5">
        <f t="shared" si="11"/>
        <v>0.27102651264688199</v>
      </c>
    </row>
    <row r="773" spans="7:12" ht="15.6" x14ac:dyDescent="0.3">
      <c r="G773">
        <v>769</v>
      </c>
      <c r="H773" s="1" t="s">
        <v>672</v>
      </c>
      <c r="I773" s="2">
        <v>13538</v>
      </c>
      <c r="J773" s="23" t="s">
        <v>1962</v>
      </c>
      <c r="K7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3" s="5">
        <f t="shared" si="11"/>
        <v>0.27102651264688199</v>
      </c>
    </row>
    <row r="774" spans="7:12" ht="15.6" x14ac:dyDescent="0.3">
      <c r="G774">
        <v>770</v>
      </c>
      <c r="H774" s="1" t="s">
        <v>673</v>
      </c>
      <c r="I774" s="2">
        <v>13538</v>
      </c>
      <c r="J774" s="23" t="s">
        <v>1962</v>
      </c>
      <c r="K7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4" s="5">
        <f t="shared" si="11"/>
        <v>0.27102651264688199</v>
      </c>
    </row>
    <row r="775" spans="7:12" ht="15.6" x14ac:dyDescent="0.3">
      <c r="G775">
        <v>771</v>
      </c>
      <c r="H775" s="1" t="s">
        <v>674</v>
      </c>
      <c r="I775" s="2">
        <v>13543</v>
      </c>
      <c r="J775" s="23" t="s">
        <v>1962</v>
      </c>
      <c r="K7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5" s="5">
        <f t="shared" ref="L775:L838" si="12">ABS((K775-I775)/I775)*100</f>
        <v>0.30784589294938253</v>
      </c>
    </row>
    <row r="776" spans="7:12" ht="15.6" x14ac:dyDescent="0.3">
      <c r="G776">
        <v>772</v>
      </c>
      <c r="H776" s="1" t="s">
        <v>675</v>
      </c>
      <c r="I776" s="2">
        <v>13400</v>
      </c>
      <c r="J776" s="23" t="s">
        <v>1962</v>
      </c>
      <c r="K7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6" s="5">
        <f t="shared" si="12"/>
        <v>0.75603306505869494</v>
      </c>
    </row>
    <row r="777" spans="7:12" ht="15.6" x14ac:dyDescent="0.3">
      <c r="G777">
        <v>773</v>
      </c>
      <c r="H777" s="1" t="s">
        <v>676</v>
      </c>
      <c r="I777" s="2">
        <v>13572</v>
      </c>
      <c r="J777" s="23" t="s">
        <v>1962</v>
      </c>
      <c r="K77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7" s="5">
        <f t="shared" si="12"/>
        <v>0.52086331625504623</v>
      </c>
    </row>
    <row r="778" spans="7:12" ht="15.6" x14ac:dyDescent="0.3">
      <c r="G778">
        <v>774</v>
      </c>
      <c r="H778" s="1" t="s">
        <v>677</v>
      </c>
      <c r="I778" s="2">
        <v>13546</v>
      </c>
      <c r="J778" s="23" t="s">
        <v>1962</v>
      </c>
      <c r="K7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8" s="5">
        <f t="shared" si="12"/>
        <v>0.32992447425169702</v>
      </c>
    </row>
    <row r="779" spans="7:12" ht="15.6" x14ac:dyDescent="0.3">
      <c r="G779">
        <v>775</v>
      </c>
      <c r="H779" s="1" t="s">
        <v>678</v>
      </c>
      <c r="I779" s="2">
        <v>13617</v>
      </c>
      <c r="J779" s="23" t="s">
        <v>1962</v>
      </c>
      <c r="K7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79" s="5">
        <f t="shared" si="12"/>
        <v>0.84961128943331765</v>
      </c>
    </row>
    <row r="780" spans="7:12" ht="15.6" x14ac:dyDescent="0.3">
      <c r="G780">
        <v>776</v>
      </c>
      <c r="H780" s="1" t="s">
        <v>679</v>
      </c>
      <c r="I780" s="2">
        <v>13617</v>
      </c>
      <c r="J780" s="23" t="s">
        <v>1962</v>
      </c>
      <c r="K7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0" s="5">
        <f t="shared" si="12"/>
        <v>0.84961128943331765</v>
      </c>
    </row>
    <row r="781" spans="7:12" ht="15.6" x14ac:dyDescent="0.3">
      <c r="G781">
        <v>777</v>
      </c>
      <c r="H781" s="1" t="s">
        <v>680</v>
      </c>
      <c r="I781" s="2">
        <v>13617</v>
      </c>
      <c r="J781" s="23" t="s">
        <v>1962</v>
      </c>
      <c r="K78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1" s="5">
        <f t="shared" si="12"/>
        <v>0.84961128943331765</v>
      </c>
    </row>
    <row r="782" spans="7:12" ht="15.6" x14ac:dyDescent="0.3">
      <c r="G782">
        <v>778</v>
      </c>
      <c r="H782" s="1" t="s">
        <v>681</v>
      </c>
      <c r="I782" s="2">
        <v>13527</v>
      </c>
      <c r="J782" s="23" t="s">
        <v>1962</v>
      </c>
      <c r="K78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2" s="5">
        <f t="shared" si="12"/>
        <v>0.18992806447944763</v>
      </c>
    </row>
    <row r="783" spans="7:12" ht="15.6" x14ac:dyDescent="0.3">
      <c r="G783">
        <v>779</v>
      </c>
      <c r="H783" s="1" t="s">
        <v>682</v>
      </c>
      <c r="I783" s="2">
        <v>13464</v>
      </c>
      <c r="J783" s="23" t="s">
        <v>1962</v>
      </c>
      <c r="K78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3" s="5">
        <f t="shared" si="12"/>
        <v>0.27709767318675815</v>
      </c>
    </row>
    <row r="784" spans="7:12" ht="15.6" x14ac:dyDescent="0.3">
      <c r="G784">
        <v>780</v>
      </c>
      <c r="H784" s="1" t="s">
        <v>683</v>
      </c>
      <c r="I784" s="2">
        <v>13513</v>
      </c>
      <c r="J784" s="23" t="s">
        <v>1962</v>
      </c>
      <c r="K78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4" s="5">
        <f t="shared" si="12"/>
        <v>8.6520900482016411E-2</v>
      </c>
    </row>
    <row r="785" spans="7:12" ht="15.6" x14ac:dyDescent="0.3">
      <c r="G785">
        <v>781</v>
      </c>
      <c r="H785" s="1" t="s">
        <v>684</v>
      </c>
      <c r="I785" s="2">
        <v>13483</v>
      </c>
      <c r="J785" s="23" t="s">
        <v>1962</v>
      </c>
      <c r="K78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5" s="5">
        <f t="shared" si="12"/>
        <v>0.13578899887165408</v>
      </c>
    </row>
    <row r="786" spans="7:12" ht="15.6" x14ac:dyDescent="0.3">
      <c r="G786">
        <v>782</v>
      </c>
      <c r="H786" s="1" t="s">
        <v>685</v>
      </c>
      <c r="I786" s="2">
        <v>13467</v>
      </c>
      <c r="J786" s="23" t="s">
        <v>1962</v>
      </c>
      <c r="K78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6" s="5">
        <f t="shared" si="12"/>
        <v>0.25475926871511934</v>
      </c>
    </row>
    <row r="787" spans="7:12" ht="15.6" x14ac:dyDescent="0.3">
      <c r="G787">
        <v>783</v>
      </c>
      <c r="H787" s="1" t="s">
        <v>686</v>
      </c>
      <c r="I787" s="2">
        <v>13467</v>
      </c>
      <c r="J787" s="23" t="s">
        <v>1962</v>
      </c>
      <c r="K78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7" s="5">
        <f t="shared" si="12"/>
        <v>0.25475926871511934</v>
      </c>
    </row>
    <row r="788" spans="7:12" ht="15.6" x14ac:dyDescent="0.3">
      <c r="G788">
        <v>784</v>
      </c>
      <c r="H788" s="1" t="s">
        <v>687</v>
      </c>
      <c r="I788" s="2">
        <v>13467</v>
      </c>
      <c r="J788" s="23" t="s">
        <v>1962</v>
      </c>
      <c r="K7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8" s="5">
        <f t="shared" si="12"/>
        <v>0.25475926871511934</v>
      </c>
    </row>
    <row r="789" spans="7:12" ht="15.6" x14ac:dyDescent="0.3">
      <c r="G789">
        <v>785</v>
      </c>
      <c r="H789" s="1" t="s">
        <v>688</v>
      </c>
      <c r="I789" s="2">
        <v>13462</v>
      </c>
      <c r="J789" s="23" t="s">
        <v>1962</v>
      </c>
      <c r="K78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89" s="5">
        <f t="shared" si="12"/>
        <v>0.29199547405931597</v>
      </c>
    </row>
    <row r="790" spans="7:12" ht="15.6" x14ac:dyDescent="0.3">
      <c r="G790">
        <v>786</v>
      </c>
      <c r="H790" s="1" t="s">
        <v>689</v>
      </c>
      <c r="I790" s="2">
        <v>13434</v>
      </c>
      <c r="J790" s="23" t="s">
        <v>1962</v>
      </c>
      <c r="K79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90" s="5">
        <f t="shared" si="12"/>
        <v>0.50103045048284289</v>
      </c>
    </row>
    <row r="791" spans="7:12" ht="15.6" x14ac:dyDescent="0.3">
      <c r="G791">
        <v>787</v>
      </c>
      <c r="H791" s="1" t="s">
        <v>690</v>
      </c>
      <c r="I791" s="2">
        <v>13381</v>
      </c>
      <c r="J791" s="23" t="s">
        <v>1962</v>
      </c>
      <c r="K79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91" s="5">
        <f t="shared" si="12"/>
        <v>0.89909895163190445</v>
      </c>
    </row>
    <row r="792" spans="7:12" ht="15.6" x14ac:dyDescent="0.3">
      <c r="G792">
        <v>788</v>
      </c>
      <c r="H792" s="1" t="s">
        <v>691</v>
      </c>
      <c r="I792" s="2">
        <v>13326</v>
      </c>
      <c r="J792" s="23" t="s">
        <v>1961</v>
      </c>
      <c r="K79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792" s="5">
        <f t="shared" si="12"/>
        <v>1.3155367756105742</v>
      </c>
    </row>
    <row r="793" spans="7:12" ht="15.6" x14ac:dyDescent="0.3">
      <c r="G793">
        <v>789</v>
      </c>
      <c r="H793" s="1" t="s">
        <v>692</v>
      </c>
      <c r="I793" s="2">
        <v>13225</v>
      </c>
      <c r="J793" s="23" t="s">
        <v>1961</v>
      </c>
      <c r="K79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793" s="5">
        <f t="shared" si="12"/>
        <v>0.38462125985754819</v>
      </c>
    </row>
    <row r="794" spans="7:12" ht="15.6" x14ac:dyDescent="0.3">
      <c r="G794">
        <v>790</v>
      </c>
      <c r="H794" s="3">
        <v>42493</v>
      </c>
      <c r="I794" s="2">
        <v>13225</v>
      </c>
      <c r="J794" s="23" t="s">
        <v>1961</v>
      </c>
      <c r="K79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794" s="5">
        <f t="shared" si="12"/>
        <v>0.38462125985754819</v>
      </c>
    </row>
    <row r="795" spans="7:12" ht="15.6" x14ac:dyDescent="0.3">
      <c r="G795">
        <v>791</v>
      </c>
      <c r="H795" s="3">
        <v>42524</v>
      </c>
      <c r="I795" s="2">
        <v>13225</v>
      </c>
      <c r="J795" s="23" t="s">
        <v>1961</v>
      </c>
      <c r="K79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795" s="5">
        <f t="shared" si="12"/>
        <v>0.38462125985754819</v>
      </c>
    </row>
    <row r="796" spans="7:12" ht="15.6" x14ac:dyDescent="0.3">
      <c r="G796">
        <v>792</v>
      </c>
      <c r="H796" s="1" t="s">
        <v>693</v>
      </c>
      <c r="I796" s="2">
        <v>13094</v>
      </c>
      <c r="J796" s="23" t="s">
        <v>1961</v>
      </c>
      <c r="K79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796" s="5">
        <f t="shared" si="12"/>
        <v>0.61198899025385101</v>
      </c>
    </row>
    <row r="797" spans="7:12" ht="15.6" x14ac:dyDescent="0.3">
      <c r="G797">
        <v>793</v>
      </c>
      <c r="H797" s="1" t="s">
        <v>694</v>
      </c>
      <c r="I797" s="2">
        <v>13194</v>
      </c>
      <c r="J797" s="23" t="s">
        <v>1961</v>
      </c>
      <c r="K79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797" s="5">
        <f t="shared" si="12"/>
        <v>0.1505696651217277</v>
      </c>
    </row>
    <row r="798" spans="7:12" ht="15.6" x14ac:dyDescent="0.3">
      <c r="G798">
        <v>794</v>
      </c>
      <c r="H798" s="3">
        <v>42616</v>
      </c>
      <c r="I798" s="2">
        <v>13194</v>
      </c>
      <c r="J798" s="23" t="s">
        <v>1961</v>
      </c>
      <c r="K79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798" s="5">
        <f t="shared" si="12"/>
        <v>0.1505696651217277</v>
      </c>
    </row>
    <row r="799" spans="7:12" ht="15.6" x14ac:dyDescent="0.3">
      <c r="G799">
        <v>795</v>
      </c>
      <c r="H799" s="1" t="s">
        <v>695</v>
      </c>
      <c r="I799" s="2">
        <v>13215</v>
      </c>
      <c r="J799" s="23" t="s">
        <v>1961</v>
      </c>
      <c r="K79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799" s="5">
        <f t="shared" si="12"/>
        <v>0.30924072354264664</v>
      </c>
    </row>
    <row r="800" spans="7:12" ht="15.6" x14ac:dyDescent="0.3">
      <c r="G800">
        <v>796</v>
      </c>
      <c r="H800" s="1" t="s">
        <v>696</v>
      </c>
      <c r="I800" s="2">
        <v>13152</v>
      </c>
      <c r="J800" s="23" t="s">
        <v>1961</v>
      </c>
      <c r="K80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0" s="5">
        <f t="shared" si="12"/>
        <v>0.16829256678709889</v>
      </c>
    </row>
    <row r="801" spans="7:12" ht="15.6" x14ac:dyDescent="0.3">
      <c r="G801">
        <v>797</v>
      </c>
      <c r="H801" s="3">
        <v>42707</v>
      </c>
      <c r="I801" s="2">
        <v>13152</v>
      </c>
      <c r="J801" s="23" t="s">
        <v>1961</v>
      </c>
      <c r="K80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1" s="5">
        <f t="shared" si="12"/>
        <v>0.16829256678709889</v>
      </c>
    </row>
    <row r="802" spans="7:12" ht="15.6" x14ac:dyDescent="0.3">
      <c r="G802">
        <v>798</v>
      </c>
      <c r="H802" s="1" t="s">
        <v>697</v>
      </c>
      <c r="I802" s="2">
        <v>13152</v>
      </c>
      <c r="J802" s="23" t="s">
        <v>1961</v>
      </c>
      <c r="K80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2" s="5">
        <f t="shared" si="12"/>
        <v>0.16829256678709889</v>
      </c>
    </row>
    <row r="803" spans="7:12" ht="15.6" x14ac:dyDescent="0.3">
      <c r="G803">
        <v>799</v>
      </c>
      <c r="H803" s="1" t="s">
        <v>698</v>
      </c>
      <c r="I803" s="2">
        <v>13085</v>
      </c>
      <c r="J803" s="23" t="s">
        <v>1961</v>
      </c>
      <c r="K80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3" s="5">
        <f t="shared" si="12"/>
        <v>0.68119096968925674</v>
      </c>
    </row>
    <row r="804" spans="7:12" ht="15.6" x14ac:dyDescent="0.3">
      <c r="G804">
        <v>800</v>
      </c>
      <c r="H804" s="1" t="s">
        <v>699</v>
      </c>
      <c r="I804" s="2">
        <v>13152</v>
      </c>
      <c r="J804" s="23" t="s">
        <v>1961</v>
      </c>
      <c r="K80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4" s="5">
        <f t="shared" si="12"/>
        <v>0.16829256678709889</v>
      </c>
    </row>
    <row r="805" spans="7:12" ht="15.6" x14ac:dyDescent="0.3">
      <c r="G805">
        <v>801</v>
      </c>
      <c r="H805" s="1" t="s">
        <v>700</v>
      </c>
      <c r="I805" s="2">
        <v>13235</v>
      </c>
      <c r="J805" s="23" t="s">
        <v>1961</v>
      </c>
      <c r="K80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5" s="5">
        <f t="shared" si="12"/>
        <v>0.4598878852751096</v>
      </c>
    </row>
    <row r="806" spans="7:12" ht="15.6" x14ac:dyDescent="0.3">
      <c r="G806">
        <v>802</v>
      </c>
      <c r="H806" s="1" t="s">
        <v>701</v>
      </c>
      <c r="I806" s="2">
        <v>13232</v>
      </c>
      <c r="J806" s="23" t="s">
        <v>1961</v>
      </c>
      <c r="K80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6" s="5">
        <f t="shared" si="12"/>
        <v>0.43731984292745429</v>
      </c>
    </row>
    <row r="807" spans="7:12" ht="15.6" x14ac:dyDescent="0.3">
      <c r="G807">
        <v>803</v>
      </c>
      <c r="H807" s="1" t="s">
        <v>702</v>
      </c>
      <c r="I807" s="2">
        <v>13113</v>
      </c>
      <c r="J807" s="23" t="s">
        <v>1961</v>
      </c>
      <c r="K80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7" s="5">
        <f t="shared" si="12"/>
        <v>0.46620787297978533</v>
      </c>
    </row>
    <row r="808" spans="7:12" ht="15.6" x14ac:dyDescent="0.3">
      <c r="G808">
        <v>804</v>
      </c>
      <c r="H808" s="1" t="s">
        <v>703</v>
      </c>
      <c r="I808" s="2">
        <v>13113</v>
      </c>
      <c r="J808" s="23" t="s">
        <v>1961</v>
      </c>
      <c r="K80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8" s="5">
        <f t="shared" si="12"/>
        <v>0.46620787297978533</v>
      </c>
    </row>
    <row r="809" spans="7:12" ht="15.6" x14ac:dyDescent="0.3">
      <c r="G809">
        <v>805</v>
      </c>
      <c r="H809" s="1" t="s">
        <v>704</v>
      </c>
      <c r="I809" s="2">
        <v>13113</v>
      </c>
      <c r="J809" s="23" t="s">
        <v>1961</v>
      </c>
      <c r="K80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09" s="5">
        <f t="shared" si="12"/>
        <v>0.46620787297978533</v>
      </c>
    </row>
    <row r="810" spans="7:12" ht="15.6" x14ac:dyDescent="0.3">
      <c r="G810">
        <v>806</v>
      </c>
      <c r="H810" s="1" t="s">
        <v>705</v>
      </c>
      <c r="I810" s="2">
        <v>13226</v>
      </c>
      <c r="J810" s="23" t="s">
        <v>1961</v>
      </c>
      <c r="K81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0" s="5">
        <f t="shared" si="12"/>
        <v>0.39215304412642338</v>
      </c>
    </row>
    <row r="811" spans="7:12" ht="15.6" x14ac:dyDescent="0.3">
      <c r="G811">
        <v>807</v>
      </c>
      <c r="H811" s="1" t="s">
        <v>706</v>
      </c>
      <c r="I811" s="2">
        <v>13241</v>
      </c>
      <c r="J811" s="23" t="s">
        <v>1961</v>
      </c>
      <c r="K81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1" s="5">
        <f t="shared" si="12"/>
        <v>0.50499329065901932</v>
      </c>
    </row>
    <row r="812" spans="7:12" ht="15.6" x14ac:dyDescent="0.3">
      <c r="G812">
        <v>808</v>
      </c>
      <c r="H812" s="1" t="s">
        <v>707</v>
      </c>
      <c r="I812" s="2">
        <v>13233</v>
      </c>
      <c r="J812" s="23" t="s">
        <v>1961</v>
      </c>
      <c r="K81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2" s="5">
        <f t="shared" si="12"/>
        <v>0.44484366066773029</v>
      </c>
    </row>
    <row r="813" spans="7:12" ht="15.6" x14ac:dyDescent="0.3">
      <c r="G813">
        <v>809</v>
      </c>
      <c r="H813" s="1" t="s">
        <v>708</v>
      </c>
      <c r="I813" s="2">
        <v>13316</v>
      </c>
      <c r="J813" s="23" t="s">
        <v>1961</v>
      </c>
      <c r="K81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3" s="5">
        <f t="shared" si="12"/>
        <v>1.0653812076912041</v>
      </c>
    </row>
    <row r="814" spans="7:12" ht="15.6" x14ac:dyDescent="0.3">
      <c r="G814">
        <v>810</v>
      </c>
      <c r="H814" s="1" t="s">
        <v>709</v>
      </c>
      <c r="I814" s="2">
        <v>13316</v>
      </c>
      <c r="J814" s="23" t="s">
        <v>1961</v>
      </c>
      <c r="K81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4" s="5">
        <f t="shared" si="12"/>
        <v>1.0653812076912041</v>
      </c>
    </row>
    <row r="815" spans="7:12" ht="15.6" x14ac:dyDescent="0.3">
      <c r="G815">
        <v>811</v>
      </c>
      <c r="H815" s="1" t="s">
        <v>710</v>
      </c>
      <c r="I815" s="2">
        <v>13316</v>
      </c>
      <c r="J815" s="23" t="s">
        <v>1961</v>
      </c>
      <c r="K81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5" s="5">
        <f t="shared" si="12"/>
        <v>1.0653812076912041</v>
      </c>
    </row>
    <row r="816" spans="7:12" ht="15.6" x14ac:dyDescent="0.3">
      <c r="G816">
        <v>812</v>
      </c>
      <c r="H816" s="1" t="s">
        <v>711</v>
      </c>
      <c r="I816" s="2">
        <v>13316</v>
      </c>
      <c r="J816" s="23" t="s">
        <v>1961</v>
      </c>
      <c r="K81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6" s="5">
        <f t="shared" si="12"/>
        <v>1.0653812076912041</v>
      </c>
    </row>
    <row r="817" spans="7:12" ht="15.6" x14ac:dyDescent="0.3">
      <c r="G817">
        <v>813</v>
      </c>
      <c r="H817" s="1" t="s">
        <v>712</v>
      </c>
      <c r="I817" s="2">
        <v>13390</v>
      </c>
      <c r="J817" s="23" t="s">
        <v>1962</v>
      </c>
      <c r="K81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17" s="5">
        <f t="shared" si="12"/>
        <v>1.6121445975814843</v>
      </c>
    </row>
    <row r="818" spans="7:12" ht="15.6" x14ac:dyDescent="0.3">
      <c r="G818">
        <v>814</v>
      </c>
      <c r="H818" s="1" t="s">
        <v>713</v>
      </c>
      <c r="I818" s="2">
        <v>13430</v>
      </c>
      <c r="J818" s="23" t="s">
        <v>1962</v>
      </c>
      <c r="K81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18" s="5">
        <f t="shared" si="12"/>
        <v>0.53096374324545881</v>
      </c>
    </row>
    <row r="819" spans="7:12" ht="15.6" x14ac:dyDescent="0.3">
      <c r="G819">
        <v>815</v>
      </c>
      <c r="H819" s="1" t="s">
        <v>714</v>
      </c>
      <c r="I819" s="2">
        <v>13426</v>
      </c>
      <c r="J819" s="23" t="s">
        <v>1962</v>
      </c>
      <c r="K81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19" s="5">
        <f t="shared" si="12"/>
        <v>0.5609148720234256</v>
      </c>
    </row>
    <row r="820" spans="7:12" ht="15.6" x14ac:dyDescent="0.3">
      <c r="G820">
        <v>816</v>
      </c>
      <c r="H820" s="1" t="s">
        <v>715</v>
      </c>
      <c r="I820" s="2">
        <v>13342</v>
      </c>
      <c r="J820" s="23" t="s">
        <v>1962</v>
      </c>
      <c r="K82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20" s="5">
        <f t="shared" si="12"/>
        <v>1.1940371062649162</v>
      </c>
    </row>
    <row r="821" spans="7:12" ht="15.6" x14ac:dyDescent="0.3">
      <c r="G821">
        <v>817</v>
      </c>
      <c r="H821" s="1" t="s">
        <v>716</v>
      </c>
      <c r="I821" s="2">
        <v>13266</v>
      </c>
      <c r="J821" s="23" t="s">
        <v>1961</v>
      </c>
      <c r="K82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21" s="5">
        <f t="shared" si="12"/>
        <v>1.7737707727865606</v>
      </c>
    </row>
    <row r="822" spans="7:12" ht="15.6" x14ac:dyDescent="0.3">
      <c r="G822">
        <v>818</v>
      </c>
      <c r="H822" s="3">
        <v>42404</v>
      </c>
      <c r="I822" s="2">
        <v>13266</v>
      </c>
      <c r="J822" s="23" t="s">
        <v>1961</v>
      </c>
      <c r="K82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2" s="5">
        <f t="shared" si="12"/>
        <v>0.69249330330288528</v>
      </c>
    </row>
    <row r="823" spans="7:12" ht="15.6" x14ac:dyDescent="0.3">
      <c r="G823">
        <v>819</v>
      </c>
      <c r="H823" s="3">
        <v>42433</v>
      </c>
      <c r="I823" s="2">
        <v>13266</v>
      </c>
      <c r="J823" s="23" t="s">
        <v>1961</v>
      </c>
      <c r="K82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3" s="5">
        <f t="shared" si="12"/>
        <v>0.69249330330288528</v>
      </c>
    </row>
    <row r="824" spans="7:12" ht="15.6" x14ac:dyDescent="0.3">
      <c r="G824">
        <v>820</v>
      </c>
      <c r="H824" s="1" t="s">
        <v>717</v>
      </c>
      <c r="I824" s="2">
        <v>13211</v>
      </c>
      <c r="J824" s="23" t="s">
        <v>1961</v>
      </c>
      <c r="K82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4" s="5">
        <f t="shared" si="12"/>
        <v>0.27905655602271401</v>
      </c>
    </row>
    <row r="825" spans="7:12" ht="15.6" x14ac:dyDescent="0.3">
      <c r="G825">
        <v>821</v>
      </c>
      <c r="H825" s="1" t="s">
        <v>718</v>
      </c>
      <c r="I825" s="2">
        <v>13283</v>
      </c>
      <c r="J825" s="23" t="s">
        <v>1961</v>
      </c>
      <c r="K82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5" s="5">
        <f t="shared" si="12"/>
        <v>0.81959016499405823</v>
      </c>
    </row>
    <row r="826" spans="7:12" ht="15.6" x14ac:dyDescent="0.3">
      <c r="G826">
        <v>822</v>
      </c>
      <c r="H826" s="1" t="s">
        <v>719</v>
      </c>
      <c r="I826" s="2">
        <v>13289</v>
      </c>
      <c r="J826" s="23" t="s">
        <v>1961</v>
      </c>
      <c r="K82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6" s="5">
        <f t="shared" si="12"/>
        <v>0.86437024317977851</v>
      </c>
    </row>
    <row r="827" spans="7:12" ht="15.6" x14ac:dyDescent="0.3">
      <c r="G827">
        <v>823</v>
      </c>
      <c r="H827" s="1" t="s">
        <v>720</v>
      </c>
      <c r="I827" s="2">
        <v>13263</v>
      </c>
      <c r="J827" s="23" t="s">
        <v>1961</v>
      </c>
      <c r="K82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7" s="5">
        <f t="shared" si="12"/>
        <v>0.67003062366101751</v>
      </c>
    </row>
    <row r="828" spans="7:12" ht="15.6" x14ac:dyDescent="0.3">
      <c r="G828">
        <v>824</v>
      </c>
      <c r="H828" s="1" t="s">
        <v>721</v>
      </c>
      <c r="I828" s="2">
        <v>13235</v>
      </c>
      <c r="J828" s="23" t="s">
        <v>1961</v>
      </c>
      <c r="K82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8" s="5">
        <f t="shared" si="12"/>
        <v>0.4598878852751096</v>
      </c>
    </row>
    <row r="829" spans="7:12" ht="15.6" x14ac:dyDescent="0.3">
      <c r="G829">
        <v>825</v>
      </c>
      <c r="H829" s="3">
        <v>42617</v>
      </c>
      <c r="I829" s="2">
        <v>13235</v>
      </c>
      <c r="J829" s="23" t="s">
        <v>1961</v>
      </c>
      <c r="K82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29" s="5">
        <f t="shared" si="12"/>
        <v>0.4598878852751096</v>
      </c>
    </row>
    <row r="830" spans="7:12" ht="15.6" x14ac:dyDescent="0.3">
      <c r="G830">
        <v>826</v>
      </c>
      <c r="H830" s="3">
        <v>42647</v>
      </c>
      <c r="I830" s="2">
        <v>13235</v>
      </c>
      <c r="J830" s="23" t="s">
        <v>1961</v>
      </c>
      <c r="K83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0" s="5">
        <f t="shared" si="12"/>
        <v>0.4598878852751096</v>
      </c>
    </row>
    <row r="831" spans="7:12" ht="15.6" x14ac:dyDescent="0.3">
      <c r="G831">
        <v>827</v>
      </c>
      <c r="H831" s="1" t="s">
        <v>722</v>
      </c>
      <c r="I831" s="2">
        <v>13200</v>
      </c>
      <c r="J831" s="23" t="s">
        <v>1961</v>
      </c>
      <c r="K83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1" s="5">
        <f t="shared" si="12"/>
        <v>0.19595576981939963</v>
      </c>
    </row>
    <row r="832" spans="7:12" ht="15.6" x14ac:dyDescent="0.3">
      <c r="G832">
        <v>828</v>
      </c>
      <c r="H832" s="1" t="s">
        <v>723</v>
      </c>
      <c r="I832" s="2">
        <v>13189</v>
      </c>
      <c r="J832" s="23" t="s">
        <v>1961</v>
      </c>
      <c r="K83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2" s="5">
        <f t="shared" si="12"/>
        <v>0.11271636679172609</v>
      </c>
    </row>
    <row r="833" spans="7:12" ht="15.6" x14ac:dyDescent="0.3">
      <c r="G833">
        <v>829</v>
      </c>
      <c r="H833" s="1" t="s">
        <v>724</v>
      </c>
      <c r="I833" s="2">
        <v>13161</v>
      </c>
      <c r="J833" s="23" t="s">
        <v>1961</v>
      </c>
      <c r="K83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3" s="5">
        <f t="shared" si="12"/>
        <v>9.9793620422758522E-2</v>
      </c>
    </row>
    <row r="834" spans="7:12" ht="15.6" x14ac:dyDescent="0.3">
      <c r="G834">
        <v>830</v>
      </c>
      <c r="H834" s="1" t="s">
        <v>725</v>
      </c>
      <c r="I834" s="2">
        <v>13304</v>
      </c>
      <c r="J834" s="23" t="s">
        <v>1961</v>
      </c>
      <c r="K83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4" s="5">
        <f t="shared" si="12"/>
        <v>0.97614372832351748</v>
      </c>
    </row>
    <row r="835" spans="7:12" ht="15.6" x14ac:dyDescent="0.3">
      <c r="G835">
        <v>831</v>
      </c>
      <c r="H835" s="1" t="s">
        <v>726</v>
      </c>
      <c r="I835" s="2">
        <v>13232</v>
      </c>
      <c r="J835" s="23" t="s">
        <v>1961</v>
      </c>
      <c r="K83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5" s="5">
        <f t="shared" si="12"/>
        <v>0.43731984292745429</v>
      </c>
    </row>
    <row r="836" spans="7:12" ht="15.6" x14ac:dyDescent="0.3">
      <c r="G836">
        <v>832</v>
      </c>
      <c r="H836" s="1" t="s">
        <v>727</v>
      </c>
      <c r="I836" s="2">
        <v>13232</v>
      </c>
      <c r="J836" s="23" t="s">
        <v>1961</v>
      </c>
      <c r="K83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6" s="5">
        <f t="shared" si="12"/>
        <v>0.43731984292745429</v>
      </c>
    </row>
    <row r="837" spans="7:12" ht="15.6" x14ac:dyDescent="0.3">
      <c r="G837">
        <v>833</v>
      </c>
      <c r="H837" s="1" t="s">
        <v>728</v>
      </c>
      <c r="I837" s="2">
        <v>13232</v>
      </c>
      <c r="J837" s="23" t="s">
        <v>1961</v>
      </c>
      <c r="K83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7" s="5">
        <f t="shared" si="12"/>
        <v>0.43731984292745429</v>
      </c>
    </row>
    <row r="838" spans="7:12" ht="15.6" x14ac:dyDescent="0.3">
      <c r="G838">
        <v>834</v>
      </c>
      <c r="H838" s="1" t="s">
        <v>729</v>
      </c>
      <c r="I838" s="2">
        <v>13270</v>
      </c>
      <c r="J838" s="23" t="s">
        <v>1961</v>
      </c>
      <c r="K83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8" s="5">
        <f t="shared" si="12"/>
        <v>0.72242774390475317</v>
      </c>
    </row>
    <row r="839" spans="7:12" ht="15.6" x14ac:dyDescent="0.3">
      <c r="G839">
        <v>835</v>
      </c>
      <c r="H839" s="1" t="s">
        <v>730</v>
      </c>
      <c r="I839" s="2">
        <v>13216</v>
      </c>
      <c r="J839" s="23" t="s">
        <v>1961</v>
      </c>
      <c r="K83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39" s="5">
        <f t="shared" ref="L839:L902" si="13">ABS((K839-I839)/I839)*100</f>
        <v>0.31678391053390398</v>
      </c>
    </row>
    <row r="840" spans="7:12" ht="15.6" x14ac:dyDescent="0.3">
      <c r="G840">
        <v>836</v>
      </c>
      <c r="H840" s="1" t="s">
        <v>731</v>
      </c>
      <c r="I840" s="2">
        <v>13199</v>
      </c>
      <c r="J840" s="23" t="s">
        <v>1961</v>
      </c>
      <c r="K84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0" s="5">
        <f t="shared" si="13"/>
        <v>0.18839428453792526</v>
      </c>
    </row>
    <row r="841" spans="7:12" ht="15.6" x14ac:dyDescent="0.3">
      <c r="G841">
        <v>837</v>
      </c>
      <c r="H841" s="1" t="s">
        <v>732</v>
      </c>
      <c r="I841" s="2">
        <v>13248</v>
      </c>
      <c r="J841" s="23" t="s">
        <v>1961</v>
      </c>
      <c r="K84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1" s="5">
        <f t="shared" si="13"/>
        <v>0.55756462572585108</v>
      </c>
    </row>
    <row r="842" spans="7:12" ht="15.6" x14ac:dyDescent="0.3">
      <c r="G842">
        <v>838</v>
      </c>
      <c r="H842" s="1" t="s">
        <v>733</v>
      </c>
      <c r="I842" s="2">
        <v>13235</v>
      </c>
      <c r="J842" s="23" t="s">
        <v>1961</v>
      </c>
      <c r="K84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2" s="5">
        <f t="shared" si="13"/>
        <v>0.4598878852751096</v>
      </c>
    </row>
    <row r="843" spans="7:12" ht="15.6" x14ac:dyDescent="0.3">
      <c r="G843">
        <v>839</v>
      </c>
      <c r="H843" s="1" t="s">
        <v>734</v>
      </c>
      <c r="I843" s="2">
        <v>13235</v>
      </c>
      <c r="J843" s="23" t="s">
        <v>1961</v>
      </c>
      <c r="K84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3" s="5">
        <f t="shared" si="13"/>
        <v>0.4598878852751096</v>
      </c>
    </row>
    <row r="844" spans="7:12" ht="15.6" x14ac:dyDescent="0.3">
      <c r="G844">
        <v>840</v>
      </c>
      <c r="H844" s="1" t="s">
        <v>735</v>
      </c>
      <c r="I844" s="2">
        <v>13235</v>
      </c>
      <c r="J844" s="23" t="s">
        <v>1961</v>
      </c>
      <c r="K84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4" s="5">
        <f t="shared" si="13"/>
        <v>0.4598878852751096</v>
      </c>
    </row>
    <row r="845" spans="7:12" ht="15.6" x14ac:dyDescent="0.3">
      <c r="G845">
        <v>841</v>
      </c>
      <c r="H845" s="1" t="s">
        <v>736</v>
      </c>
      <c r="I845" s="2">
        <v>13301</v>
      </c>
      <c r="J845" s="23" t="s">
        <v>1961</v>
      </c>
      <c r="K84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5" s="5">
        <f t="shared" si="13"/>
        <v>0.9538091994298229</v>
      </c>
    </row>
    <row r="846" spans="7:12" ht="15.6" x14ac:dyDescent="0.3">
      <c r="G846">
        <v>842</v>
      </c>
      <c r="H846" s="1" t="s">
        <v>737</v>
      </c>
      <c r="I846" s="2">
        <v>13281</v>
      </c>
      <c r="J846" s="23" t="s">
        <v>1961</v>
      </c>
      <c r="K84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6" s="5">
        <f t="shared" si="13"/>
        <v>0.80465448095896963</v>
      </c>
    </row>
    <row r="847" spans="7:12" ht="15.6" x14ac:dyDescent="0.3">
      <c r="G847">
        <v>843</v>
      </c>
      <c r="H847" s="1" t="s">
        <v>738</v>
      </c>
      <c r="I847" s="2">
        <v>13239</v>
      </c>
      <c r="J847" s="23" t="s">
        <v>1961</v>
      </c>
      <c r="K84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7" s="5">
        <f t="shared" si="13"/>
        <v>0.48996269821104882</v>
      </c>
    </row>
    <row r="848" spans="7:12" ht="15.6" x14ac:dyDescent="0.3">
      <c r="G848">
        <v>844</v>
      </c>
      <c r="H848" s="1" t="s">
        <v>739</v>
      </c>
      <c r="I848" s="2">
        <v>13270</v>
      </c>
      <c r="J848" s="23" t="s">
        <v>1961</v>
      </c>
      <c r="K84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8" s="5">
        <f t="shared" si="13"/>
        <v>0.72242774390475317</v>
      </c>
    </row>
    <row r="849" spans="7:12" ht="15.6" x14ac:dyDescent="0.3">
      <c r="G849">
        <v>845</v>
      </c>
      <c r="H849" s="1" t="s">
        <v>740</v>
      </c>
      <c r="I849" s="2">
        <v>13270</v>
      </c>
      <c r="J849" s="23" t="s">
        <v>1961</v>
      </c>
      <c r="K84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49" s="5">
        <f t="shared" si="13"/>
        <v>0.72242774390475317</v>
      </c>
    </row>
    <row r="850" spans="7:12" ht="15.6" x14ac:dyDescent="0.3">
      <c r="G850">
        <v>846</v>
      </c>
      <c r="H850" s="1" t="s">
        <v>741</v>
      </c>
      <c r="I850" s="2">
        <v>13270</v>
      </c>
      <c r="J850" s="23" t="s">
        <v>1961</v>
      </c>
      <c r="K85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0" s="5">
        <f t="shared" si="13"/>
        <v>0.72242774390475317</v>
      </c>
    </row>
    <row r="851" spans="7:12" ht="15.6" x14ac:dyDescent="0.3">
      <c r="G851">
        <v>847</v>
      </c>
      <c r="H851" s="3">
        <v>42374</v>
      </c>
      <c r="I851" s="2">
        <v>13270</v>
      </c>
      <c r="J851" s="23" t="s">
        <v>1961</v>
      </c>
      <c r="K85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1" s="5">
        <f t="shared" si="13"/>
        <v>0.72242774390475317</v>
      </c>
    </row>
    <row r="852" spans="7:12" ht="15.6" x14ac:dyDescent="0.3">
      <c r="G852">
        <v>848</v>
      </c>
      <c r="H852" s="1" t="s">
        <v>742</v>
      </c>
      <c r="I852" s="2">
        <v>13258</v>
      </c>
      <c r="J852" s="23" t="s">
        <v>1961</v>
      </c>
      <c r="K85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2" s="5">
        <f t="shared" si="13"/>
        <v>0.63257023394298351</v>
      </c>
    </row>
    <row r="853" spans="7:12" ht="15.6" x14ac:dyDescent="0.3">
      <c r="G853">
        <v>849</v>
      </c>
      <c r="H853" s="1" t="s">
        <v>743</v>
      </c>
      <c r="I853" s="2">
        <v>13228</v>
      </c>
      <c r="J853" s="23" t="s">
        <v>1961</v>
      </c>
      <c r="K85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3" s="5">
        <f t="shared" si="13"/>
        <v>0.40721319637254882</v>
      </c>
    </row>
    <row r="854" spans="7:12" ht="15.6" x14ac:dyDescent="0.3">
      <c r="G854">
        <v>850</v>
      </c>
      <c r="H854" s="1" t="s">
        <v>744</v>
      </c>
      <c r="I854" s="2">
        <v>13312</v>
      </c>
      <c r="J854" s="23" t="s">
        <v>1961</v>
      </c>
      <c r="K85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4" s="5">
        <f t="shared" si="13"/>
        <v>1.0356532573329384</v>
      </c>
    </row>
    <row r="855" spans="7:12" ht="15.6" x14ac:dyDescent="0.3">
      <c r="G855">
        <v>851</v>
      </c>
      <c r="H855" s="3">
        <v>42495</v>
      </c>
      <c r="I855" s="2">
        <v>13312</v>
      </c>
      <c r="J855" s="23" t="s">
        <v>1961</v>
      </c>
      <c r="K85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5" s="5">
        <f t="shared" si="13"/>
        <v>1.0356532573329384</v>
      </c>
    </row>
    <row r="856" spans="7:12" ht="15.6" x14ac:dyDescent="0.3">
      <c r="G856">
        <v>852</v>
      </c>
      <c r="H856" s="3">
        <v>42526</v>
      </c>
      <c r="I856" s="2">
        <v>13312</v>
      </c>
      <c r="J856" s="23" t="s">
        <v>1961</v>
      </c>
      <c r="K85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6" s="5">
        <f t="shared" si="13"/>
        <v>1.0356532573329384</v>
      </c>
    </row>
    <row r="857" spans="7:12" ht="15.6" x14ac:dyDescent="0.3">
      <c r="G857">
        <v>853</v>
      </c>
      <c r="H857" s="3">
        <v>42556</v>
      </c>
      <c r="I857" s="2">
        <v>13312</v>
      </c>
      <c r="J857" s="23" t="s">
        <v>1961</v>
      </c>
      <c r="K85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7" s="5">
        <f t="shared" si="13"/>
        <v>1.0356532573329384</v>
      </c>
    </row>
    <row r="858" spans="7:12" ht="15.6" x14ac:dyDescent="0.3">
      <c r="G858">
        <v>854</v>
      </c>
      <c r="H858" s="3">
        <v>42587</v>
      </c>
      <c r="I858" s="2">
        <v>13312</v>
      </c>
      <c r="J858" s="23" t="s">
        <v>1961</v>
      </c>
      <c r="K85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8" s="5">
        <f t="shared" si="13"/>
        <v>1.0356532573329384</v>
      </c>
    </row>
    <row r="859" spans="7:12" ht="15.6" x14ac:dyDescent="0.3">
      <c r="G859">
        <v>855</v>
      </c>
      <c r="H859" s="1" t="s">
        <v>745</v>
      </c>
      <c r="I859" s="2">
        <v>13350</v>
      </c>
      <c r="J859" s="23" t="s">
        <v>1962</v>
      </c>
      <c r="K85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59" s="5">
        <f t="shared" si="13"/>
        <v>1.3173495252146874</v>
      </c>
    </row>
    <row r="860" spans="7:12" ht="15.6" x14ac:dyDescent="0.3">
      <c r="G860">
        <v>856</v>
      </c>
      <c r="H860" s="1" t="s">
        <v>746</v>
      </c>
      <c r="I860" s="2">
        <v>13400</v>
      </c>
      <c r="J860" s="23" t="s">
        <v>1962</v>
      </c>
      <c r="K8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0" s="5">
        <f t="shared" si="13"/>
        <v>0.75603306505869494</v>
      </c>
    </row>
    <row r="861" spans="7:12" ht="15.6" x14ac:dyDescent="0.3">
      <c r="G861">
        <v>857</v>
      </c>
      <c r="H861" s="1" t="s">
        <v>747</v>
      </c>
      <c r="I861" s="2">
        <v>13337</v>
      </c>
      <c r="J861" s="23" t="s">
        <v>1962</v>
      </c>
      <c r="K8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1" s="5">
        <f t="shared" si="13"/>
        <v>1.2319744374136996</v>
      </c>
    </row>
    <row r="862" spans="7:12" ht="15.6" x14ac:dyDescent="0.3">
      <c r="G862">
        <v>858</v>
      </c>
      <c r="H862" s="1" t="s">
        <v>748</v>
      </c>
      <c r="I862" s="2">
        <v>13365</v>
      </c>
      <c r="J862" s="23" t="s">
        <v>1962</v>
      </c>
      <c r="K8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2" s="5">
        <f t="shared" si="13"/>
        <v>1.0198909892844379</v>
      </c>
    </row>
    <row r="863" spans="7:12" ht="15.6" x14ac:dyDescent="0.3">
      <c r="G863">
        <v>859</v>
      </c>
      <c r="H863" s="1" t="s">
        <v>749</v>
      </c>
      <c r="I863" s="2">
        <v>13378</v>
      </c>
      <c r="J863" s="23" t="s">
        <v>1962</v>
      </c>
      <c r="K86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3" s="5">
        <f t="shared" si="13"/>
        <v>0.9217254501260661</v>
      </c>
    </row>
    <row r="864" spans="7:12" ht="15.6" x14ac:dyDescent="0.3">
      <c r="G864">
        <v>860</v>
      </c>
      <c r="H864" s="1" t="s">
        <v>750</v>
      </c>
      <c r="I864" s="2">
        <v>13378</v>
      </c>
      <c r="J864" s="23" t="s">
        <v>1962</v>
      </c>
      <c r="K86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4" s="5">
        <f t="shared" si="13"/>
        <v>0.9217254501260661</v>
      </c>
    </row>
    <row r="865" spans="7:12" ht="15.6" x14ac:dyDescent="0.3">
      <c r="G865">
        <v>861</v>
      </c>
      <c r="H865" s="1" t="s">
        <v>751</v>
      </c>
      <c r="I865" s="2">
        <v>13378</v>
      </c>
      <c r="J865" s="23" t="s">
        <v>1962</v>
      </c>
      <c r="K86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5" s="5">
        <f t="shared" si="13"/>
        <v>0.9217254501260661</v>
      </c>
    </row>
    <row r="866" spans="7:12" ht="15.6" x14ac:dyDescent="0.3">
      <c r="G866">
        <v>862</v>
      </c>
      <c r="H866" s="1" t="s">
        <v>752</v>
      </c>
      <c r="I866" s="2">
        <v>13395</v>
      </c>
      <c r="J866" s="23" t="s">
        <v>1962</v>
      </c>
      <c r="K8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6" s="5">
        <f t="shared" si="13"/>
        <v>0.79364263320541339</v>
      </c>
    </row>
    <row r="867" spans="7:12" ht="15.6" x14ac:dyDescent="0.3">
      <c r="G867">
        <v>863</v>
      </c>
      <c r="H867" s="1" t="s">
        <v>753</v>
      </c>
      <c r="I867" s="2">
        <v>13344</v>
      </c>
      <c r="J867" s="23" t="s">
        <v>1962</v>
      </c>
      <c r="K86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7" s="5">
        <f t="shared" si="13"/>
        <v>1.1788701342765673</v>
      </c>
    </row>
    <row r="868" spans="7:12" ht="15.6" x14ac:dyDescent="0.3">
      <c r="G868">
        <v>864</v>
      </c>
      <c r="H868" s="1" t="s">
        <v>754</v>
      </c>
      <c r="I868" s="2">
        <v>13386</v>
      </c>
      <c r="J868" s="23" t="s">
        <v>1962</v>
      </c>
      <c r="K8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8" s="5">
        <f t="shared" si="13"/>
        <v>0.86141065828376751</v>
      </c>
    </row>
    <row r="869" spans="7:12" ht="15.6" x14ac:dyDescent="0.3">
      <c r="G869">
        <v>865</v>
      </c>
      <c r="H869" s="1" t="s">
        <v>755</v>
      </c>
      <c r="I869" s="2">
        <v>13534</v>
      </c>
      <c r="J869" s="23" t="s">
        <v>1962</v>
      </c>
      <c r="K86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69" s="5">
        <f t="shared" si="13"/>
        <v>0.24155142073396543</v>
      </c>
    </row>
    <row r="870" spans="7:12" ht="15.6" x14ac:dyDescent="0.3">
      <c r="G870">
        <v>866</v>
      </c>
      <c r="H870" s="1" t="s">
        <v>756</v>
      </c>
      <c r="I870" s="2">
        <v>13641</v>
      </c>
      <c r="J870" s="23" t="s">
        <v>1962</v>
      </c>
      <c r="K87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70" s="5">
        <f t="shared" si="13"/>
        <v>1.0240566621371958</v>
      </c>
    </row>
    <row r="871" spans="7:12" ht="15.6" x14ac:dyDescent="0.3">
      <c r="G871">
        <v>867</v>
      </c>
      <c r="H871" s="1" t="s">
        <v>757</v>
      </c>
      <c r="I871" s="2">
        <v>13641</v>
      </c>
      <c r="J871" s="23" t="s">
        <v>1962</v>
      </c>
      <c r="K8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71" s="5">
        <f t="shared" si="13"/>
        <v>1.0240566621371958</v>
      </c>
    </row>
    <row r="872" spans="7:12" ht="15.6" x14ac:dyDescent="0.3">
      <c r="G872">
        <v>868</v>
      </c>
      <c r="H872" s="1" t="s">
        <v>758</v>
      </c>
      <c r="I872" s="2">
        <v>13641</v>
      </c>
      <c r="J872" s="23" t="s">
        <v>1962</v>
      </c>
      <c r="K8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72" s="5">
        <f t="shared" si="13"/>
        <v>1.0240566621371958</v>
      </c>
    </row>
    <row r="873" spans="7:12" ht="15.6" x14ac:dyDescent="0.3">
      <c r="G873">
        <v>869</v>
      </c>
      <c r="H873" s="1" t="s">
        <v>759</v>
      </c>
      <c r="I873" s="2">
        <v>13675</v>
      </c>
      <c r="J873" s="23" t="s">
        <v>1963</v>
      </c>
      <c r="K8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73" s="5">
        <f t="shared" si="13"/>
        <v>1.27013944630446</v>
      </c>
    </row>
    <row r="874" spans="7:12" ht="15.6" x14ac:dyDescent="0.3">
      <c r="G874">
        <v>870</v>
      </c>
      <c r="H874" s="1" t="s">
        <v>760</v>
      </c>
      <c r="I874" s="2">
        <v>13674</v>
      </c>
      <c r="J874" s="23" t="s">
        <v>1963</v>
      </c>
      <c r="K87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74" s="5">
        <f t="shared" si="13"/>
        <v>1.179245283018868</v>
      </c>
    </row>
    <row r="875" spans="7:12" ht="15.6" x14ac:dyDescent="0.3">
      <c r="G875">
        <v>871</v>
      </c>
      <c r="H875" s="1" t="s">
        <v>761</v>
      </c>
      <c r="I875" s="2">
        <v>13739</v>
      </c>
      <c r="J875" s="23" t="s">
        <v>1963</v>
      </c>
      <c r="K87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75" s="5">
        <f t="shared" si="13"/>
        <v>0.70056044835868692</v>
      </c>
    </row>
    <row r="876" spans="7:12" ht="15.6" x14ac:dyDescent="0.3">
      <c r="G876">
        <v>872</v>
      </c>
      <c r="H876" s="1" t="s">
        <v>762</v>
      </c>
      <c r="I876" s="2">
        <v>13683</v>
      </c>
      <c r="J876" s="23" t="s">
        <v>1963</v>
      </c>
      <c r="K87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76" s="5">
        <f t="shared" si="13"/>
        <v>1.1126945845209384</v>
      </c>
    </row>
    <row r="877" spans="7:12" ht="15.6" x14ac:dyDescent="0.3">
      <c r="G877">
        <v>873</v>
      </c>
      <c r="H877" s="1" t="s">
        <v>763</v>
      </c>
      <c r="I877" s="2">
        <v>13643</v>
      </c>
      <c r="J877" s="23" t="s">
        <v>1962</v>
      </c>
      <c r="K87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77" s="5">
        <f t="shared" si="13"/>
        <v>1.4091475481932128</v>
      </c>
    </row>
    <row r="878" spans="7:12" ht="15.6" x14ac:dyDescent="0.3">
      <c r="G878">
        <v>874</v>
      </c>
      <c r="H878" s="1" t="s">
        <v>764</v>
      </c>
      <c r="I878" s="2">
        <v>13643</v>
      </c>
      <c r="J878" s="23" t="s">
        <v>1962</v>
      </c>
      <c r="K8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78" s="5">
        <f t="shared" si="13"/>
        <v>1.0385660725803334</v>
      </c>
    </row>
    <row r="879" spans="7:12" ht="15.6" x14ac:dyDescent="0.3">
      <c r="G879">
        <v>875</v>
      </c>
      <c r="H879" s="1" t="s">
        <v>765</v>
      </c>
      <c r="I879" s="2">
        <v>13643</v>
      </c>
      <c r="J879" s="23" t="s">
        <v>1962</v>
      </c>
      <c r="K8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79" s="5">
        <f t="shared" si="13"/>
        <v>1.0385660725803334</v>
      </c>
    </row>
    <row r="880" spans="7:12" ht="15.6" x14ac:dyDescent="0.3">
      <c r="G880">
        <v>876</v>
      </c>
      <c r="H880" s="1" t="s">
        <v>766</v>
      </c>
      <c r="I880" s="2">
        <v>13709</v>
      </c>
      <c r="J880" s="23" t="s">
        <v>1963</v>
      </c>
      <c r="K8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80" s="5">
        <f t="shared" si="13"/>
        <v>1.5150015995487263</v>
      </c>
    </row>
    <row r="881" spans="7:12" ht="15.6" x14ac:dyDescent="0.3">
      <c r="G881">
        <v>877</v>
      </c>
      <c r="H881" s="1" t="s">
        <v>767</v>
      </c>
      <c r="I881" s="2">
        <v>13683</v>
      </c>
      <c r="J881" s="23" t="s">
        <v>1963</v>
      </c>
      <c r="K88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81" s="5">
        <f t="shared" si="13"/>
        <v>1.1126945845209384</v>
      </c>
    </row>
    <row r="882" spans="7:12" ht="15.6" x14ac:dyDescent="0.3">
      <c r="G882">
        <v>878</v>
      </c>
      <c r="H882" s="1" t="s">
        <v>768</v>
      </c>
      <c r="I882" s="2">
        <v>13739</v>
      </c>
      <c r="J882" s="23" t="s">
        <v>1963</v>
      </c>
      <c r="K88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82" s="5">
        <f t="shared" si="13"/>
        <v>0.70056044835868692</v>
      </c>
    </row>
    <row r="883" spans="7:12" ht="15.6" x14ac:dyDescent="0.3">
      <c r="G883">
        <v>879</v>
      </c>
      <c r="H883" s="1" t="s">
        <v>769</v>
      </c>
      <c r="I883" s="2">
        <v>13763</v>
      </c>
      <c r="J883" s="23" t="s">
        <v>1963</v>
      </c>
      <c r="K88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83" s="5">
        <f t="shared" si="13"/>
        <v>0.52495822131802661</v>
      </c>
    </row>
    <row r="884" spans="7:12" ht="15.6" x14ac:dyDescent="0.3">
      <c r="G884">
        <v>880</v>
      </c>
      <c r="H884" s="1" t="s">
        <v>770</v>
      </c>
      <c r="I884" s="2">
        <v>13680</v>
      </c>
      <c r="J884" s="23" t="s">
        <v>1963</v>
      </c>
      <c r="K88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84" s="5">
        <f t="shared" si="13"/>
        <v>1.1348684210526316</v>
      </c>
    </row>
    <row r="885" spans="7:12" ht="15.6" x14ac:dyDescent="0.3">
      <c r="G885">
        <v>881</v>
      </c>
      <c r="H885" s="3">
        <v>42466</v>
      </c>
      <c r="I885" s="2">
        <v>13680</v>
      </c>
      <c r="J885" s="23" t="s">
        <v>1963</v>
      </c>
      <c r="K88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85" s="5">
        <f t="shared" si="13"/>
        <v>1.1348684210526316</v>
      </c>
    </row>
    <row r="886" spans="7:12" ht="15.6" x14ac:dyDescent="0.3">
      <c r="G886">
        <v>882</v>
      </c>
      <c r="H886" s="3">
        <v>42496</v>
      </c>
      <c r="I886" s="2">
        <v>13680</v>
      </c>
      <c r="J886" s="23" t="s">
        <v>1963</v>
      </c>
      <c r="K88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86" s="5">
        <f t="shared" si="13"/>
        <v>1.1348684210526316</v>
      </c>
    </row>
    <row r="887" spans="7:12" ht="15.6" x14ac:dyDescent="0.3">
      <c r="G887">
        <v>883</v>
      </c>
      <c r="H887" s="1" t="s">
        <v>771</v>
      </c>
      <c r="I887" s="2">
        <v>13545</v>
      </c>
      <c r="J887" s="23" t="s">
        <v>1962</v>
      </c>
      <c r="K88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887" s="5">
        <f t="shared" si="13"/>
        <v>2.1428571428571428</v>
      </c>
    </row>
    <row r="888" spans="7:12" ht="15.6" x14ac:dyDescent="0.3">
      <c r="G888">
        <v>884</v>
      </c>
      <c r="H888" s="1" t="s">
        <v>772</v>
      </c>
      <c r="I888" s="2">
        <v>13442</v>
      </c>
      <c r="J888" s="23" t="s">
        <v>1962</v>
      </c>
      <c r="K8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88" s="5">
        <f t="shared" si="13"/>
        <v>0.44121730931308678</v>
      </c>
    </row>
    <row r="889" spans="7:12" ht="15.6" x14ac:dyDescent="0.3">
      <c r="G889">
        <v>885</v>
      </c>
      <c r="H889" s="1" t="s">
        <v>773</v>
      </c>
      <c r="I889" s="2">
        <v>13307</v>
      </c>
      <c r="J889" s="23" t="s">
        <v>1961</v>
      </c>
      <c r="K88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89" s="5">
        <f t="shared" si="13"/>
        <v>1.4601971196953869</v>
      </c>
    </row>
    <row r="890" spans="7:12" ht="15.6" x14ac:dyDescent="0.3">
      <c r="G890">
        <v>886</v>
      </c>
      <c r="H890" s="1" t="s">
        <v>774</v>
      </c>
      <c r="I890" s="2">
        <v>13297</v>
      </c>
      <c r="J890" s="23" t="s">
        <v>1961</v>
      </c>
      <c r="K89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90" s="5">
        <f t="shared" si="13"/>
        <v>0.92401415068181358</v>
      </c>
    </row>
    <row r="891" spans="7:12" ht="15.6" x14ac:dyDescent="0.3">
      <c r="G891">
        <v>887</v>
      </c>
      <c r="H891" s="1" t="s">
        <v>775</v>
      </c>
      <c r="I891" s="2">
        <v>13376</v>
      </c>
      <c r="J891" s="23" t="s">
        <v>1962</v>
      </c>
      <c r="K89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891" s="5">
        <f t="shared" si="13"/>
        <v>1.5091668781112497</v>
      </c>
    </row>
    <row r="892" spans="7:12" ht="15.6" x14ac:dyDescent="0.3">
      <c r="G892">
        <v>888</v>
      </c>
      <c r="H892" s="3">
        <v>42680</v>
      </c>
      <c r="I892" s="2">
        <v>13376</v>
      </c>
      <c r="J892" s="23" t="s">
        <v>1962</v>
      </c>
      <c r="K89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2" s="5">
        <f t="shared" si="13"/>
        <v>0.93681542103667104</v>
      </c>
    </row>
    <row r="893" spans="7:12" ht="15.6" x14ac:dyDescent="0.3">
      <c r="G893">
        <v>889</v>
      </c>
      <c r="H893" s="3">
        <v>42710</v>
      </c>
      <c r="I893" s="2">
        <v>13376</v>
      </c>
      <c r="J893" s="23" t="s">
        <v>1962</v>
      </c>
      <c r="K89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3" s="5">
        <f t="shared" si="13"/>
        <v>0.93681542103667104</v>
      </c>
    </row>
    <row r="894" spans="7:12" ht="15.6" x14ac:dyDescent="0.3">
      <c r="G894">
        <v>890</v>
      </c>
      <c r="H894" s="1" t="s">
        <v>776</v>
      </c>
      <c r="I894" s="2">
        <v>13408</v>
      </c>
      <c r="J894" s="23" t="s">
        <v>1962</v>
      </c>
      <c r="K89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4" s="5">
        <f t="shared" si="13"/>
        <v>0.69591610022274097</v>
      </c>
    </row>
    <row r="895" spans="7:12" ht="15.6" x14ac:dyDescent="0.3">
      <c r="G895">
        <v>891</v>
      </c>
      <c r="H895" s="1" t="s">
        <v>777</v>
      </c>
      <c r="I895" s="2">
        <v>13339</v>
      </c>
      <c r="J895" s="23" t="s">
        <v>1962</v>
      </c>
      <c r="K89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5" s="5">
        <f t="shared" si="13"/>
        <v>1.2167960920448693</v>
      </c>
    </row>
    <row r="896" spans="7:12" ht="15.6" x14ac:dyDescent="0.3">
      <c r="G896">
        <v>892</v>
      </c>
      <c r="H896" s="1" t="s">
        <v>778</v>
      </c>
      <c r="I896" s="2">
        <v>13465</v>
      </c>
      <c r="J896" s="23" t="s">
        <v>1962</v>
      </c>
      <c r="K89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6" s="5">
        <f t="shared" si="13"/>
        <v>0.26965043236439007</v>
      </c>
    </row>
    <row r="897" spans="7:12" ht="15.6" x14ac:dyDescent="0.3">
      <c r="G897">
        <v>893</v>
      </c>
      <c r="H897" s="1" t="s">
        <v>779</v>
      </c>
      <c r="I897" s="2">
        <v>13394</v>
      </c>
      <c r="J897" s="23" t="s">
        <v>1962</v>
      </c>
      <c r="K89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7" s="5">
        <f t="shared" si="13"/>
        <v>0.80116791636452978</v>
      </c>
    </row>
    <row r="898" spans="7:12" ht="15.6" x14ac:dyDescent="0.3">
      <c r="G898">
        <v>894</v>
      </c>
      <c r="H898" s="1" t="s">
        <v>780</v>
      </c>
      <c r="I898" s="2">
        <v>13425</v>
      </c>
      <c r="J898" s="23" t="s">
        <v>1962</v>
      </c>
      <c r="K89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8" s="5">
        <f t="shared" si="13"/>
        <v>0.56840544296361362</v>
      </c>
    </row>
    <row r="899" spans="7:12" ht="15.6" x14ac:dyDescent="0.3">
      <c r="G899">
        <v>895</v>
      </c>
      <c r="H899" s="1" t="s">
        <v>781</v>
      </c>
      <c r="I899" s="2">
        <v>13425</v>
      </c>
      <c r="J899" s="23" t="s">
        <v>1962</v>
      </c>
      <c r="K89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899" s="5">
        <f t="shared" si="13"/>
        <v>0.56840544296361362</v>
      </c>
    </row>
    <row r="900" spans="7:12" ht="15.6" x14ac:dyDescent="0.3">
      <c r="G900">
        <v>896</v>
      </c>
      <c r="H900" s="1" t="s">
        <v>782</v>
      </c>
      <c r="I900" s="2">
        <v>13425</v>
      </c>
      <c r="J900" s="23" t="s">
        <v>1962</v>
      </c>
      <c r="K90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0" s="5">
        <f t="shared" si="13"/>
        <v>0.56840544296361362</v>
      </c>
    </row>
    <row r="901" spans="7:12" ht="15.6" x14ac:dyDescent="0.3">
      <c r="G901">
        <v>897</v>
      </c>
      <c r="H901" s="1" t="s">
        <v>783</v>
      </c>
      <c r="I901" s="2">
        <v>13326</v>
      </c>
      <c r="J901" s="23" t="s">
        <v>1961</v>
      </c>
      <c r="K90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1" s="5">
        <f t="shared" si="13"/>
        <v>1.3155367756105742</v>
      </c>
    </row>
    <row r="902" spans="7:12" ht="15.6" x14ac:dyDescent="0.3">
      <c r="G902">
        <v>898</v>
      </c>
      <c r="H902" s="1" t="s">
        <v>784</v>
      </c>
      <c r="I902" s="2">
        <v>13352</v>
      </c>
      <c r="J902" s="23" t="s">
        <v>1962</v>
      </c>
      <c r="K90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02" s="5">
        <f t="shared" si="13"/>
        <v>1.3321312284014437</v>
      </c>
    </row>
    <row r="903" spans="7:12" ht="15.6" x14ac:dyDescent="0.3">
      <c r="G903">
        <v>899</v>
      </c>
      <c r="H903" s="1" t="s">
        <v>785</v>
      </c>
      <c r="I903" s="2">
        <v>13364</v>
      </c>
      <c r="J903" s="23" t="s">
        <v>1962</v>
      </c>
      <c r="K90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3" s="5">
        <f t="shared" ref="L903:L966" si="14">ABS((K903-I903)/I903)*100</f>
        <v>1.0274500951651087</v>
      </c>
    </row>
    <row r="904" spans="7:12" ht="15.6" x14ac:dyDescent="0.3">
      <c r="G904">
        <v>900</v>
      </c>
      <c r="H904" s="1" t="s">
        <v>786</v>
      </c>
      <c r="I904" s="2">
        <v>13331</v>
      </c>
      <c r="J904" s="23" t="s">
        <v>1961</v>
      </c>
      <c r="K90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4" s="5">
        <f t="shared" si="14"/>
        <v>1.27753679932387</v>
      </c>
    </row>
    <row r="905" spans="7:12" ht="15.6" x14ac:dyDescent="0.3">
      <c r="G905">
        <v>901</v>
      </c>
      <c r="H905" s="1" t="s">
        <v>787</v>
      </c>
      <c r="I905" s="2">
        <v>13362</v>
      </c>
      <c r="J905" s="23" t="s">
        <v>1962</v>
      </c>
      <c r="K905" s="5">
        <v>13174.133838383839</v>
      </c>
      <c r="L905" s="5">
        <f t="shared" si="14"/>
        <v>1.4059733693770451</v>
      </c>
    </row>
    <row r="906" spans="7:12" ht="15.6" x14ac:dyDescent="0.3">
      <c r="G906">
        <v>902</v>
      </c>
      <c r="H906" s="1" t="s">
        <v>788</v>
      </c>
      <c r="I906" s="2">
        <v>13362</v>
      </c>
      <c r="J906" s="23" t="s">
        <v>1962</v>
      </c>
      <c r="K90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6" s="5">
        <f t="shared" si="14"/>
        <v>1.0425717012263518</v>
      </c>
    </row>
    <row r="907" spans="7:12" ht="15.6" x14ac:dyDescent="0.3">
      <c r="G907">
        <v>903</v>
      </c>
      <c r="H907" s="1" t="s">
        <v>789</v>
      </c>
      <c r="I907" s="2">
        <v>13362</v>
      </c>
      <c r="J907" s="23" t="s">
        <v>1962</v>
      </c>
      <c r="K90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7" s="5">
        <f t="shared" si="14"/>
        <v>1.0425717012263518</v>
      </c>
    </row>
    <row r="908" spans="7:12" ht="15.6" x14ac:dyDescent="0.3">
      <c r="G908">
        <v>904</v>
      </c>
      <c r="H908" s="1" t="s">
        <v>790</v>
      </c>
      <c r="I908" s="2">
        <v>13562</v>
      </c>
      <c r="J908" s="23" t="s">
        <v>1962</v>
      </c>
      <c r="K90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8" s="5">
        <f t="shared" si="14"/>
        <v>0.44751193984762483</v>
      </c>
    </row>
    <row r="909" spans="7:12" ht="15.6" x14ac:dyDescent="0.3">
      <c r="G909">
        <v>905</v>
      </c>
      <c r="H909" s="1" t="s">
        <v>791</v>
      </c>
      <c r="I909" s="2">
        <v>13322</v>
      </c>
      <c r="J909" s="23" t="s">
        <v>1961</v>
      </c>
      <c r="K90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09" s="5">
        <f t="shared" si="14"/>
        <v>1.3459572940839599</v>
      </c>
    </row>
    <row r="910" spans="7:12" ht="15.6" x14ac:dyDescent="0.3">
      <c r="G910">
        <v>906</v>
      </c>
      <c r="H910" s="1" t="s">
        <v>792</v>
      </c>
      <c r="I910" s="2">
        <v>13232</v>
      </c>
      <c r="J910" s="23" t="s">
        <v>1961</v>
      </c>
      <c r="K91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0" s="5">
        <f t="shared" si="14"/>
        <v>0.43731984292745429</v>
      </c>
    </row>
    <row r="911" spans="7:12" ht="15.6" x14ac:dyDescent="0.3">
      <c r="G911">
        <v>907</v>
      </c>
      <c r="H911" s="1" t="s">
        <v>793</v>
      </c>
      <c r="I911" s="2">
        <v>13246</v>
      </c>
      <c r="J911" s="23" t="s">
        <v>1961</v>
      </c>
      <c r="K91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1" s="5">
        <f t="shared" si="14"/>
        <v>0.54254991405828745</v>
      </c>
    </row>
    <row r="912" spans="7:12" ht="15.6" x14ac:dyDescent="0.3">
      <c r="G912">
        <v>908</v>
      </c>
      <c r="H912" s="1" t="s">
        <v>794</v>
      </c>
      <c r="I912" s="2">
        <v>13238</v>
      </c>
      <c r="J912" s="23" t="s">
        <v>1961</v>
      </c>
      <c r="K91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2" s="5">
        <f t="shared" si="14"/>
        <v>0.48244569886811262</v>
      </c>
    </row>
    <row r="913" spans="7:12" ht="15.6" x14ac:dyDescent="0.3">
      <c r="G913">
        <v>909</v>
      </c>
      <c r="H913" s="3">
        <v>42407</v>
      </c>
      <c r="I913" s="2">
        <v>13238</v>
      </c>
      <c r="J913" s="23" t="s">
        <v>1961</v>
      </c>
      <c r="K91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3" s="5">
        <f t="shared" si="14"/>
        <v>0.48244569886811262</v>
      </c>
    </row>
    <row r="914" spans="7:12" ht="15.6" x14ac:dyDescent="0.3">
      <c r="G914">
        <v>910</v>
      </c>
      <c r="H914" s="3">
        <v>42436</v>
      </c>
      <c r="I914" s="2">
        <v>13238</v>
      </c>
      <c r="J914" s="23" t="s">
        <v>1961</v>
      </c>
      <c r="K91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4" s="5">
        <f t="shared" si="14"/>
        <v>0.48244569886811262</v>
      </c>
    </row>
    <row r="915" spans="7:12" ht="15.6" x14ac:dyDescent="0.3">
      <c r="G915">
        <v>911</v>
      </c>
      <c r="H915" s="3">
        <v>42467</v>
      </c>
      <c r="I915" s="2">
        <v>13238</v>
      </c>
      <c r="J915" s="23" t="s">
        <v>1961</v>
      </c>
      <c r="K91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5" s="5">
        <f t="shared" si="14"/>
        <v>0.48244569886811262</v>
      </c>
    </row>
    <row r="916" spans="7:12" ht="15.6" x14ac:dyDescent="0.3">
      <c r="G916">
        <v>912</v>
      </c>
      <c r="H916" s="3">
        <v>42497</v>
      </c>
      <c r="I916" s="2">
        <v>13238</v>
      </c>
      <c r="J916" s="23" t="s">
        <v>1961</v>
      </c>
      <c r="K91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6" s="5">
        <f t="shared" si="14"/>
        <v>0.48244569886811262</v>
      </c>
    </row>
    <row r="917" spans="7:12" ht="15.6" x14ac:dyDescent="0.3">
      <c r="G917">
        <v>913</v>
      </c>
      <c r="H917" s="3">
        <v>42528</v>
      </c>
      <c r="I917" s="2">
        <v>13238</v>
      </c>
      <c r="J917" s="23" t="s">
        <v>1961</v>
      </c>
      <c r="K91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7" s="5">
        <f t="shared" si="14"/>
        <v>0.48244569886811262</v>
      </c>
    </row>
    <row r="918" spans="7:12" ht="15.6" x14ac:dyDescent="0.3">
      <c r="G918">
        <v>914</v>
      </c>
      <c r="H918" s="3">
        <v>42558</v>
      </c>
      <c r="I918" s="2">
        <v>13238</v>
      </c>
      <c r="J918" s="23" t="s">
        <v>1961</v>
      </c>
      <c r="K91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8" s="5">
        <f t="shared" si="14"/>
        <v>0.48244569886811262</v>
      </c>
    </row>
    <row r="919" spans="7:12" ht="15.6" x14ac:dyDescent="0.3">
      <c r="G919">
        <v>915</v>
      </c>
      <c r="H919" s="3">
        <v>42589</v>
      </c>
      <c r="I919" s="2">
        <v>13238</v>
      </c>
      <c r="J919" s="23" t="s">
        <v>1961</v>
      </c>
      <c r="K91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19" s="5">
        <f t="shared" si="14"/>
        <v>0.48244569886811262</v>
      </c>
    </row>
    <row r="920" spans="7:12" ht="15.6" x14ac:dyDescent="0.3">
      <c r="G920">
        <v>916</v>
      </c>
      <c r="H920" s="3">
        <v>42620</v>
      </c>
      <c r="I920" s="2">
        <v>13238</v>
      </c>
      <c r="J920" s="23" t="s">
        <v>1961</v>
      </c>
      <c r="K92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0" s="5">
        <f t="shared" si="14"/>
        <v>0.48244569886811262</v>
      </c>
    </row>
    <row r="921" spans="7:12" ht="15.6" x14ac:dyDescent="0.3">
      <c r="G921">
        <v>917</v>
      </c>
      <c r="H921" s="3">
        <v>42650</v>
      </c>
      <c r="I921" s="2">
        <v>13238</v>
      </c>
      <c r="J921" s="23" t="s">
        <v>1961</v>
      </c>
      <c r="K92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1" s="5">
        <f t="shared" si="14"/>
        <v>0.48244569886811262</v>
      </c>
    </row>
    <row r="922" spans="7:12" ht="15.6" x14ac:dyDescent="0.3">
      <c r="G922">
        <v>918</v>
      </c>
      <c r="H922" s="1" t="s">
        <v>795</v>
      </c>
      <c r="I922" s="2">
        <v>13178</v>
      </c>
      <c r="J922" s="23" t="s">
        <v>1961</v>
      </c>
      <c r="K92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2" s="5">
        <f t="shared" si="14"/>
        <v>2.933799981909814E-2</v>
      </c>
    </row>
    <row r="923" spans="7:12" ht="15.6" x14ac:dyDescent="0.3">
      <c r="G923">
        <v>919</v>
      </c>
      <c r="H923" s="1" t="s">
        <v>796</v>
      </c>
      <c r="I923" s="2">
        <v>13217</v>
      </c>
      <c r="J923" s="23" t="s">
        <v>1961</v>
      </c>
      <c r="K92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3" s="5">
        <f t="shared" si="14"/>
        <v>0.32432595608807407</v>
      </c>
    </row>
    <row r="924" spans="7:12" ht="15.6" x14ac:dyDescent="0.3">
      <c r="G924">
        <v>920</v>
      </c>
      <c r="H924" s="1" t="s">
        <v>797</v>
      </c>
      <c r="I924" s="2">
        <v>13160</v>
      </c>
      <c r="J924" s="23" t="s">
        <v>1961</v>
      </c>
      <c r="K92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4" s="5">
        <f t="shared" si="14"/>
        <v>0.10739998771914321</v>
      </c>
    </row>
    <row r="925" spans="7:12" ht="15.6" x14ac:dyDescent="0.3">
      <c r="G925">
        <v>921</v>
      </c>
      <c r="H925" s="1" t="s">
        <v>798</v>
      </c>
      <c r="I925" s="2">
        <v>13153</v>
      </c>
      <c r="J925" s="23" t="s">
        <v>1961</v>
      </c>
      <c r="K92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5" s="5">
        <f t="shared" si="14"/>
        <v>0.16067694354017523</v>
      </c>
    </row>
    <row r="926" spans="7:12" ht="15.6" x14ac:dyDescent="0.3">
      <c r="G926">
        <v>922</v>
      </c>
      <c r="H926" s="1" t="s">
        <v>799</v>
      </c>
      <c r="I926" s="2">
        <v>13151</v>
      </c>
      <c r="J926" s="23" t="s">
        <v>1961</v>
      </c>
      <c r="K92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6" s="5">
        <f t="shared" si="14"/>
        <v>0.17590934821564327</v>
      </c>
    </row>
    <row r="927" spans="7:12" ht="15.6" x14ac:dyDescent="0.3">
      <c r="G927">
        <v>923</v>
      </c>
      <c r="H927" s="1" t="s">
        <v>800</v>
      </c>
      <c r="I927" s="2">
        <v>13151</v>
      </c>
      <c r="J927" s="23" t="s">
        <v>1961</v>
      </c>
      <c r="K92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7" s="5">
        <f t="shared" si="14"/>
        <v>0.17590934821564327</v>
      </c>
    </row>
    <row r="928" spans="7:12" ht="15.6" x14ac:dyDescent="0.3">
      <c r="G928">
        <v>924</v>
      </c>
      <c r="H928" s="1" t="s">
        <v>801</v>
      </c>
      <c r="I928" s="2">
        <v>13151</v>
      </c>
      <c r="J928" s="23" t="s">
        <v>1961</v>
      </c>
      <c r="K92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8" s="5">
        <f t="shared" si="14"/>
        <v>0.17590934821564327</v>
      </c>
    </row>
    <row r="929" spans="7:12" ht="15.6" x14ac:dyDescent="0.3">
      <c r="G929">
        <v>925</v>
      </c>
      <c r="H929" s="1" t="s">
        <v>802</v>
      </c>
      <c r="I929" s="2">
        <v>13178</v>
      </c>
      <c r="J929" s="23" t="s">
        <v>1961</v>
      </c>
      <c r="K92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29" s="5">
        <f t="shared" si="14"/>
        <v>2.933799981909814E-2</v>
      </c>
    </row>
    <row r="930" spans="7:12" ht="15.6" x14ac:dyDescent="0.3">
      <c r="G930">
        <v>926</v>
      </c>
      <c r="H930" s="1" t="s">
        <v>803</v>
      </c>
      <c r="I930" s="2">
        <v>13151</v>
      </c>
      <c r="J930" s="23" t="s">
        <v>1961</v>
      </c>
      <c r="K93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0" s="5">
        <f t="shared" si="14"/>
        <v>0.17590934821564327</v>
      </c>
    </row>
    <row r="931" spans="7:12" ht="15.6" x14ac:dyDescent="0.3">
      <c r="G931">
        <v>927</v>
      </c>
      <c r="H931" s="1" t="s">
        <v>804</v>
      </c>
      <c r="I931" s="2">
        <v>13166</v>
      </c>
      <c r="J931" s="23" t="s">
        <v>1961</v>
      </c>
      <c r="K93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1" s="5">
        <f t="shared" si="14"/>
        <v>6.1779115781856658E-2</v>
      </c>
    </row>
    <row r="932" spans="7:12" ht="15.6" x14ac:dyDescent="0.3">
      <c r="G932">
        <v>928</v>
      </c>
      <c r="H932" s="1" t="s">
        <v>805</v>
      </c>
      <c r="I932" s="2">
        <v>13188</v>
      </c>
      <c r="J932" s="23" t="s">
        <v>1961</v>
      </c>
      <c r="K93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2" s="5">
        <f t="shared" si="14"/>
        <v>0.10514226278556835</v>
      </c>
    </row>
    <row r="933" spans="7:12" ht="15.6" x14ac:dyDescent="0.3">
      <c r="G933">
        <v>929</v>
      </c>
      <c r="H933" s="1" t="s">
        <v>806</v>
      </c>
      <c r="I933" s="2">
        <v>13168</v>
      </c>
      <c r="J933" s="23" t="s">
        <v>1961</v>
      </c>
      <c r="K93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3" s="5">
        <f t="shared" si="14"/>
        <v>4.6581397204125512E-2</v>
      </c>
    </row>
    <row r="934" spans="7:12" ht="15.6" x14ac:dyDescent="0.3">
      <c r="G934">
        <v>930</v>
      </c>
      <c r="H934" s="1" t="s">
        <v>807</v>
      </c>
      <c r="I934" s="2">
        <v>13168</v>
      </c>
      <c r="J934" s="23" t="s">
        <v>1961</v>
      </c>
      <c r="K93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4" s="5">
        <f t="shared" si="14"/>
        <v>4.6581397204125512E-2</v>
      </c>
    </row>
    <row r="935" spans="7:12" ht="15.6" x14ac:dyDescent="0.3">
      <c r="G935">
        <v>931</v>
      </c>
      <c r="H935" s="1" t="s">
        <v>808</v>
      </c>
      <c r="I935" s="2">
        <v>13168</v>
      </c>
      <c r="J935" s="23" t="s">
        <v>1961</v>
      </c>
      <c r="K93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5" s="5">
        <f t="shared" si="14"/>
        <v>4.6581397204125512E-2</v>
      </c>
    </row>
    <row r="936" spans="7:12" ht="15.6" x14ac:dyDescent="0.3">
      <c r="G936">
        <v>932</v>
      </c>
      <c r="H936" s="1" t="s">
        <v>809</v>
      </c>
      <c r="I936" s="2">
        <v>13201</v>
      </c>
      <c r="J936" s="23" t="s">
        <v>1961</v>
      </c>
      <c r="K93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6" s="5">
        <f t="shared" si="14"/>
        <v>0.20351610950807325</v>
      </c>
    </row>
    <row r="937" spans="7:12" ht="15.6" x14ac:dyDescent="0.3">
      <c r="G937">
        <v>933</v>
      </c>
      <c r="H937" s="1" t="s">
        <v>810</v>
      </c>
      <c r="I937" s="2">
        <v>13216</v>
      </c>
      <c r="J937" s="23" t="s">
        <v>1961</v>
      </c>
      <c r="K93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7" s="5">
        <f t="shared" si="14"/>
        <v>0.31678391053390398</v>
      </c>
    </row>
    <row r="938" spans="7:12" ht="15.6" x14ac:dyDescent="0.3">
      <c r="G938">
        <v>934</v>
      </c>
      <c r="H938" s="1" t="s">
        <v>811</v>
      </c>
      <c r="I938" s="2">
        <v>13196</v>
      </c>
      <c r="J938" s="23" t="s">
        <v>1961</v>
      </c>
      <c r="K93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8" s="5">
        <f t="shared" si="14"/>
        <v>0.16570295253228823</v>
      </c>
    </row>
    <row r="939" spans="7:12" ht="15.6" x14ac:dyDescent="0.3">
      <c r="G939">
        <v>935</v>
      </c>
      <c r="H939" s="1" t="s">
        <v>812</v>
      </c>
      <c r="I939" s="2">
        <v>13179</v>
      </c>
      <c r="J939" s="23" t="s">
        <v>1961</v>
      </c>
      <c r="K93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39" s="5">
        <f t="shared" si="14"/>
        <v>3.6923602823892197E-2</v>
      </c>
    </row>
    <row r="940" spans="7:12" ht="15.6" x14ac:dyDescent="0.3">
      <c r="G940">
        <v>936</v>
      </c>
      <c r="H940" s="1" t="s">
        <v>813</v>
      </c>
      <c r="I940" s="2">
        <v>13159</v>
      </c>
      <c r="J940" s="23" t="s">
        <v>1961</v>
      </c>
      <c r="K94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0" s="5">
        <f t="shared" si="14"/>
        <v>0.11500751108624704</v>
      </c>
    </row>
    <row r="941" spans="7:12" ht="15.6" x14ac:dyDescent="0.3">
      <c r="G941">
        <v>937</v>
      </c>
      <c r="H941" s="1" t="s">
        <v>814</v>
      </c>
      <c r="I941" s="2">
        <v>13159</v>
      </c>
      <c r="J941" s="23" t="s">
        <v>1961</v>
      </c>
      <c r="K94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1" s="5">
        <f t="shared" si="14"/>
        <v>0.11500751108624704</v>
      </c>
    </row>
    <row r="942" spans="7:12" ht="15.6" x14ac:dyDescent="0.3">
      <c r="G942">
        <v>938</v>
      </c>
      <c r="H942" s="1" t="s">
        <v>815</v>
      </c>
      <c r="I942" s="2">
        <v>13159</v>
      </c>
      <c r="J942" s="23" t="s">
        <v>1961</v>
      </c>
      <c r="K94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2" s="5">
        <f t="shared" si="14"/>
        <v>0.11500751108624704</v>
      </c>
    </row>
    <row r="943" spans="7:12" ht="15.6" x14ac:dyDescent="0.3">
      <c r="G943">
        <v>939</v>
      </c>
      <c r="H943" s="1" t="s">
        <v>816</v>
      </c>
      <c r="I943" s="2">
        <v>13145</v>
      </c>
      <c r="J943" s="23" t="s">
        <v>1961</v>
      </c>
      <c r="K94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3" s="5">
        <f t="shared" si="14"/>
        <v>0.22163437340311332</v>
      </c>
    </row>
    <row r="944" spans="7:12" ht="15.6" x14ac:dyDescent="0.3">
      <c r="G944">
        <v>940</v>
      </c>
      <c r="H944" s="1" t="s">
        <v>817</v>
      </c>
      <c r="I944" s="2">
        <v>13144</v>
      </c>
      <c r="J944" s="23" t="s">
        <v>1961</v>
      </c>
      <c r="K94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4" s="5">
        <f t="shared" si="14"/>
        <v>0.22925926950577638</v>
      </c>
    </row>
    <row r="945" spans="7:12" ht="15.6" x14ac:dyDescent="0.3">
      <c r="G945">
        <v>941</v>
      </c>
      <c r="H945" s="1" t="s">
        <v>818</v>
      </c>
      <c r="I945" s="2">
        <v>13180</v>
      </c>
      <c r="J945" s="23" t="s">
        <v>1961</v>
      </c>
      <c r="K94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5" s="5">
        <f t="shared" si="14"/>
        <v>4.4508054750840305E-2</v>
      </c>
    </row>
    <row r="946" spans="7:12" ht="15.6" x14ac:dyDescent="0.3">
      <c r="G946">
        <v>942</v>
      </c>
      <c r="H946" s="1" t="s">
        <v>819</v>
      </c>
      <c r="I946" s="2">
        <v>13204</v>
      </c>
      <c r="J946" s="23" t="s">
        <v>1961</v>
      </c>
      <c r="K94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6" s="5">
        <f t="shared" si="14"/>
        <v>0.22619025762012085</v>
      </c>
    </row>
    <row r="947" spans="7:12" ht="15.6" x14ac:dyDescent="0.3">
      <c r="G947">
        <v>943</v>
      </c>
      <c r="H947" s="1" t="s">
        <v>820</v>
      </c>
      <c r="I947" s="2">
        <v>13191</v>
      </c>
      <c r="J947" s="23" t="s">
        <v>1961</v>
      </c>
      <c r="K94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7" s="5">
        <f t="shared" si="14"/>
        <v>0.12786112968054547</v>
      </c>
    </row>
    <row r="948" spans="7:12" ht="15.6" x14ac:dyDescent="0.3">
      <c r="G948">
        <v>944</v>
      </c>
      <c r="H948" s="3">
        <v>42529</v>
      </c>
      <c r="I948" s="2">
        <v>13191</v>
      </c>
      <c r="J948" s="23" t="s">
        <v>1961</v>
      </c>
      <c r="K94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8" s="5">
        <f t="shared" si="14"/>
        <v>0.12786112968054547</v>
      </c>
    </row>
    <row r="949" spans="7:12" ht="15.6" x14ac:dyDescent="0.3">
      <c r="G949">
        <v>945</v>
      </c>
      <c r="H949" s="3">
        <v>42559</v>
      </c>
      <c r="I949" s="2">
        <v>13191</v>
      </c>
      <c r="J949" s="23" t="s">
        <v>1961</v>
      </c>
      <c r="K94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49" s="5">
        <f t="shared" si="14"/>
        <v>0.12786112968054547</v>
      </c>
    </row>
    <row r="950" spans="7:12" ht="15.6" x14ac:dyDescent="0.3">
      <c r="G950">
        <v>946</v>
      </c>
      <c r="H950" s="1" t="s">
        <v>821</v>
      </c>
      <c r="I950" s="2">
        <v>13210</v>
      </c>
      <c r="J950" s="23" t="s">
        <v>1961</v>
      </c>
      <c r="K95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0" s="5">
        <f t="shared" si="14"/>
        <v>0.27150765795731074</v>
      </c>
    </row>
    <row r="951" spans="7:12" ht="15.6" x14ac:dyDescent="0.3">
      <c r="G951">
        <v>947</v>
      </c>
      <c r="H951" s="1" t="s">
        <v>822</v>
      </c>
      <c r="I951" s="2">
        <v>13199</v>
      </c>
      <c r="J951" s="23" t="s">
        <v>1961</v>
      </c>
      <c r="K95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1" s="5">
        <f t="shared" si="14"/>
        <v>0.18839428453792526</v>
      </c>
    </row>
    <row r="952" spans="7:12" ht="15.6" x14ac:dyDescent="0.3">
      <c r="G952">
        <v>948</v>
      </c>
      <c r="H952" s="1" t="s">
        <v>823</v>
      </c>
      <c r="I952" s="2">
        <v>13189</v>
      </c>
      <c r="J952" s="23" t="s">
        <v>1961</v>
      </c>
      <c r="K95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2" s="5">
        <f t="shared" si="14"/>
        <v>0.11271636679172609</v>
      </c>
    </row>
    <row r="953" spans="7:12" ht="15.6" x14ac:dyDescent="0.3">
      <c r="G953">
        <v>949</v>
      </c>
      <c r="H953" s="1" t="s">
        <v>824</v>
      </c>
      <c r="I953" s="2">
        <v>13179</v>
      </c>
      <c r="J953" s="23" t="s">
        <v>1961</v>
      </c>
      <c r="K95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3" s="5">
        <f t="shared" si="14"/>
        <v>3.6923602823892197E-2</v>
      </c>
    </row>
    <row r="954" spans="7:12" ht="15.6" x14ac:dyDescent="0.3">
      <c r="G954">
        <v>950</v>
      </c>
      <c r="H954" s="1" t="s">
        <v>825</v>
      </c>
      <c r="I954" s="2">
        <v>13186</v>
      </c>
      <c r="J954" s="23" t="s">
        <v>1961</v>
      </c>
      <c r="K95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4" s="5">
        <f t="shared" si="14"/>
        <v>8.9990608343400211E-2</v>
      </c>
    </row>
    <row r="955" spans="7:12" ht="15.6" x14ac:dyDescent="0.3">
      <c r="G955">
        <v>951</v>
      </c>
      <c r="H955" s="1" t="s">
        <v>826</v>
      </c>
      <c r="I955" s="2">
        <v>13186</v>
      </c>
      <c r="J955" s="23" t="s">
        <v>1961</v>
      </c>
      <c r="K95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5" s="5">
        <f t="shared" si="14"/>
        <v>8.9990608343400211E-2</v>
      </c>
    </row>
    <row r="956" spans="7:12" ht="15.6" x14ac:dyDescent="0.3">
      <c r="G956">
        <v>952</v>
      </c>
      <c r="H956" s="1" t="s">
        <v>827</v>
      </c>
      <c r="I956" s="2">
        <v>13186</v>
      </c>
      <c r="J956" s="23" t="s">
        <v>1961</v>
      </c>
      <c r="K95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6" s="5">
        <f t="shared" si="14"/>
        <v>8.9990608343400211E-2</v>
      </c>
    </row>
    <row r="957" spans="7:12" ht="15.6" x14ac:dyDescent="0.3">
      <c r="G957">
        <v>953</v>
      </c>
      <c r="H957" s="1" t="s">
        <v>828</v>
      </c>
      <c r="I957" s="2">
        <v>13187</v>
      </c>
      <c r="J957" s="23" t="s">
        <v>1961</v>
      </c>
      <c r="K95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7" s="5">
        <f t="shared" si="14"/>
        <v>9.7567010056576572E-2</v>
      </c>
    </row>
    <row r="958" spans="7:12" ht="15.6" x14ac:dyDescent="0.3">
      <c r="G958">
        <v>954</v>
      </c>
      <c r="H958" s="1" t="s">
        <v>829</v>
      </c>
      <c r="I958" s="2">
        <v>13163</v>
      </c>
      <c r="J958" s="23" t="s">
        <v>1961</v>
      </c>
      <c r="K95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8" s="5">
        <f t="shared" si="14"/>
        <v>8.4584352988218842E-2</v>
      </c>
    </row>
    <row r="959" spans="7:12" ht="15.6" x14ac:dyDescent="0.3">
      <c r="G959">
        <v>955</v>
      </c>
      <c r="H959" s="1" t="s">
        <v>830</v>
      </c>
      <c r="I959" s="2">
        <v>13180</v>
      </c>
      <c r="J959" s="23" t="s">
        <v>1961</v>
      </c>
      <c r="K95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59" s="5">
        <f t="shared" si="14"/>
        <v>4.4508054750840305E-2</v>
      </c>
    </row>
    <row r="960" spans="7:12" ht="15.6" x14ac:dyDescent="0.3">
      <c r="G960">
        <v>956</v>
      </c>
      <c r="H960" s="1" t="s">
        <v>831</v>
      </c>
      <c r="I960" s="2">
        <v>13185</v>
      </c>
      <c r="J960" s="23" t="s">
        <v>1961</v>
      </c>
      <c r="K96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0" s="5">
        <f t="shared" si="14"/>
        <v>8.2413057384609426E-2</v>
      </c>
    </row>
    <row r="961" spans="7:12" ht="15.6" x14ac:dyDescent="0.3">
      <c r="G961">
        <v>957</v>
      </c>
      <c r="H961" s="1" t="s">
        <v>832</v>
      </c>
      <c r="I961" s="2">
        <v>13185</v>
      </c>
      <c r="J961" s="23" t="s">
        <v>1961</v>
      </c>
      <c r="K96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1" s="5">
        <f t="shared" si="14"/>
        <v>8.2413057384609426E-2</v>
      </c>
    </row>
    <row r="962" spans="7:12" ht="15.6" x14ac:dyDescent="0.3">
      <c r="G962">
        <v>958</v>
      </c>
      <c r="H962" s="1" t="s">
        <v>833</v>
      </c>
      <c r="I962" s="2">
        <v>13185</v>
      </c>
      <c r="J962" s="23" t="s">
        <v>1961</v>
      </c>
      <c r="K96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2" s="5">
        <f t="shared" si="14"/>
        <v>8.2413057384609426E-2</v>
      </c>
    </row>
    <row r="963" spans="7:12" ht="15.6" x14ac:dyDescent="0.3">
      <c r="G963">
        <v>959</v>
      </c>
      <c r="H963" s="1" t="s">
        <v>834</v>
      </c>
      <c r="I963" s="2">
        <v>13185</v>
      </c>
      <c r="J963" s="23" t="s">
        <v>1961</v>
      </c>
      <c r="K96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3" s="5">
        <f t="shared" si="14"/>
        <v>8.2413057384609426E-2</v>
      </c>
    </row>
    <row r="964" spans="7:12" ht="15.6" x14ac:dyDescent="0.3">
      <c r="G964">
        <v>960</v>
      </c>
      <c r="H964" s="1" t="s">
        <v>835</v>
      </c>
      <c r="I964" s="2">
        <v>13263</v>
      </c>
      <c r="J964" s="23" t="s">
        <v>1961</v>
      </c>
      <c r="K96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4" s="5">
        <f t="shared" si="14"/>
        <v>0.67003062366101751</v>
      </c>
    </row>
    <row r="965" spans="7:12" ht="15.6" x14ac:dyDescent="0.3">
      <c r="G965">
        <v>961</v>
      </c>
      <c r="H965" s="1" t="s">
        <v>836</v>
      </c>
      <c r="I965" s="2">
        <v>13282</v>
      </c>
      <c r="J965" s="23" t="s">
        <v>1961</v>
      </c>
      <c r="K96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5" s="5">
        <f t="shared" si="14"/>
        <v>0.81212288522933862</v>
      </c>
    </row>
    <row r="966" spans="7:12" ht="15.6" x14ac:dyDescent="0.3">
      <c r="G966">
        <v>962</v>
      </c>
      <c r="H966" s="1" t="s">
        <v>837</v>
      </c>
      <c r="I966" s="2">
        <v>13318</v>
      </c>
      <c r="J966" s="23" t="s">
        <v>1961</v>
      </c>
      <c r="K96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6" s="5">
        <f t="shared" si="14"/>
        <v>1.0802384863805434</v>
      </c>
    </row>
    <row r="967" spans="7:12" ht="15.6" x14ac:dyDescent="0.3">
      <c r="G967">
        <v>963</v>
      </c>
      <c r="H967" s="1" t="s">
        <v>838</v>
      </c>
      <c r="I967" s="2">
        <v>13333</v>
      </c>
      <c r="J967" s="23" t="s">
        <v>1962</v>
      </c>
      <c r="K96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7" s="5">
        <f t="shared" ref="L967:L1030" si="15">ABS((K967-I967)/I967)*100</f>
        <v>1.1915260002712125</v>
      </c>
    </row>
    <row r="968" spans="7:12" ht="15.6" x14ac:dyDescent="0.3">
      <c r="G968">
        <v>964</v>
      </c>
      <c r="H968" s="1" t="s">
        <v>839</v>
      </c>
      <c r="I968" s="2">
        <v>13308</v>
      </c>
      <c r="J968" s="23" t="s">
        <v>1961</v>
      </c>
      <c r="K9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68" s="5">
        <f t="shared" si="15"/>
        <v>1.4525731193106788</v>
      </c>
    </row>
    <row r="969" spans="7:12" ht="15.6" x14ac:dyDescent="0.3">
      <c r="G969">
        <v>965</v>
      </c>
      <c r="H969" s="1" t="s">
        <v>840</v>
      </c>
      <c r="I969" s="2">
        <v>13308</v>
      </c>
      <c r="J969" s="23" t="s">
        <v>1961</v>
      </c>
      <c r="K96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69" s="5">
        <f t="shared" si="15"/>
        <v>1.0059074362500808</v>
      </c>
    </row>
    <row r="970" spans="7:12" ht="15.6" x14ac:dyDescent="0.3">
      <c r="G970">
        <v>966</v>
      </c>
      <c r="H970" s="1" t="s">
        <v>841</v>
      </c>
      <c r="I970" s="2">
        <v>13308</v>
      </c>
      <c r="J970" s="23" t="s">
        <v>1961</v>
      </c>
      <c r="K97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70" s="5">
        <f t="shared" si="15"/>
        <v>1.0059074362500808</v>
      </c>
    </row>
    <row r="971" spans="7:12" ht="15.6" x14ac:dyDescent="0.3">
      <c r="G971">
        <v>967</v>
      </c>
      <c r="H971" s="1" t="s">
        <v>842</v>
      </c>
      <c r="I971" s="2">
        <v>13341</v>
      </c>
      <c r="J971" s="23" t="s">
        <v>1962</v>
      </c>
      <c r="K97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71" s="5">
        <f t="shared" si="15"/>
        <v>1.2507770153373867</v>
      </c>
    </row>
    <row r="972" spans="7:12" ht="15.6" x14ac:dyDescent="0.3">
      <c r="G972">
        <v>968</v>
      </c>
      <c r="H972" s="1" t="s">
        <v>843</v>
      </c>
      <c r="I972" s="2">
        <v>13326</v>
      </c>
      <c r="J972" s="23" t="s">
        <v>1961</v>
      </c>
      <c r="K9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72" s="5">
        <f t="shared" si="15"/>
        <v>1.3155367756105742</v>
      </c>
    </row>
    <row r="973" spans="7:12" ht="15.6" x14ac:dyDescent="0.3">
      <c r="G973">
        <v>969</v>
      </c>
      <c r="H973" s="1" t="s">
        <v>844</v>
      </c>
      <c r="I973" s="2">
        <v>13367</v>
      </c>
      <c r="J973" s="23" t="s">
        <v>1962</v>
      </c>
      <c r="K97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73" s="5">
        <f t="shared" si="15"/>
        <v>1.4428530082753106</v>
      </c>
    </row>
    <row r="974" spans="7:12" ht="15.6" x14ac:dyDescent="0.3">
      <c r="G974">
        <v>970</v>
      </c>
      <c r="H974" s="1" t="s">
        <v>845</v>
      </c>
      <c r="I974" s="2">
        <v>13335</v>
      </c>
      <c r="J974" s="23" t="s">
        <v>1962</v>
      </c>
      <c r="K974" s="5">
        <v>13501.308430717865</v>
      </c>
      <c r="L974" s="5">
        <f t="shared" si="15"/>
        <v>1.2471573357170238</v>
      </c>
    </row>
    <row r="975" spans="7:12" ht="15.6" x14ac:dyDescent="0.3">
      <c r="G975">
        <v>971</v>
      </c>
      <c r="H975" s="1" t="s">
        <v>846</v>
      </c>
      <c r="I975" s="2">
        <v>13327</v>
      </c>
      <c r="J975" s="23" t="s">
        <v>1961</v>
      </c>
      <c r="K9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975" s="5">
        <f t="shared" si="15"/>
        <v>1.3079344992711421</v>
      </c>
    </row>
    <row r="976" spans="7:12" ht="15.6" x14ac:dyDescent="0.3">
      <c r="G976">
        <v>972</v>
      </c>
      <c r="H976" s="3">
        <v>42438</v>
      </c>
      <c r="I976" s="2">
        <v>13327</v>
      </c>
      <c r="J976" s="23" t="s">
        <v>1961</v>
      </c>
      <c r="K97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76" s="5">
        <f t="shared" si="15"/>
        <v>1.1470410566231015</v>
      </c>
    </row>
    <row r="977" spans="7:12" ht="15.6" x14ac:dyDescent="0.3">
      <c r="G977">
        <v>973</v>
      </c>
      <c r="H977" s="3">
        <v>42469</v>
      </c>
      <c r="I977" s="2">
        <v>13327</v>
      </c>
      <c r="J977" s="23" t="s">
        <v>1961</v>
      </c>
      <c r="K97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77" s="5">
        <f t="shared" si="15"/>
        <v>1.1470410566231015</v>
      </c>
    </row>
    <row r="978" spans="7:12" ht="15.6" x14ac:dyDescent="0.3">
      <c r="G978">
        <v>974</v>
      </c>
      <c r="H978" s="1" t="s">
        <v>847</v>
      </c>
      <c r="I978" s="2">
        <v>13263</v>
      </c>
      <c r="J978" s="23" t="s">
        <v>1961</v>
      </c>
      <c r="K97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78" s="5">
        <f t="shared" si="15"/>
        <v>0.67003062366101751</v>
      </c>
    </row>
    <row r="979" spans="7:12" ht="15.6" x14ac:dyDescent="0.3">
      <c r="G979">
        <v>975</v>
      </c>
      <c r="H979" s="1" t="s">
        <v>848</v>
      </c>
      <c r="I979" s="2">
        <v>13228</v>
      </c>
      <c r="J979" s="23" t="s">
        <v>1961</v>
      </c>
      <c r="K97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79" s="5">
        <f t="shared" si="15"/>
        <v>0.40721319637254882</v>
      </c>
    </row>
    <row r="980" spans="7:12" ht="15.6" x14ac:dyDescent="0.3">
      <c r="G980">
        <v>976</v>
      </c>
      <c r="H980" s="1" t="s">
        <v>849</v>
      </c>
      <c r="I980" s="2">
        <v>13151</v>
      </c>
      <c r="J980" s="23" t="s">
        <v>1961</v>
      </c>
      <c r="K98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0" s="5">
        <f t="shared" si="15"/>
        <v>0.17590934821564327</v>
      </c>
    </row>
    <row r="981" spans="7:12" ht="15.6" x14ac:dyDescent="0.3">
      <c r="G981">
        <v>977</v>
      </c>
      <c r="H981" s="1" t="s">
        <v>850</v>
      </c>
      <c r="I981" s="2">
        <v>13155</v>
      </c>
      <c r="J981" s="23" t="s">
        <v>1961</v>
      </c>
      <c r="K98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1" s="5">
        <f t="shared" si="15"/>
        <v>0.14544917053469592</v>
      </c>
    </row>
    <row r="982" spans="7:12" ht="15.6" x14ac:dyDescent="0.3">
      <c r="G982">
        <v>978</v>
      </c>
      <c r="H982" s="1" t="s">
        <v>851</v>
      </c>
      <c r="I982" s="2">
        <v>13154</v>
      </c>
      <c r="J982" s="23" t="s">
        <v>1961</v>
      </c>
      <c r="K98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2" s="5">
        <f t="shared" si="15"/>
        <v>0.15306247821072866</v>
      </c>
    </row>
    <row r="983" spans="7:12" ht="15.6" x14ac:dyDescent="0.3">
      <c r="G983">
        <v>979</v>
      </c>
      <c r="H983" s="3">
        <v>42652</v>
      </c>
      <c r="I983" s="2">
        <v>13154</v>
      </c>
      <c r="J983" s="23" t="s">
        <v>1961</v>
      </c>
      <c r="K98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3" s="5">
        <f t="shared" si="15"/>
        <v>0.15306247821072866</v>
      </c>
    </row>
    <row r="984" spans="7:12" ht="15.6" x14ac:dyDescent="0.3">
      <c r="G984">
        <v>980</v>
      </c>
      <c r="H984" s="3">
        <v>42683</v>
      </c>
      <c r="I984" s="2">
        <v>13154</v>
      </c>
      <c r="J984" s="23" t="s">
        <v>1961</v>
      </c>
      <c r="K98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4" s="5">
        <f t="shared" si="15"/>
        <v>0.15306247821072866</v>
      </c>
    </row>
    <row r="985" spans="7:12" ht="15.6" x14ac:dyDescent="0.3">
      <c r="G985">
        <v>981</v>
      </c>
      <c r="H985" s="3">
        <v>42713</v>
      </c>
      <c r="I985" s="2">
        <v>13154</v>
      </c>
      <c r="J985" s="23" t="s">
        <v>1961</v>
      </c>
      <c r="K98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5" s="5">
        <f t="shared" si="15"/>
        <v>0.15306247821072866</v>
      </c>
    </row>
    <row r="986" spans="7:12" ht="15.6" x14ac:dyDescent="0.3">
      <c r="G986">
        <v>982</v>
      </c>
      <c r="H986" s="1" t="s">
        <v>852</v>
      </c>
      <c r="I986" s="2">
        <v>13217</v>
      </c>
      <c r="J986" s="23" t="s">
        <v>1961</v>
      </c>
      <c r="K98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6" s="5">
        <f t="shared" si="15"/>
        <v>0.32432595608807407</v>
      </c>
    </row>
    <row r="987" spans="7:12" ht="15.6" x14ac:dyDescent="0.3">
      <c r="G987">
        <v>983</v>
      </c>
      <c r="H987" s="1" t="s">
        <v>853</v>
      </c>
      <c r="I987" s="2">
        <v>13294</v>
      </c>
      <c r="J987" s="23" t="s">
        <v>1961</v>
      </c>
      <c r="K98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7" s="5">
        <f t="shared" si="15"/>
        <v>0.90165609760915266</v>
      </c>
    </row>
    <row r="988" spans="7:12" ht="15.6" x14ac:dyDescent="0.3">
      <c r="G988">
        <v>984</v>
      </c>
      <c r="H988" s="1" t="s">
        <v>854</v>
      </c>
      <c r="I988" s="2">
        <v>13256</v>
      </c>
      <c r="J988" s="23" t="s">
        <v>1961</v>
      </c>
      <c r="K98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8" s="5">
        <f t="shared" si="15"/>
        <v>0.61757816548099542</v>
      </c>
    </row>
    <row r="989" spans="7:12" ht="15.6" x14ac:dyDescent="0.3">
      <c r="G989">
        <v>985</v>
      </c>
      <c r="H989" s="1" t="s">
        <v>855</v>
      </c>
      <c r="I989" s="2">
        <v>13197</v>
      </c>
      <c r="J989" s="23" t="s">
        <v>1961</v>
      </c>
      <c r="K98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89" s="5">
        <f t="shared" si="15"/>
        <v>0.17326787615488939</v>
      </c>
    </row>
    <row r="990" spans="7:12" ht="15.6" x14ac:dyDescent="0.3">
      <c r="G990">
        <v>986</v>
      </c>
      <c r="H990" s="1" t="s">
        <v>856</v>
      </c>
      <c r="I990" s="2">
        <v>13197</v>
      </c>
      <c r="J990" s="23" t="s">
        <v>1961</v>
      </c>
      <c r="K99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0" s="5">
        <f t="shared" si="15"/>
        <v>0.17326787615488939</v>
      </c>
    </row>
    <row r="991" spans="7:12" ht="15.6" x14ac:dyDescent="0.3">
      <c r="G991">
        <v>987</v>
      </c>
      <c r="H991" s="1" t="s">
        <v>857</v>
      </c>
      <c r="I991" s="2">
        <v>13197</v>
      </c>
      <c r="J991" s="23" t="s">
        <v>1961</v>
      </c>
      <c r="K99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1" s="5">
        <f t="shared" si="15"/>
        <v>0.17326787615488939</v>
      </c>
    </row>
    <row r="992" spans="7:12" ht="15.6" x14ac:dyDescent="0.3">
      <c r="G992">
        <v>988</v>
      </c>
      <c r="H992" s="1" t="s">
        <v>858</v>
      </c>
      <c r="I992" s="2">
        <v>13230</v>
      </c>
      <c r="J992" s="23" t="s">
        <v>1961</v>
      </c>
      <c r="K99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2" s="5">
        <f t="shared" si="15"/>
        <v>0.42226879528466177</v>
      </c>
    </row>
    <row r="993" spans="7:12" ht="15.6" x14ac:dyDescent="0.3">
      <c r="G993">
        <v>989</v>
      </c>
      <c r="H993" s="1" t="s">
        <v>859</v>
      </c>
      <c r="I993" s="2">
        <v>13208</v>
      </c>
      <c r="J993" s="23" t="s">
        <v>1961</v>
      </c>
      <c r="K99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3" s="5">
        <f t="shared" si="15"/>
        <v>0.25640643258752843</v>
      </c>
    </row>
    <row r="994" spans="7:12" ht="15.6" x14ac:dyDescent="0.3">
      <c r="G994">
        <v>990</v>
      </c>
      <c r="H994" s="1" t="s">
        <v>860</v>
      </c>
      <c r="I994" s="2">
        <v>13214</v>
      </c>
      <c r="J994" s="23" t="s">
        <v>1961</v>
      </c>
      <c r="K99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4" s="5">
        <f t="shared" si="15"/>
        <v>0.30169639485515931</v>
      </c>
    </row>
    <row r="995" spans="7:12" ht="15.6" x14ac:dyDescent="0.3">
      <c r="G995">
        <v>991</v>
      </c>
      <c r="H995" s="1" t="s">
        <v>861</v>
      </c>
      <c r="I995" s="2">
        <v>13163</v>
      </c>
      <c r="J995" s="23" t="s">
        <v>1961</v>
      </c>
      <c r="K99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5" s="5">
        <f t="shared" si="15"/>
        <v>8.4584352988218842E-2</v>
      </c>
    </row>
    <row r="996" spans="7:12" ht="15.6" x14ac:dyDescent="0.3">
      <c r="G996">
        <v>992</v>
      </c>
      <c r="H996" s="1" t="s">
        <v>862</v>
      </c>
      <c r="I996" s="2">
        <v>13163</v>
      </c>
      <c r="J996" s="23" t="s">
        <v>1961</v>
      </c>
      <c r="K99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6" s="5">
        <f t="shared" si="15"/>
        <v>8.4584352988218842E-2</v>
      </c>
    </row>
    <row r="997" spans="7:12" ht="15.6" x14ac:dyDescent="0.3">
      <c r="G997">
        <v>993</v>
      </c>
      <c r="H997" s="1" t="s">
        <v>863</v>
      </c>
      <c r="I997" s="2">
        <v>13163</v>
      </c>
      <c r="J997" s="23" t="s">
        <v>1961</v>
      </c>
      <c r="K99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7" s="5">
        <f t="shared" si="15"/>
        <v>8.4584352988218842E-2</v>
      </c>
    </row>
    <row r="998" spans="7:12" ht="15.6" x14ac:dyDescent="0.3">
      <c r="G998">
        <v>994</v>
      </c>
      <c r="H998" s="1" t="s">
        <v>864</v>
      </c>
      <c r="I998" s="2">
        <v>13163</v>
      </c>
      <c r="J998" s="23" t="s">
        <v>1961</v>
      </c>
      <c r="K99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8" s="5">
        <f t="shared" si="15"/>
        <v>8.4584352988218842E-2</v>
      </c>
    </row>
    <row r="999" spans="7:12" ht="15.6" x14ac:dyDescent="0.3">
      <c r="G999">
        <v>995</v>
      </c>
      <c r="H999" s="1" t="s">
        <v>865</v>
      </c>
      <c r="I999" s="2">
        <v>13141</v>
      </c>
      <c r="J999" s="23" t="s">
        <v>1961</v>
      </c>
      <c r="K99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999" s="5">
        <f t="shared" si="15"/>
        <v>0.25214092065930482</v>
      </c>
    </row>
    <row r="1000" spans="7:12" ht="15.6" x14ac:dyDescent="0.3">
      <c r="G1000">
        <v>996</v>
      </c>
      <c r="H1000" s="1" t="s">
        <v>866</v>
      </c>
      <c r="I1000" s="2">
        <v>13092</v>
      </c>
      <c r="J1000" s="23" t="s">
        <v>1961</v>
      </c>
      <c r="K100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0" s="5">
        <f t="shared" si="15"/>
        <v>0.6273589855166456</v>
      </c>
    </row>
    <row r="1001" spans="7:12" ht="15.6" x14ac:dyDescent="0.3">
      <c r="G1001">
        <v>997</v>
      </c>
      <c r="H1001" s="1" t="s">
        <v>867</v>
      </c>
      <c r="I1001" s="2">
        <v>12991</v>
      </c>
      <c r="J1001" s="23" t="s">
        <v>1960</v>
      </c>
      <c r="K1001" s="5">
        <f>(('Fuzzyfikasi '!$F$4*'Matrics Kurs Jual'!$D$43)+('Fuzzyfikasi '!$F$5*'Matrics Kurs Jual'!$E$43)+('Fuzzyfikasi '!$F$6*'Matrics Kurs Jual'!$F$43)+('Fuzzyfikasi '!$F$7*'Matrics Kurs Jual'!$G$43)+('Fuzzyfikasi '!$F$8*'Matrics Kurs Jual'!$H$43)+('Fuzzyfikasi '!$F$9*'Matrics Kurs Jual'!$I$43)+('Fuzzyfikasi '!$F$10*'Matrics Kurs Jual'!$J$43)+('Fuzzyfikasi '!$F$11*'Matrics Kurs Jual'!$K$43)+('Fuzzyfikasi '!$F$12*'Matrics Kurs Jual'!$L$43)+('Fuzzyfikasi '!$F$13*'Matrics Kurs Jual'!$M$43)+('Fuzzyfikasi '!$F$14*'Matrics Kurs Jual'!$N$43)+('Fuzzyfikasi '!$F$15*'Matrics Kurs Jual'!$O$43))</f>
        <v>12825.98275862069</v>
      </c>
      <c r="L1001" s="5">
        <f t="shared" si="15"/>
        <v>1.270242794082902</v>
      </c>
    </row>
    <row r="1002" spans="7:12" ht="15.6" x14ac:dyDescent="0.3">
      <c r="G1002">
        <v>998</v>
      </c>
      <c r="H1002" s="1" t="s">
        <v>868</v>
      </c>
      <c r="I1002" s="2">
        <v>13017</v>
      </c>
      <c r="J1002" s="23" t="s">
        <v>1961</v>
      </c>
      <c r="K100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2" s="5">
        <f t="shared" si="15"/>
        <v>1.2071432617641489</v>
      </c>
    </row>
    <row r="1003" spans="7:12" ht="15.6" x14ac:dyDescent="0.3">
      <c r="G1003">
        <v>999</v>
      </c>
      <c r="H1003" s="1" t="s">
        <v>869</v>
      </c>
      <c r="I1003" s="2">
        <v>13063</v>
      </c>
      <c r="J1003" s="23" t="s">
        <v>1961</v>
      </c>
      <c r="K100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3" s="5">
        <f t="shared" si="15"/>
        <v>0.85075280091739447</v>
      </c>
    </row>
    <row r="1004" spans="7:12" ht="15.6" x14ac:dyDescent="0.3">
      <c r="G1004">
        <v>1000</v>
      </c>
      <c r="H1004" s="3">
        <v>42379</v>
      </c>
      <c r="I1004" s="2">
        <v>13063</v>
      </c>
      <c r="J1004" s="23" t="s">
        <v>1961</v>
      </c>
      <c r="K100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4" s="5">
        <f t="shared" si="15"/>
        <v>0.85075280091739447</v>
      </c>
    </row>
    <row r="1005" spans="7:12" ht="15.6" x14ac:dyDescent="0.3">
      <c r="G1005">
        <v>1001</v>
      </c>
      <c r="H1005" s="3">
        <v>42410</v>
      </c>
      <c r="I1005" s="2">
        <v>13063</v>
      </c>
      <c r="J1005" s="23" t="s">
        <v>1961</v>
      </c>
      <c r="K100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5" s="5">
        <f t="shared" si="15"/>
        <v>0.85075280091739447</v>
      </c>
    </row>
    <row r="1006" spans="7:12" ht="15.6" x14ac:dyDescent="0.3">
      <c r="G1006">
        <v>1002</v>
      </c>
      <c r="H1006" s="1" t="s">
        <v>870</v>
      </c>
      <c r="I1006" s="2">
        <v>13075</v>
      </c>
      <c r="J1006" s="23" t="s">
        <v>1961</v>
      </c>
      <c r="K100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6" s="5">
        <f t="shared" si="15"/>
        <v>0.75819379261062525</v>
      </c>
    </row>
    <row r="1007" spans="7:12" ht="15.6" x14ac:dyDescent="0.3">
      <c r="G1007">
        <v>1003</v>
      </c>
      <c r="H1007" s="1" t="s">
        <v>871</v>
      </c>
      <c r="I1007" s="2">
        <v>13053</v>
      </c>
      <c r="J1007" s="23" t="s">
        <v>1961</v>
      </c>
      <c r="K100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7" s="5">
        <f t="shared" si="15"/>
        <v>0.92801530976663793</v>
      </c>
    </row>
    <row r="1008" spans="7:12" ht="15.6" x14ac:dyDescent="0.3">
      <c r="G1008">
        <v>1004</v>
      </c>
      <c r="H1008" s="1" t="s">
        <v>872</v>
      </c>
      <c r="I1008" s="2">
        <v>13060</v>
      </c>
      <c r="J1008" s="23" t="s">
        <v>1961</v>
      </c>
      <c r="K100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8" s="5">
        <f t="shared" si="15"/>
        <v>0.87391913004471089</v>
      </c>
    </row>
    <row r="1009" spans="7:12" ht="15.6" x14ac:dyDescent="0.3">
      <c r="G1009">
        <v>1005</v>
      </c>
      <c r="H1009" s="1" t="s">
        <v>873</v>
      </c>
      <c r="I1009" s="2">
        <v>13057</v>
      </c>
      <c r="J1009" s="23" t="s">
        <v>1961</v>
      </c>
      <c r="K100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09" s="5">
        <f t="shared" si="15"/>
        <v>0.89709610464761624</v>
      </c>
    </row>
    <row r="1010" spans="7:12" ht="15.6" x14ac:dyDescent="0.3">
      <c r="G1010">
        <v>1006</v>
      </c>
      <c r="H1010" s="1" t="s">
        <v>874</v>
      </c>
      <c r="I1010" s="2">
        <v>13067</v>
      </c>
      <c r="J1010" s="23" t="s">
        <v>1961</v>
      </c>
      <c r="K101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0" s="5">
        <f t="shared" si="15"/>
        <v>0.81988090903680455</v>
      </c>
    </row>
    <row r="1011" spans="7:12" ht="15.6" x14ac:dyDescent="0.3">
      <c r="G1011">
        <v>1007</v>
      </c>
      <c r="H1011" s="3">
        <v>42592</v>
      </c>
      <c r="I1011" s="2">
        <v>13067</v>
      </c>
      <c r="J1011" s="23" t="s">
        <v>1961</v>
      </c>
      <c r="K101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1" s="5">
        <f t="shared" si="15"/>
        <v>0.81988090903680455</v>
      </c>
    </row>
    <row r="1012" spans="7:12" ht="15.6" x14ac:dyDescent="0.3">
      <c r="G1012">
        <v>1008</v>
      </c>
      <c r="H1012" s="3">
        <v>42623</v>
      </c>
      <c r="I1012" s="2">
        <v>13067</v>
      </c>
      <c r="J1012" s="23" t="s">
        <v>1961</v>
      </c>
      <c r="K101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2" s="5">
        <f t="shared" si="15"/>
        <v>0.81988090903680455</v>
      </c>
    </row>
    <row r="1013" spans="7:12" ht="15.6" x14ac:dyDescent="0.3">
      <c r="G1013">
        <v>1009</v>
      </c>
      <c r="H1013" s="1" t="s">
        <v>875</v>
      </c>
      <c r="I1013" s="2">
        <v>13034</v>
      </c>
      <c r="J1013" s="23" t="s">
        <v>1961</v>
      </c>
      <c r="K101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3" s="5">
        <f t="shared" si="15"/>
        <v>1.075140696515569</v>
      </c>
    </row>
    <row r="1014" spans="7:12" ht="15.6" x14ac:dyDescent="0.3">
      <c r="G1014">
        <v>1010</v>
      </c>
      <c r="H1014" s="1" t="s">
        <v>876</v>
      </c>
      <c r="I1014" s="2">
        <v>13057</v>
      </c>
      <c r="J1014" s="23" t="s">
        <v>1961</v>
      </c>
      <c r="K101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4" s="5">
        <f t="shared" si="15"/>
        <v>0.89709610464761624</v>
      </c>
    </row>
    <row r="1015" spans="7:12" ht="15.6" x14ac:dyDescent="0.3">
      <c r="G1015">
        <v>1011</v>
      </c>
      <c r="H1015" s="1" t="s">
        <v>877</v>
      </c>
      <c r="I1015" s="2">
        <v>13088</v>
      </c>
      <c r="J1015" s="23" t="s">
        <v>1961</v>
      </c>
      <c r="K101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5" s="5">
        <f t="shared" si="15"/>
        <v>0.65811306833618</v>
      </c>
    </row>
    <row r="1016" spans="7:12" ht="15.6" x14ac:dyDescent="0.3">
      <c r="G1016">
        <v>1012</v>
      </c>
      <c r="H1016" s="1" t="s">
        <v>878</v>
      </c>
      <c r="I1016" s="2">
        <v>13093</v>
      </c>
      <c r="J1016" s="23" t="s">
        <v>1961</v>
      </c>
      <c r="K101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6" s="5">
        <f t="shared" si="15"/>
        <v>0.61967340093056789</v>
      </c>
    </row>
    <row r="1017" spans="7:12" ht="15.6" x14ac:dyDescent="0.3">
      <c r="G1017">
        <v>1013</v>
      </c>
      <c r="H1017" s="1" t="s">
        <v>879</v>
      </c>
      <c r="I1017" s="2">
        <v>13112</v>
      </c>
      <c r="J1017" s="23" t="s">
        <v>1961</v>
      </c>
      <c r="K101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7" s="5">
        <f t="shared" si="15"/>
        <v>0.47387003038315467</v>
      </c>
    </row>
    <row r="1018" spans="7:12" ht="15.6" x14ac:dyDescent="0.3">
      <c r="G1018">
        <v>1014</v>
      </c>
      <c r="H1018" s="1" t="s">
        <v>880</v>
      </c>
      <c r="I1018" s="2">
        <v>13112</v>
      </c>
      <c r="J1018" s="23" t="s">
        <v>1961</v>
      </c>
      <c r="K101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8" s="5">
        <f t="shared" si="15"/>
        <v>0.47387003038315467</v>
      </c>
    </row>
    <row r="1019" spans="7:12" ht="15.6" x14ac:dyDescent="0.3">
      <c r="G1019">
        <v>1015</v>
      </c>
      <c r="H1019" s="1" t="s">
        <v>881</v>
      </c>
      <c r="I1019" s="2">
        <v>13112</v>
      </c>
      <c r="J1019" s="23" t="s">
        <v>1961</v>
      </c>
      <c r="K101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19" s="5">
        <f t="shared" si="15"/>
        <v>0.47387003038315467</v>
      </c>
    </row>
    <row r="1020" spans="7:12" ht="15.6" x14ac:dyDescent="0.3">
      <c r="G1020">
        <v>1016</v>
      </c>
      <c r="H1020" s="1" t="s">
        <v>882</v>
      </c>
      <c r="I1020" s="2">
        <v>13119</v>
      </c>
      <c r="J1020" s="23" t="s">
        <v>1961</v>
      </c>
      <c r="K102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0" s="5">
        <f t="shared" si="15"/>
        <v>0.42025945867702763</v>
      </c>
    </row>
    <row r="1021" spans="7:12" ht="15.6" x14ac:dyDescent="0.3">
      <c r="G1021">
        <v>1017</v>
      </c>
      <c r="H1021" s="1" t="s">
        <v>883</v>
      </c>
      <c r="I1021" s="2">
        <v>13109</v>
      </c>
      <c r="J1021" s="23" t="s">
        <v>1961</v>
      </c>
      <c r="K102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1" s="5">
        <f t="shared" si="15"/>
        <v>0.49686351654465827</v>
      </c>
    </row>
    <row r="1022" spans="7:12" ht="15.6" x14ac:dyDescent="0.3">
      <c r="G1022">
        <v>1018</v>
      </c>
      <c r="H1022" s="1" t="s">
        <v>884</v>
      </c>
      <c r="I1022" s="2">
        <v>13072</v>
      </c>
      <c r="J1022" s="23" t="s">
        <v>1961</v>
      </c>
      <c r="K102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2" s="5">
        <f t="shared" si="15"/>
        <v>0.78131761309546555</v>
      </c>
    </row>
    <row r="1023" spans="7:12" ht="15.6" x14ac:dyDescent="0.3">
      <c r="G1023">
        <v>1019</v>
      </c>
      <c r="H1023" s="1" t="s">
        <v>885</v>
      </c>
      <c r="I1023" s="2">
        <v>13064</v>
      </c>
      <c r="J1023" s="23" t="s">
        <v>1961</v>
      </c>
      <c r="K102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3" s="5">
        <f t="shared" si="15"/>
        <v>0.84303305560195374</v>
      </c>
    </row>
    <row r="1024" spans="7:12" ht="15.6" x14ac:dyDescent="0.3">
      <c r="G1024">
        <v>1020</v>
      </c>
      <c r="H1024" s="1" t="s">
        <v>886</v>
      </c>
      <c r="I1024" s="2">
        <v>13085</v>
      </c>
      <c r="J1024" s="23" t="s">
        <v>1961</v>
      </c>
      <c r="K102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4" s="5">
        <f t="shared" si="15"/>
        <v>0.68119096968925674</v>
      </c>
    </row>
    <row r="1025" spans="7:12" ht="15.6" x14ac:dyDescent="0.3">
      <c r="G1025">
        <v>1021</v>
      </c>
      <c r="H1025" s="1" t="s">
        <v>887</v>
      </c>
      <c r="I1025" s="2">
        <v>13085</v>
      </c>
      <c r="J1025" s="23" t="s">
        <v>1961</v>
      </c>
      <c r="K102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5" s="5">
        <f t="shared" si="15"/>
        <v>0.68119096968925674</v>
      </c>
    </row>
    <row r="1026" spans="7:12" ht="15.6" x14ac:dyDescent="0.3">
      <c r="G1026">
        <v>1022</v>
      </c>
      <c r="H1026" s="1" t="s">
        <v>888</v>
      </c>
      <c r="I1026" s="2">
        <v>13085</v>
      </c>
      <c r="J1026" s="23" t="s">
        <v>1961</v>
      </c>
      <c r="K102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6" s="5">
        <f t="shared" si="15"/>
        <v>0.68119096968925674</v>
      </c>
    </row>
    <row r="1027" spans="7:12" ht="15.6" x14ac:dyDescent="0.3">
      <c r="G1027">
        <v>1023</v>
      </c>
      <c r="H1027" s="1" t="s">
        <v>889</v>
      </c>
      <c r="I1027" s="2">
        <v>13112</v>
      </c>
      <c r="J1027" s="23" t="s">
        <v>1961</v>
      </c>
      <c r="K102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7" s="5">
        <f t="shared" si="15"/>
        <v>0.47387003038315467</v>
      </c>
    </row>
    <row r="1028" spans="7:12" ht="15.6" x14ac:dyDescent="0.3">
      <c r="G1028">
        <v>1024</v>
      </c>
      <c r="H1028" s="1" t="s">
        <v>890</v>
      </c>
      <c r="I1028" s="2">
        <v>13087</v>
      </c>
      <c r="J1028" s="23" t="s">
        <v>1961</v>
      </c>
      <c r="K102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8" s="5">
        <f t="shared" si="15"/>
        <v>0.66580452650599253</v>
      </c>
    </row>
    <row r="1029" spans="7:12" ht="15.6" x14ac:dyDescent="0.3">
      <c r="G1029">
        <v>1025</v>
      </c>
      <c r="H1029" s="1" t="s">
        <v>891</v>
      </c>
      <c r="I1029" s="2">
        <v>13062</v>
      </c>
      <c r="J1029" s="23" t="s">
        <v>1961</v>
      </c>
      <c r="K102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29" s="5">
        <f t="shared" si="15"/>
        <v>0.85847372824865453</v>
      </c>
    </row>
    <row r="1030" spans="7:12" ht="15.6" x14ac:dyDescent="0.3">
      <c r="G1030">
        <v>1026</v>
      </c>
      <c r="H1030" s="1" t="s">
        <v>892</v>
      </c>
      <c r="I1030" s="2">
        <v>13092</v>
      </c>
      <c r="J1030" s="23" t="s">
        <v>1961</v>
      </c>
      <c r="K103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0" s="5">
        <f t="shared" si="15"/>
        <v>0.6273589855166456</v>
      </c>
    </row>
    <row r="1031" spans="7:12" ht="15.6" x14ac:dyDescent="0.3">
      <c r="G1031">
        <v>1027</v>
      </c>
      <c r="H1031" s="1" t="s">
        <v>893</v>
      </c>
      <c r="I1031" s="2">
        <v>13113</v>
      </c>
      <c r="J1031" s="23" t="s">
        <v>1961</v>
      </c>
      <c r="K103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1" s="5">
        <f t="shared" ref="L1031:L1094" si="16">ABS((K1031-I1031)/I1031)*100</f>
        <v>0.46620787297978533</v>
      </c>
    </row>
    <row r="1032" spans="7:12" ht="15.6" x14ac:dyDescent="0.3">
      <c r="G1032">
        <v>1028</v>
      </c>
      <c r="H1032" s="1" t="s">
        <v>894</v>
      </c>
      <c r="I1032" s="2">
        <v>13113</v>
      </c>
      <c r="J1032" s="23" t="s">
        <v>1961</v>
      </c>
      <c r="K103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2" s="5">
        <f t="shared" si="16"/>
        <v>0.46620787297978533</v>
      </c>
    </row>
    <row r="1033" spans="7:12" ht="15.6" x14ac:dyDescent="0.3">
      <c r="G1033">
        <v>1029</v>
      </c>
      <c r="H1033" s="1" t="s">
        <v>895</v>
      </c>
      <c r="I1033" s="2">
        <v>13113</v>
      </c>
      <c r="J1033" s="23" t="s">
        <v>1961</v>
      </c>
      <c r="K103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3" s="5">
        <f t="shared" si="16"/>
        <v>0.46620787297978533</v>
      </c>
    </row>
    <row r="1034" spans="7:12" ht="15.6" x14ac:dyDescent="0.3">
      <c r="G1034">
        <v>1030</v>
      </c>
      <c r="H1034" s="1" t="s">
        <v>896</v>
      </c>
      <c r="I1034" s="2">
        <v>13116</v>
      </c>
      <c r="J1034" s="23" t="s">
        <v>1961</v>
      </c>
      <c r="K103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4" s="5">
        <f t="shared" si="16"/>
        <v>0.44322841097773136</v>
      </c>
    </row>
    <row r="1035" spans="7:12" ht="15.6" x14ac:dyDescent="0.3">
      <c r="G1035">
        <v>1031</v>
      </c>
      <c r="H1035" s="1" t="s">
        <v>897</v>
      </c>
      <c r="I1035" s="2">
        <v>13101</v>
      </c>
      <c r="J1035" s="23" t="s">
        <v>1961</v>
      </c>
      <c r="K103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5" s="5">
        <f t="shared" si="16"/>
        <v>0.55823096239858983</v>
      </c>
    </row>
    <row r="1036" spans="7:12" ht="15.6" x14ac:dyDescent="0.3">
      <c r="G1036">
        <v>1032</v>
      </c>
      <c r="H1036" s="1" t="s">
        <v>898</v>
      </c>
      <c r="I1036" s="2">
        <v>13123</v>
      </c>
      <c r="J1036" s="23" t="s">
        <v>1961</v>
      </c>
      <c r="K103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6" s="5">
        <f t="shared" si="16"/>
        <v>0.38965052490923757</v>
      </c>
    </row>
    <row r="1037" spans="7:12" ht="15.6" x14ac:dyDescent="0.3">
      <c r="G1037">
        <v>1033</v>
      </c>
      <c r="H1037" s="1" t="s">
        <v>899</v>
      </c>
      <c r="I1037" s="2">
        <v>13115</v>
      </c>
      <c r="J1037" s="23" t="s">
        <v>1961</v>
      </c>
      <c r="K103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7" s="5">
        <f t="shared" si="16"/>
        <v>0.45088706354433283</v>
      </c>
    </row>
    <row r="1038" spans="7:12" ht="15.6" x14ac:dyDescent="0.3">
      <c r="G1038">
        <v>1034</v>
      </c>
      <c r="H1038" s="1" t="s">
        <v>900</v>
      </c>
      <c r="I1038" s="2">
        <v>13169</v>
      </c>
      <c r="J1038" s="23" t="s">
        <v>1961</v>
      </c>
      <c r="K103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8" s="5">
        <f t="shared" si="16"/>
        <v>3.8984268994147225E-2</v>
      </c>
    </row>
    <row r="1039" spans="7:12" ht="15.6" x14ac:dyDescent="0.3">
      <c r="G1039">
        <v>1035</v>
      </c>
      <c r="H1039" s="3">
        <v>42501</v>
      </c>
      <c r="I1039" s="2">
        <v>13169</v>
      </c>
      <c r="J1039" s="23" t="s">
        <v>1961</v>
      </c>
      <c r="K103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39" s="5">
        <f t="shared" si="16"/>
        <v>3.8984268994147225E-2</v>
      </c>
    </row>
    <row r="1040" spans="7:12" ht="15.6" x14ac:dyDescent="0.3">
      <c r="G1040">
        <v>1036</v>
      </c>
      <c r="H1040" s="3">
        <v>42532</v>
      </c>
      <c r="I1040" s="2">
        <v>13169</v>
      </c>
      <c r="J1040" s="23" t="s">
        <v>1961</v>
      </c>
      <c r="K104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40" s="5">
        <f t="shared" si="16"/>
        <v>3.8984268994147225E-2</v>
      </c>
    </row>
    <row r="1041" spans="7:12" ht="15.6" x14ac:dyDescent="0.3">
      <c r="G1041">
        <v>1037</v>
      </c>
      <c r="H1041" s="1" t="s">
        <v>901</v>
      </c>
      <c r="I1041" s="2">
        <v>13147</v>
      </c>
      <c r="J1041" s="23" t="s">
        <v>1961</v>
      </c>
      <c r="K104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41" s="5">
        <f t="shared" si="16"/>
        <v>0.20638806103171256</v>
      </c>
    </row>
    <row r="1042" spans="7:12" ht="15.6" x14ac:dyDescent="0.3">
      <c r="G1042">
        <v>1038</v>
      </c>
      <c r="H1042" s="1" t="s">
        <v>902</v>
      </c>
      <c r="I1042" s="2">
        <v>13155</v>
      </c>
      <c r="J1042" s="23" t="s">
        <v>1961</v>
      </c>
      <c r="K104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42" s="5">
        <f t="shared" si="16"/>
        <v>0.14544917053469592</v>
      </c>
    </row>
    <row r="1043" spans="7:12" ht="15.6" x14ac:dyDescent="0.3">
      <c r="G1043">
        <v>1039</v>
      </c>
      <c r="H1043" s="1" t="s">
        <v>903</v>
      </c>
      <c r="I1043" s="2">
        <v>13149</v>
      </c>
      <c r="J1043" s="23" t="s">
        <v>1961</v>
      </c>
      <c r="K104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43" s="5">
        <f t="shared" si="16"/>
        <v>0.19114638667457029</v>
      </c>
    </row>
    <row r="1044" spans="7:12" ht="15.6" x14ac:dyDescent="0.3">
      <c r="G1044">
        <v>1040</v>
      </c>
      <c r="H1044" s="1" t="s">
        <v>904</v>
      </c>
      <c r="I1044" s="2">
        <v>13184</v>
      </c>
      <c r="J1044" s="23" t="s">
        <v>1961</v>
      </c>
      <c r="K104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44" s="5">
        <f t="shared" si="16"/>
        <v>7.4834356918695027E-2</v>
      </c>
    </row>
    <row r="1045" spans="7:12" ht="15.6" x14ac:dyDescent="0.3">
      <c r="G1045">
        <v>1041</v>
      </c>
      <c r="H1045" s="1" t="s">
        <v>905</v>
      </c>
      <c r="I1045" s="2">
        <v>13417</v>
      </c>
      <c r="J1045" s="23" t="s">
        <v>1962</v>
      </c>
      <c r="K104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045" s="5">
        <f t="shared" si="16"/>
        <v>1.8101375986894295</v>
      </c>
    </row>
    <row r="1046" spans="7:12" ht="15.6" x14ac:dyDescent="0.3">
      <c r="G1046">
        <v>1042</v>
      </c>
      <c r="H1046" s="3">
        <v>42715</v>
      </c>
      <c r="I1046" s="2">
        <v>13417</v>
      </c>
      <c r="J1046" s="23" t="s">
        <v>1962</v>
      </c>
      <c r="K104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46" s="5">
        <f t="shared" si="16"/>
        <v>0.628370207332974</v>
      </c>
    </row>
    <row r="1047" spans="7:12" ht="15.6" x14ac:dyDescent="0.3">
      <c r="G1047">
        <v>1043</v>
      </c>
      <c r="H1047" s="1" t="s">
        <v>906</v>
      </c>
      <c r="I1047" s="2">
        <v>13417</v>
      </c>
      <c r="J1047" s="23" t="s">
        <v>1962</v>
      </c>
      <c r="K104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47" s="5">
        <f t="shared" si="16"/>
        <v>0.628370207332974</v>
      </c>
    </row>
    <row r="1048" spans="7:12" ht="15.6" x14ac:dyDescent="0.3">
      <c r="G1048">
        <v>1044</v>
      </c>
      <c r="H1048" s="1" t="s">
        <v>907</v>
      </c>
      <c r="I1048" s="2">
        <v>13425</v>
      </c>
      <c r="J1048" s="23" t="s">
        <v>1962</v>
      </c>
      <c r="K104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48" s="5">
        <f t="shared" si="16"/>
        <v>0.56840544296361362</v>
      </c>
    </row>
    <row r="1049" spans="7:12" ht="15.6" x14ac:dyDescent="0.3">
      <c r="G1049">
        <v>1045</v>
      </c>
      <c r="H1049" s="1" t="s">
        <v>908</v>
      </c>
      <c r="I1049" s="2">
        <v>13405</v>
      </c>
      <c r="J1049" s="23" t="s">
        <v>1962</v>
      </c>
      <c r="K104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49" s="5">
        <f t="shared" si="16"/>
        <v>0.71845155328508115</v>
      </c>
    </row>
    <row r="1050" spans="7:12" ht="15.6" x14ac:dyDescent="0.3">
      <c r="G1050">
        <v>1046</v>
      </c>
      <c r="H1050" s="1" t="s">
        <v>909</v>
      </c>
      <c r="I1050" s="2">
        <v>13414</v>
      </c>
      <c r="J1050" s="23" t="s">
        <v>1962</v>
      </c>
      <c r="K105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0" s="5">
        <f t="shared" si="16"/>
        <v>0.65087543400823855</v>
      </c>
    </row>
    <row r="1051" spans="7:12" ht="15.6" x14ac:dyDescent="0.3">
      <c r="G1051">
        <v>1047</v>
      </c>
      <c r="H1051" s="1" t="s">
        <v>910</v>
      </c>
      <c r="I1051" s="2">
        <v>13452</v>
      </c>
      <c r="J1051" s="23" t="s">
        <v>1962</v>
      </c>
      <c r="K105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1" s="5">
        <f t="shared" si="16"/>
        <v>0.36655092713250909</v>
      </c>
    </row>
    <row r="1052" spans="7:12" ht="15.6" x14ac:dyDescent="0.3">
      <c r="G1052">
        <v>1048</v>
      </c>
      <c r="H1052" s="1" t="s">
        <v>911</v>
      </c>
      <c r="I1052" s="2">
        <v>13475</v>
      </c>
      <c r="J1052" s="23" t="s">
        <v>1962</v>
      </c>
      <c r="K105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2" s="5">
        <f t="shared" si="16"/>
        <v>0.19523881794334041</v>
      </c>
    </row>
    <row r="1053" spans="7:12" ht="15.6" x14ac:dyDescent="0.3">
      <c r="G1053">
        <v>1049</v>
      </c>
      <c r="H1053" s="1" t="s">
        <v>912</v>
      </c>
      <c r="I1053" s="2">
        <v>13475</v>
      </c>
      <c r="J1053" s="23" t="s">
        <v>1962</v>
      </c>
      <c r="K105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3" s="5">
        <f t="shared" si="16"/>
        <v>0.19523881794334041</v>
      </c>
    </row>
    <row r="1054" spans="7:12" ht="15.6" x14ac:dyDescent="0.3">
      <c r="G1054">
        <v>1050</v>
      </c>
      <c r="H1054" s="1" t="s">
        <v>913</v>
      </c>
      <c r="I1054" s="2">
        <v>13475</v>
      </c>
      <c r="J1054" s="23" t="s">
        <v>1962</v>
      </c>
      <c r="K105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4" s="5">
        <f t="shared" si="16"/>
        <v>0.19523881794334041</v>
      </c>
    </row>
    <row r="1055" spans="7:12" ht="15.6" x14ac:dyDescent="0.3">
      <c r="G1055">
        <v>1051</v>
      </c>
      <c r="H1055" s="1" t="s">
        <v>914</v>
      </c>
      <c r="I1055" s="2">
        <v>13505</v>
      </c>
      <c r="J1055" s="23" t="s">
        <v>1962</v>
      </c>
      <c r="K105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5" s="5">
        <f t="shared" si="16"/>
        <v>2.7334833632986881E-2</v>
      </c>
    </row>
    <row r="1056" spans="7:12" ht="15.6" x14ac:dyDescent="0.3">
      <c r="G1056">
        <v>1052</v>
      </c>
      <c r="H1056" s="1" t="s">
        <v>915</v>
      </c>
      <c r="I1056" s="2">
        <v>13491</v>
      </c>
      <c r="J1056" s="23" t="s">
        <v>1962</v>
      </c>
      <c r="K105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6" s="5">
        <f t="shared" si="16"/>
        <v>7.6409685848826042E-2</v>
      </c>
    </row>
    <row r="1057" spans="7:12" ht="15.6" x14ac:dyDescent="0.3">
      <c r="G1057">
        <v>1053</v>
      </c>
      <c r="H1057" s="1" t="s">
        <v>916</v>
      </c>
      <c r="I1057" s="2">
        <v>13540</v>
      </c>
      <c r="J1057" s="23" t="s">
        <v>1962</v>
      </c>
      <c r="K105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7" s="5">
        <f t="shared" si="16"/>
        <v>0.28575752793304932</v>
      </c>
    </row>
    <row r="1058" spans="7:12" ht="15.6" x14ac:dyDescent="0.3">
      <c r="G1058">
        <v>1054</v>
      </c>
      <c r="H1058" s="1" t="s">
        <v>917</v>
      </c>
      <c r="I1058" s="2">
        <v>13608</v>
      </c>
      <c r="J1058" s="23" t="s">
        <v>1962</v>
      </c>
      <c r="K105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8" s="5">
        <f t="shared" si="16"/>
        <v>0.78403563552421285</v>
      </c>
    </row>
    <row r="1059" spans="7:12" ht="15.6" x14ac:dyDescent="0.3">
      <c r="G1059">
        <v>1055</v>
      </c>
      <c r="H1059" s="1" t="s">
        <v>918</v>
      </c>
      <c r="I1059" s="2">
        <v>13638</v>
      </c>
      <c r="J1059" s="23" t="s">
        <v>1962</v>
      </c>
      <c r="K105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59" s="5">
        <f t="shared" si="16"/>
        <v>1.002284567254252</v>
      </c>
    </row>
    <row r="1060" spans="7:12" ht="15.6" x14ac:dyDescent="0.3">
      <c r="G1060">
        <v>1056</v>
      </c>
      <c r="H1060" s="1" t="s">
        <v>919</v>
      </c>
      <c r="I1060" s="2">
        <v>13638</v>
      </c>
      <c r="J1060" s="23" t="s">
        <v>1962</v>
      </c>
      <c r="K10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0" s="5">
        <f t="shared" si="16"/>
        <v>1.002284567254252</v>
      </c>
    </row>
    <row r="1061" spans="7:12" ht="15.6" x14ac:dyDescent="0.3">
      <c r="G1061">
        <v>1057</v>
      </c>
      <c r="H1061" s="1" t="s">
        <v>920</v>
      </c>
      <c r="I1061" s="2">
        <v>13638</v>
      </c>
      <c r="J1061" s="23" t="s">
        <v>1962</v>
      </c>
      <c r="K10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1" s="5">
        <f t="shared" si="16"/>
        <v>1.002284567254252</v>
      </c>
    </row>
    <row r="1062" spans="7:12" ht="15.6" x14ac:dyDescent="0.3">
      <c r="G1062">
        <v>1058</v>
      </c>
      <c r="H1062" s="1" t="s">
        <v>921</v>
      </c>
      <c r="I1062" s="2">
        <v>13534</v>
      </c>
      <c r="J1062" s="23" t="s">
        <v>1962</v>
      </c>
      <c r="K10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2" s="5">
        <f t="shared" si="16"/>
        <v>0.24155142073396543</v>
      </c>
    </row>
    <row r="1063" spans="7:12" ht="15.6" x14ac:dyDescent="0.3">
      <c r="G1063">
        <v>1059</v>
      </c>
      <c r="H1063" s="1" t="s">
        <v>922</v>
      </c>
      <c r="I1063" s="2">
        <v>13617</v>
      </c>
      <c r="J1063" s="23" t="s">
        <v>1962</v>
      </c>
      <c r="K106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3" s="5">
        <f t="shared" si="16"/>
        <v>0.84961128943331765</v>
      </c>
    </row>
    <row r="1064" spans="7:12" ht="15.6" x14ac:dyDescent="0.3">
      <c r="G1064">
        <v>1060</v>
      </c>
      <c r="H1064" s="1" t="s">
        <v>923</v>
      </c>
      <c r="I1064" s="2">
        <v>13631</v>
      </c>
      <c r="J1064" s="23" t="s">
        <v>1962</v>
      </c>
      <c r="K106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4" s="5">
        <f t="shared" si="16"/>
        <v>0.95144574339472432</v>
      </c>
    </row>
    <row r="1065" spans="7:12" ht="15.6" x14ac:dyDescent="0.3">
      <c r="G1065">
        <v>1061</v>
      </c>
      <c r="H1065" s="1" t="s">
        <v>924</v>
      </c>
      <c r="I1065" s="2">
        <v>13650</v>
      </c>
      <c r="J1065" s="23" t="s">
        <v>1962</v>
      </c>
      <c r="K106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5" s="5">
        <f t="shared" si="16"/>
        <v>1.089315525876446</v>
      </c>
    </row>
    <row r="1066" spans="7:12" ht="15.6" x14ac:dyDescent="0.3">
      <c r="G1066">
        <v>1062</v>
      </c>
      <c r="H1066" s="3">
        <v>42412</v>
      </c>
      <c r="I1066" s="2">
        <v>13592</v>
      </c>
      <c r="J1066" s="23" t="s">
        <v>1962</v>
      </c>
      <c r="K10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6" s="5">
        <f t="shared" si="16"/>
        <v>0.66724226958604238</v>
      </c>
    </row>
    <row r="1067" spans="7:12" ht="15.6" x14ac:dyDescent="0.3">
      <c r="G1067">
        <v>1063</v>
      </c>
      <c r="H1067" s="3">
        <v>42441</v>
      </c>
      <c r="I1067" s="2">
        <v>13592</v>
      </c>
      <c r="J1067" s="23" t="s">
        <v>1962</v>
      </c>
      <c r="K106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7" s="5">
        <f t="shared" si="16"/>
        <v>0.66724226958604238</v>
      </c>
    </row>
    <row r="1068" spans="7:12" ht="15.6" x14ac:dyDescent="0.3">
      <c r="G1068">
        <v>1064</v>
      </c>
      <c r="H1068" s="3">
        <v>42472</v>
      </c>
      <c r="I1068" s="2">
        <v>13592</v>
      </c>
      <c r="J1068" s="23" t="s">
        <v>1962</v>
      </c>
      <c r="K10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8" s="5">
        <f t="shared" si="16"/>
        <v>0.66724226958604238</v>
      </c>
    </row>
    <row r="1069" spans="7:12" ht="15.6" x14ac:dyDescent="0.3">
      <c r="G1069">
        <v>1065</v>
      </c>
      <c r="H1069" s="1" t="s">
        <v>925</v>
      </c>
      <c r="I1069" s="2">
        <v>13584</v>
      </c>
      <c r="J1069" s="23" t="s">
        <v>1962</v>
      </c>
      <c r="K106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69" s="5">
        <f t="shared" si="16"/>
        <v>0.6087424122654217</v>
      </c>
    </row>
    <row r="1070" spans="7:12" ht="15.6" x14ac:dyDescent="0.3">
      <c r="G1070">
        <v>1066</v>
      </c>
      <c r="H1070" s="1" t="s">
        <v>926</v>
      </c>
      <c r="I1070" s="2">
        <v>13472</v>
      </c>
      <c r="J1070" s="23" t="s">
        <v>1962</v>
      </c>
      <c r="K107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0" s="5">
        <f t="shared" si="16"/>
        <v>0.21755070307203922</v>
      </c>
    </row>
    <row r="1071" spans="7:12" ht="15.6" x14ac:dyDescent="0.3">
      <c r="G1071">
        <v>1067</v>
      </c>
      <c r="H1071" s="1" t="s">
        <v>927</v>
      </c>
      <c r="I1071" s="2">
        <v>13403</v>
      </c>
      <c r="J1071" s="23" t="s">
        <v>1962</v>
      </c>
      <c r="K10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1" s="5">
        <f t="shared" si="16"/>
        <v>0.73348079323931303</v>
      </c>
    </row>
    <row r="1072" spans="7:12" ht="15.6" x14ac:dyDescent="0.3">
      <c r="G1072">
        <v>1068</v>
      </c>
      <c r="H1072" s="1" t="s">
        <v>928</v>
      </c>
      <c r="I1072" s="2">
        <v>13371</v>
      </c>
      <c r="J1072" s="23" t="s">
        <v>1962</v>
      </c>
      <c r="K10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2" s="5">
        <f t="shared" si="16"/>
        <v>0.97456009810683653</v>
      </c>
    </row>
    <row r="1073" spans="7:12" ht="15.6" x14ac:dyDescent="0.3">
      <c r="G1073">
        <v>1069</v>
      </c>
      <c r="H1073" s="1" t="s">
        <v>929</v>
      </c>
      <c r="I1073" s="2">
        <v>13404</v>
      </c>
      <c r="J1073" s="23" t="s">
        <v>1962</v>
      </c>
      <c r="K10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3" s="5">
        <f t="shared" si="16"/>
        <v>0.7259656126370122</v>
      </c>
    </row>
    <row r="1074" spans="7:12" ht="15.6" x14ac:dyDescent="0.3">
      <c r="G1074">
        <v>1070</v>
      </c>
      <c r="H1074" s="3">
        <v>42655</v>
      </c>
      <c r="I1074" s="2">
        <v>13404</v>
      </c>
      <c r="J1074" s="23" t="s">
        <v>1962</v>
      </c>
      <c r="K10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4" s="5">
        <f t="shared" si="16"/>
        <v>0.7259656126370122</v>
      </c>
    </row>
    <row r="1075" spans="7:12" ht="15.6" x14ac:dyDescent="0.3">
      <c r="G1075">
        <v>1071</v>
      </c>
      <c r="H1075" s="3">
        <v>42686</v>
      </c>
      <c r="I1075" s="2">
        <v>13404</v>
      </c>
      <c r="J1075" s="23" t="s">
        <v>1962</v>
      </c>
      <c r="K10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5" s="5">
        <f t="shared" si="16"/>
        <v>0.7259656126370122</v>
      </c>
    </row>
    <row r="1076" spans="7:12" ht="15.6" x14ac:dyDescent="0.3">
      <c r="G1076">
        <v>1072</v>
      </c>
      <c r="H1076" s="3">
        <v>42716</v>
      </c>
      <c r="I1076" s="2">
        <v>13404</v>
      </c>
      <c r="J1076" s="23" t="s">
        <v>1962</v>
      </c>
      <c r="K10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6" s="5">
        <f t="shared" si="16"/>
        <v>0.7259656126370122</v>
      </c>
    </row>
    <row r="1077" spans="7:12" ht="15.6" x14ac:dyDescent="0.3">
      <c r="G1077">
        <v>1073</v>
      </c>
      <c r="H1077" s="1" t="s">
        <v>930</v>
      </c>
      <c r="I1077" s="2">
        <v>13376</v>
      </c>
      <c r="J1077" s="23" t="s">
        <v>1962</v>
      </c>
      <c r="K107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7" s="5">
        <f t="shared" si="16"/>
        <v>0.93681542103667104</v>
      </c>
    </row>
    <row r="1078" spans="7:12" ht="15.6" x14ac:dyDescent="0.3">
      <c r="G1078">
        <v>1074</v>
      </c>
      <c r="H1078" s="1" t="s">
        <v>931</v>
      </c>
      <c r="I1078" s="2">
        <v>13351</v>
      </c>
      <c r="J1078" s="23" t="s">
        <v>1962</v>
      </c>
      <c r="K10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8" s="5">
        <f t="shared" si="16"/>
        <v>1.1258215168741303</v>
      </c>
    </row>
    <row r="1079" spans="7:12" ht="15.6" x14ac:dyDescent="0.3">
      <c r="G1079">
        <v>1075</v>
      </c>
      <c r="H1079" s="1" t="s">
        <v>932</v>
      </c>
      <c r="I1079" s="2">
        <v>13434</v>
      </c>
      <c r="J1079" s="23" t="s">
        <v>1962</v>
      </c>
      <c r="K10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79" s="5">
        <f t="shared" si="16"/>
        <v>0.50103045048284289</v>
      </c>
    </row>
    <row r="1080" spans="7:12" ht="15.6" x14ac:dyDescent="0.3">
      <c r="G1080">
        <v>1076</v>
      </c>
      <c r="H1080" s="1" t="s">
        <v>933</v>
      </c>
      <c r="I1080" s="2">
        <v>13493</v>
      </c>
      <c r="J1080" s="23" t="s">
        <v>1962</v>
      </c>
      <c r="K10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0" s="5">
        <f t="shared" si="16"/>
        <v>6.1575859466872614E-2</v>
      </c>
    </row>
    <row r="1081" spans="7:12" ht="15.6" x14ac:dyDescent="0.3">
      <c r="G1081">
        <v>1077</v>
      </c>
      <c r="H1081" s="1" t="s">
        <v>934</v>
      </c>
      <c r="I1081" s="2">
        <v>13493</v>
      </c>
      <c r="J1081" s="23" t="s">
        <v>1962</v>
      </c>
      <c r="K108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1" s="5">
        <f t="shared" si="16"/>
        <v>6.1575859466872614E-2</v>
      </c>
    </row>
    <row r="1082" spans="7:12" ht="15.6" x14ac:dyDescent="0.3">
      <c r="G1082">
        <v>1078</v>
      </c>
      <c r="H1082" s="1" t="s">
        <v>935</v>
      </c>
      <c r="I1082" s="2">
        <v>13493</v>
      </c>
      <c r="J1082" s="23" t="s">
        <v>1962</v>
      </c>
      <c r="K108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2" s="5">
        <f t="shared" si="16"/>
        <v>6.1575859466872614E-2</v>
      </c>
    </row>
    <row r="1083" spans="7:12" ht="15.6" x14ac:dyDescent="0.3">
      <c r="G1083">
        <v>1079</v>
      </c>
      <c r="H1083" s="1" t="s">
        <v>936</v>
      </c>
      <c r="I1083" s="2">
        <v>13448</v>
      </c>
      <c r="J1083" s="23" t="s">
        <v>1962</v>
      </c>
      <c r="K108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3" s="5">
        <f t="shared" si="16"/>
        <v>0.39640415465396434</v>
      </c>
    </row>
    <row r="1084" spans="7:12" ht="15.6" x14ac:dyDescent="0.3">
      <c r="G1084">
        <v>1080</v>
      </c>
      <c r="H1084" s="1" t="s">
        <v>937</v>
      </c>
      <c r="I1084" s="2">
        <v>13460</v>
      </c>
      <c r="J1084" s="23" t="s">
        <v>1962</v>
      </c>
      <c r="K108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4" s="5">
        <f t="shared" si="16"/>
        <v>0.30689770221296525</v>
      </c>
    </row>
    <row r="1085" spans="7:12" ht="15.6" x14ac:dyDescent="0.3">
      <c r="G1085">
        <v>1081</v>
      </c>
      <c r="H1085" s="1" t="s">
        <v>938</v>
      </c>
      <c r="I1085" s="2">
        <v>13540</v>
      </c>
      <c r="J1085" s="23" t="s">
        <v>1962</v>
      </c>
      <c r="K108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5" s="5">
        <f t="shared" si="16"/>
        <v>0.28575752793304932</v>
      </c>
    </row>
    <row r="1086" spans="7:12" ht="15.6" x14ac:dyDescent="0.3">
      <c r="G1086">
        <v>1082</v>
      </c>
      <c r="H1086" s="1" t="s">
        <v>939</v>
      </c>
      <c r="I1086" s="2">
        <v>13502</v>
      </c>
      <c r="J1086" s="23" t="s">
        <v>1962</v>
      </c>
      <c r="K108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6" s="5">
        <f t="shared" si="16"/>
        <v>5.121976611871415E-3</v>
      </c>
    </row>
    <row r="1087" spans="7:12" ht="15.6" x14ac:dyDescent="0.3">
      <c r="G1087">
        <v>1083</v>
      </c>
      <c r="H1087" s="1" t="s">
        <v>940</v>
      </c>
      <c r="I1087" s="2">
        <v>13537</v>
      </c>
      <c r="J1087" s="23" t="s">
        <v>1962</v>
      </c>
      <c r="K108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7" s="5">
        <f t="shared" si="16"/>
        <v>0.2636593726980489</v>
      </c>
    </row>
    <row r="1088" spans="7:12" ht="15.6" x14ac:dyDescent="0.3">
      <c r="G1088">
        <v>1084</v>
      </c>
      <c r="H1088" s="1" t="s">
        <v>941</v>
      </c>
      <c r="I1088" s="2">
        <v>13537</v>
      </c>
      <c r="J1088" s="23" t="s">
        <v>1962</v>
      </c>
      <c r="K10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8" s="5">
        <f t="shared" si="16"/>
        <v>0.2636593726980489</v>
      </c>
    </row>
    <row r="1089" spans="7:12" ht="15.6" x14ac:dyDescent="0.3">
      <c r="G1089">
        <v>1085</v>
      </c>
      <c r="H1089" s="1" t="s">
        <v>942</v>
      </c>
      <c r="I1089" s="2">
        <v>13537</v>
      </c>
      <c r="J1089" s="23" t="s">
        <v>1962</v>
      </c>
      <c r="K108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89" s="5">
        <f t="shared" si="16"/>
        <v>0.2636593726980489</v>
      </c>
    </row>
    <row r="1090" spans="7:12" ht="15.6" x14ac:dyDescent="0.3">
      <c r="G1090">
        <v>1086</v>
      </c>
      <c r="H1090" s="1" t="s">
        <v>943</v>
      </c>
      <c r="I1090" s="2">
        <v>13537</v>
      </c>
      <c r="J1090" s="23" t="s">
        <v>1962</v>
      </c>
      <c r="K109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0" s="5">
        <f t="shared" si="16"/>
        <v>0.2636593726980489</v>
      </c>
    </row>
    <row r="1091" spans="7:12" ht="15.6" x14ac:dyDescent="0.3">
      <c r="G1091">
        <v>1087</v>
      </c>
      <c r="H1091" s="1" t="s">
        <v>944</v>
      </c>
      <c r="I1091" s="2">
        <v>13503</v>
      </c>
      <c r="J1091" s="23" t="s">
        <v>1962</v>
      </c>
      <c r="K109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1" s="5">
        <f t="shared" si="16"/>
        <v>1.2527358973079156E-2</v>
      </c>
    </row>
    <row r="1092" spans="7:12" ht="15.6" x14ac:dyDescent="0.3">
      <c r="G1092">
        <v>1088</v>
      </c>
      <c r="H1092" s="1" t="s">
        <v>945</v>
      </c>
      <c r="I1092" s="2">
        <v>13514</v>
      </c>
      <c r="J1092" s="23" t="s">
        <v>1962</v>
      </c>
      <c r="K109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2" s="5">
        <f t="shared" si="16"/>
        <v>9.3914231775454188E-2</v>
      </c>
    </row>
    <row r="1093" spans="7:12" ht="15.6" x14ac:dyDescent="0.3">
      <c r="G1093">
        <v>1089</v>
      </c>
      <c r="H1093" s="1" t="s">
        <v>946</v>
      </c>
      <c r="I1093" s="2">
        <v>13540</v>
      </c>
      <c r="J1093" s="23" t="s">
        <v>1962</v>
      </c>
      <c r="K109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3" s="5">
        <f t="shared" si="16"/>
        <v>0.28575752793304932</v>
      </c>
    </row>
    <row r="1094" spans="7:12" ht="15.6" x14ac:dyDescent="0.3">
      <c r="G1094">
        <v>1090</v>
      </c>
      <c r="H1094" s="1" t="s">
        <v>947</v>
      </c>
      <c r="I1094" s="2">
        <v>13503</v>
      </c>
      <c r="J1094" s="23" t="s">
        <v>1962</v>
      </c>
      <c r="K109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4" s="5">
        <f t="shared" si="16"/>
        <v>1.2527358973079156E-2</v>
      </c>
    </row>
    <row r="1095" spans="7:12" ht="15.6" x14ac:dyDescent="0.3">
      <c r="G1095">
        <v>1091</v>
      </c>
      <c r="H1095" s="1" t="s">
        <v>948</v>
      </c>
      <c r="I1095" s="2">
        <v>13503</v>
      </c>
      <c r="J1095" s="23" t="s">
        <v>1962</v>
      </c>
      <c r="K109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5" s="5">
        <f t="shared" ref="L1095:L1158" si="17">ABS((K1095-I1095)/I1095)*100</f>
        <v>1.2527358973079156E-2</v>
      </c>
    </row>
    <row r="1096" spans="7:12" ht="15.6" x14ac:dyDescent="0.3">
      <c r="G1096">
        <v>1092</v>
      </c>
      <c r="H1096" s="3">
        <v>42736</v>
      </c>
      <c r="I1096" s="2">
        <v>13503</v>
      </c>
      <c r="J1096" s="23" t="s">
        <v>1962</v>
      </c>
      <c r="K109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6" s="5">
        <f t="shared" si="17"/>
        <v>1.2527358973079156E-2</v>
      </c>
    </row>
    <row r="1097" spans="7:12" ht="15.6" x14ac:dyDescent="0.3">
      <c r="G1097">
        <v>1093</v>
      </c>
      <c r="H1097" s="3">
        <v>42767</v>
      </c>
      <c r="I1097" s="2">
        <v>13503</v>
      </c>
      <c r="J1097" s="23" t="s">
        <v>1962</v>
      </c>
      <c r="K109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7" s="5">
        <f t="shared" si="17"/>
        <v>1.2527358973079156E-2</v>
      </c>
    </row>
    <row r="1098" spans="7:12" ht="15.6" x14ac:dyDescent="0.3">
      <c r="G1098">
        <v>1094</v>
      </c>
      <c r="H1098" s="1" t="s">
        <v>949</v>
      </c>
      <c r="I1098" s="2">
        <v>13552</v>
      </c>
      <c r="J1098" s="23" t="s">
        <v>1962</v>
      </c>
      <c r="K109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8" s="5">
        <f t="shared" si="17"/>
        <v>0.37405231170406494</v>
      </c>
    </row>
    <row r="1099" spans="7:12" ht="15.6" x14ac:dyDescent="0.3">
      <c r="G1099">
        <v>1095</v>
      </c>
      <c r="H1099" s="1" t="s">
        <v>950</v>
      </c>
      <c r="I1099" s="2">
        <v>13545</v>
      </c>
      <c r="J1099" s="23" t="s">
        <v>1962</v>
      </c>
      <c r="K109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099" s="5">
        <f t="shared" si="17"/>
        <v>0.32256603382897658</v>
      </c>
    </row>
    <row r="1100" spans="7:12" ht="15.6" x14ac:dyDescent="0.3">
      <c r="G1100">
        <v>1096</v>
      </c>
      <c r="H1100" s="1" t="s">
        <v>951</v>
      </c>
      <c r="I1100" s="2">
        <v>13437</v>
      </c>
      <c r="J1100" s="23" t="s">
        <v>1962</v>
      </c>
      <c r="K110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0" s="5">
        <f t="shared" si="17"/>
        <v>0.47859217621392514</v>
      </c>
    </row>
    <row r="1101" spans="7:12" ht="15.6" x14ac:dyDescent="0.3">
      <c r="G1101">
        <v>1097</v>
      </c>
      <c r="H1101" s="1" t="s">
        <v>952</v>
      </c>
      <c r="I1101" s="2">
        <v>13414</v>
      </c>
      <c r="J1101" s="23" t="s">
        <v>1962</v>
      </c>
      <c r="K110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1" s="5">
        <f t="shared" si="17"/>
        <v>0.65087543400823855</v>
      </c>
    </row>
    <row r="1102" spans="7:12" ht="15.6" x14ac:dyDescent="0.3">
      <c r="G1102">
        <v>1098</v>
      </c>
      <c r="H1102" s="3">
        <v>42917</v>
      </c>
      <c r="I1102" s="2">
        <v>13414</v>
      </c>
      <c r="J1102" s="23" t="s">
        <v>1962</v>
      </c>
      <c r="K110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2" s="5">
        <f t="shared" si="17"/>
        <v>0.65087543400823855</v>
      </c>
    </row>
    <row r="1103" spans="7:12" ht="15.6" x14ac:dyDescent="0.3">
      <c r="G1103">
        <v>1099</v>
      </c>
      <c r="H1103" s="3">
        <v>42948</v>
      </c>
      <c r="I1103" s="2">
        <v>13414</v>
      </c>
      <c r="J1103" s="23" t="s">
        <v>1962</v>
      </c>
      <c r="K110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3" s="5">
        <f t="shared" si="17"/>
        <v>0.65087543400823855</v>
      </c>
    </row>
    <row r="1104" spans="7:12" ht="15.6" x14ac:dyDescent="0.3">
      <c r="G1104">
        <v>1100</v>
      </c>
      <c r="H1104" s="1" t="s">
        <v>953</v>
      </c>
      <c r="I1104" s="2">
        <v>13452</v>
      </c>
      <c r="J1104" s="23" t="s">
        <v>1962</v>
      </c>
      <c r="K110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4" s="5">
        <f t="shared" si="17"/>
        <v>0.36655092713250909</v>
      </c>
    </row>
    <row r="1105" spans="7:12" ht="15.6" x14ac:dyDescent="0.3">
      <c r="G1105">
        <v>1101</v>
      </c>
      <c r="H1105" s="1" t="s">
        <v>954</v>
      </c>
      <c r="I1105" s="2">
        <v>13387</v>
      </c>
      <c r="J1105" s="23" t="s">
        <v>1962</v>
      </c>
      <c r="K110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5" s="5">
        <f t="shared" si="17"/>
        <v>0.85387637796268856</v>
      </c>
    </row>
    <row r="1106" spans="7:12" ht="15.6" x14ac:dyDescent="0.3">
      <c r="G1106">
        <v>1102</v>
      </c>
      <c r="H1106" s="1" t="s">
        <v>955</v>
      </c>
      <c r="I1106" s="2">
        <v>13394</v>
      </c>
      <c r="J1106" s="23" t="s">
        <v>1962</v>
      </c>
      <c r="K110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6" s="5">
        <f t="shared" si="17"/>
        <v>0.80116791636452978</v>
      </c>
    </row>
    <row r="1107" spans="7:12" ht="15.6" x14ac:dyDescent="0.3">
      <c r="G1107">
        <v>1103</v>
      </c>
      <c r="H1107" s="1" t="s">
        <v>956</v>
      </c>
      <c r="I1107" s="2">
        <v>13354</v>
      </c>
      <c r="J1107" s="23" t="s">
        <v>1962</v>
      </c>
      <c r="K110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7" s="5">
        <f t="shared" si="17"/>
        <v>1.10310342008286</v>
      </c>
    </row>
    <row r="1108" spans="7:12" ht="15.6" x14ac:dyDescent="0.3">
      <c r="G1108">
        <v>1104</v>
      </c>
      <c r="H1108" s="1" t="s">
        <v>957</v>
      </c>
      <c r="I1108" s="2">
        <v>13375</v>
      </c>
      <c r="J1108" s="23" t="s">
        <v>1962</v>
      </c>
      <c r="K110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8" s="5">
        <f t="shared" si="17"/>
        <v>0.94436209882515987</v>
      </c>
    </row>
    <row r="1109" spans="7:12" ht="15.6" x14ac:dyDescent="0.3">
      <c r="G1109">
        <v>1105</v>
      </c>
      <c r="H1109" s="1" t="s">
        <v>958</v>
      </c>
      <c r="I1109" s="2">
        <v>13375</v>
      </c>
      <c r="J1109" s="23" t="s">
        <v>1962</v>
      </c>
      <c r="K110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09" s="5">
        <f t="shared" si="17"/>
        <v>0.94436209882515987</v>
      </c>
    </row>
    <row r="1110" spans="7:12" ht="15.6" x14ac:dyDescent="0.3">
      <c r="G1110">
        <v>1106</v>
      </c>
      <c r="H1110" s="1" t="s">
        <v>959</v>
      </c>
      <c r="I1110" s="2">
        <v>13375</v>
      </c>
      <c r="J1110" s="23" t="s">
        <v>1962</v>
      </c>
      <c r="K111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0" s="5">
        <f t="shared" si="17"/>
        <v>0.94436209882515987</v>
      </c>
    </row>
    <row r="1111" spans="7:12" ht="15.6" x14ac:dyDescent="0.3">
      <c r="G1111">
        <v>1107</v>
      </c>
      <c r="H1111" s="1" t="s">
        <v>960</v>
      </c>
      <c r="I1111" s="2">
        <v>13421</v>
      </c>
      <c r="J1111" s="23" t="s">
        <v>1962</v>
      </c>
      <c r="K111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1" s="5">
        <f t="shared" si="17"/>
        <v>0.59837888918758009</v>
      </c>
    </row>
    <row r="1112" spans="7:12" ht="15.6" x14ac:dyDescent="0.3">
      <c r="G1112">
        <v>1108</v>
      </c>
      <c r="H1112" s="1" t="s">
        <v>961</v>
      </c>
      <c r="I1112" s="2">
        <v>13448</v>
      </c>
      <c r="J1112" s="23" t="s">
        <v>1962</v>
      </c>
      <c r="K111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2" s="5">
        <f t="shared" si="17"/>
        <v>0.39640415465396434</v>
      </c>
    </row>
    <row r="1113" spans="7:12" ht="15.6" x14ac:dyDescent="0.3">
      <c r="G1113">
        <v>1109</v>
      </c>
      <c r="H1113" s="1" t="s">
        <v>962</v>
      </c>
      <c r="I1113" s="2">
        <v>13395</v>
      </c>
      <c r="J1113" s="23" t="s">
        <v>1962</v>
      </c>
      <c r="K111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3" s="5">
        <f t="shared" si="17"/>
        <v>0.79364263320541339</v>
      </c>
    </row>
    <row r="1114" spans="7:12" ht="15.6" x14ac:dyDescent="0.3">
      <c r="G1114">
        <v>1110</v>
      </c>
      <c r="H1114" s="1" t="s">
        <v>963</v>
      </c>
      <c r="I1114" s="2">
        <v>13443</v>
      </c>
      <c r="J1114" s="23" t="s">
        <v>1962</v>
      </c>
      <c r="K111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4" s="5">
        <f t="shared" si="17"/>
        <v>0.43374567222989752</v>
      </c>
    </row>
    <row r="1115" spans="7:12" ht="15.6" x14ac:dyDescent="0.3">
      <c r="G1115">
        <v>1111</v>
      </c>
      <c r="H1115" s="1" t="s">
        <v>964</v>
      </c>
      <c r="I1115" s="2">
        <v>13449</v>
      </c>
      <c r="J1115" s="23" t="s">
        <v>1962</v>
      </c>
      <c r="K111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5" s="5">
        <f t="shared" si="17"/>
        <v>0.38893918297170882</v>
      </c>
    </row>
    <row r="1116" spans="7:12" ht="15.6" x14ac:dyDescent="0.3">
      <c r="G1116">
        <v>1112</v>
      </c>
      <c r="H1116" s="1" t="s">
        <v>965</v>
      </c>
      <c r="I1116" s="2">
        <v>13449</v>
      </c>
      <c r="J1116" s="23" t="s">
        <v>1962</v>
      </c>
      <c r="K111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6" s="5">
        <f t="shared" si="17"/>
        <v>0.38893918297170882</v>
      </c>
    </row>
    <row r="1117" spans="7:12" ht="15.6" x14ac:dyDescent="0.3">
      <c r="G1117">
        <v>1113</v>
      </c>
      <c r="H1117" s="1" t="s">
        <v>966</v>
      </c>
      <c r="I1117" s="2">
        <v>13449</v>
      </c>
      <c r="J1117" s="23" t="s">
        <v>1962</v>
      </c>
      <c r="K111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7" s="5">
        <f t="shared" si="17"/>
        <v>0.38893918297170882</v>
      </c>
    </row>
    <row r="1118" spans="7:12" ht="15.6" x14ac:dyDescent="0.3">
      <c r="G1118">
        <v>1114</v>
      </c>
      <c r="H1118" s="1" t="s">
        <v>967</v>
      </c>
      <c r="I1118" s="2">
        <v>13439</v>
      </c>
      <c r="J1118" s="23" t="s">
        <v>1962</v>
      </c>
      <c r="K111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8" s="5">
        <f t="shared" si="17"/>
        <v>0.46363889216359194</v>
      </c>
    </row>
    <row r="1119" spans="7:12" ht="15.6" x14ac:dyDescent="0.3">
      <c r="G1119">
        <v>1115</v>
      </c>
      <c r="H1119" s="1" t="s">
        <v>968</v>
      </c>
      <c r="I1119" s="2">
        <v>13397</v>
      </c>
      <c r="J1119" s="23" t="s">
        <v>1962</v>
      </c>
      <c r="K111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19" s="5">
        <f t="shared" si="17"/>
        <v>0.7785954371714946</v>
      </c>
    </row>
    <row r="1120" spans="7:12" ht="15.6" x14ac:dyDescent="0.3">
      <c r="G1120">
        <v>1116</v>
      </c>
      <c r="H1120" s="1" t="s">
        <v>969</v>
      </c>
      <c r="I1120" s="2">
        <v>13407</v>
      </c>
      <c r="J1120" s="23" t="s">
        <v>1962</v>
      </c>
      <c r="K112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0" s="5">
        <f t="shared" si="17"/>
        <v>0.70342679732874713</v>
      </c>
    </row>
    <row r="1121" spans="7:12" ht="15.6" x14ac:dyDescent="0.3">
      <c r="G1121">
        <v>1117</v>
      </c>
      <c r="H1121" s="1" t="s">
        <v>970</v>
      </c>
      <c r="I1121" s="2">
        <v>13392</v>
      </c>
      <c r="J1121" s="23" t="s">
        <v>1962</v>
      </c>
      <c r="K112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1" s="5">
        <f t="shared" si="17"/>
        <v>0.81622185422539661</v>
      </c>
    </row>
    <row r="1122" spans="7:12" ht="15.6" x14ac:dyDescent="0.3">
      <c r="G1122">
        <v>1118</v>
      </c>
      <c r="H1122" s="1" t="s">
        <v>971</v>
      </c>
      <c r="I1122" s="2">
        <v>13426</v>
      </c>
      <c r="J1122" s="23" t="s">
        <v>1962</v>
      </c>
      <c r="K112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2" s="5">
        <f t="shared" si="17"/>
        <v>0.5609148720234256</v>
      </c>
    </row>
    <row r="1123" spans="7:12" ht="15.6" x14ac:dyDescent="0.3">
      <c r="G1123">
        <v>1119</v>
      </c>
      <c r="H1123" s="1" t="s">
        <v>972</v>
      </c>
      <c r="I1123" s="2">
        <v>13426</v>
      </c>
      <c r="J1123" s="23" t="s">
        <v>1962</v>
      </c>
      <c r="K112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3" s="5">
        <f t="shared" si="17"/>
        <v>0.5609148720234256</v>
      </c>
    </row>
    <row r="1124" spans="7:12" ht="15.6" x14ac:dyDescent="0.3">
      <c r="G1124">
        <v>1120</v>
      </c>
      <c r="H1124" s="1" t="s">
        <v>973</v>
      </c>
      <c r="I1124" s="2">
        <v>13426</v>
      </c>
      <c r="J1124" s="23" t="s">
        <v>1962</v>
      </c>
      <c r="K112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4" s="5">
        <f t="shared" si="17"/>
        <v>0.5609148720234256</v>
      </c>
    </row>
    <row r="1125" spans="7:12" ht="15.6" x14ac:dyDescent="0.3">
      <c r="G1125">
        <v>1121</v>
      </c>
      <c r="H1125" s="1" t="s">
        <v>974</v>
      </c>
      <c r="I1125" s="2">
        <v>13402</v>
      </c>
      <c r="J1125" s="23" t="s">
        <v>1962</v>
      </c>
      <c r="K112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5" s="5">
        <f t="shared" si="17"/>
        <v>0.74099709534297209</v>
      </c>
    </row>
    <row r="1126" spans="7:12" ht="15.6" x14ac:dyDescent="0.3">
      <c r="G1126">
        <v>1122</v>
      </c>
      <c r="H1126" s="1" t="s">
        <v>975</v>
      </c>
      <c r="I1126" s="2">
        <v>13410</v>
      </c>
      <c r="J1126" s="23" t="s">
        <v>1962</v>
      </c>
      <c r="K112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6" s="5">
        <f t="shared" si="17"/>
        <v>0.68089806650160423</v>
      </c>
    </row>
    <row r="1127" spans="7:12" ht="15.6" x14ac:dyDescent="0.3">
      <c r="G1127">
        <v>1123</v>
      </c>
      <c r="H1127" s="1" t="s">
        <v>976</v>
      </c>
      <c r="I1127" s="2">
        <v>13416</v>
      </c>
      <c r="J1127" s="23" t="s">
        <v>1962</v>
      </c>
      <c r="K112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7" s="5">
        <f t="shared" si="17"/>
        <v>0.63587083123036015</v>
      </c>
    </row>
    <row r="1128" spans="7:12" ht="15.6" x14ac:dyDescent="0.3">
      <c r="G1128">
        <v>1124</v>
      </c>
      <c r="H1128" s="1" t="s">
        <v>977</v>
      </c>
      <c r="I1128" s="2">
        <v>13441</v>
      </c>
      <c r="J1128" s="23" t="s">
        <v>1962</v>
      </c>
      <c r="K112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8" s="5">
        <f t="shared" si="17"/>
        <v>0.44869005816431157</v>
      </c>
    </row>
    <row r="1129" spans="7:12" ht="15.6" x14ac:dyDescent="0.3">
      <c r="G1129">
        <v>1125</v>
      </c>
      <c r="H1129" s="1" t="s">
        <v>978</v>
      </c>
      <c r="I1129" s="2">
        <v>13429</v>
      </c>
      <c r="J1129" s="23" t="s">
        <v>1962</v>
      </c>
      <c r="K112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29" s="5">
        <f t="shared" si="17"/>
        <v>0.53844985269093104</v>
      </c>
    </row>
    <row r="1130" spans="7:12" ht="15.6" x14ac:dyDescent="0.3">
      <c r="G1130">
        <v>1126</v>
      </c>
      <c r="H1130" s="3">
        <v>42827</v>
      </c>
      <c r="I1130" s="2">
        <v>13429</v>
      </c>
      <c r="J1130" s="23" t="s">
        <v>1962</v>
      </c>
      <c r="K113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0" s="5">
        <f t="shared" si="17"/>
        <v>0.53844985269093104</v>
      </c>
    </row>
    <row r="1131" spans="7:12" ht="15.6" x14ac:dyDescent="0.3">
      <c r="G1131">
        <v>1127</v>
      </c>
      <c r="H1131" s="3">
        <v>42857</v>
      </c>
      <c r="I1131" s="2">
        <v>13429</v>
      </c>
      <c r="J1131" s="23" t="s">
        <v>1962</v>
      </c>
      <c r="K113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1" s="5">
        <f t="shared" si="17"/>
        <v>0.53844985269093104</v>
      </c>
    </row>
    <row r="1132" spans="7:12" ht="15.6" x14ac:dyDescent="0.3">
      <c r="G1132">
        <v>1128</v>
      </c>
      <c r="H1132" s="1" t="s">
        <v>979</v>
      </c>
      <c r="I1132" s="2">
        <v>13396</v>
      </c>
      <c r="J1132" s="23" t="s">
        <v>1962</v>
      </c>
      <c r="K113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2" s="5">
        <f t="shared" si="17"/>
        <v>0.78611847355826459</v>
      </c>
    </row>
    <row r="1133" spans="7:12" ht="15.6" x14ac:dyDescent="0.3">
      <c r="G1133">
        <v>1129</v>
      </c>
      <c r="H1133" s="1" t="s">
        <v>980</v>
      </c>
      <c r="I1133" s="2">
        <v>13389</v>
      </c>
      <c r="J1133" s="23" t="s">
        <v>1962</v>
      </c>
      <c r="K113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3" s="5">
        <f t="shared" si="17"/>
        <v>0.83881119365049761</v>
      </c>
    </row>
    <row r="1134" spans="7:12" ht="15.6" x14ac:dyDescent="0.3">
      <c r="G1134">
        <v>1130</v>
      </c>
      <c r="H1134" s="1" t="s">
        <v>981</v>
      </c>
      <c r="I1134" s="2">
        <v>13404</v>
      </c>
      <c r="J1134" s="23" t="s">
        <v>1962</v>
      </c>
      <c r="K113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4" s="5">
        <f t="shared" si="17"/>
        <v>0.7259656126370122</v>
      </c>
    </row>
    <row r="1135" spans="7:12" ht="15.6" x14ac:dyDescent="0.3">
      <c r="G1135">
        <v>1131</v>
      </c>
      <c r="H1135" s="1" t="s">
        <v>982</v>
      </c>
      <c r="I1135" s="2">
        <v>13375</v>
      </c>
      <c r="J1135" s="23" t="s">
        <v>1962</v>
      </c>
      <c r="K113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5" s="5">
        <f t="shared" si="17"/>
        <v>0.94436209882515987</v>
      </c>
    </row>
    <row r="1136" spans="7:12" ht="15.6" x14ac:dyDescent="0.3">
      <c r="G1136">
        <v>1132</v>
      </c>
      <c r="H1136" s="1" t="s">
        <v>983</v>
      </c>
      <c r="I1136" s="2">
        <v>13385</v>
      </c>
      <c r="J1136" s="23" t="s">
        <v>1962</v>
      </c>
      <c r="K113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6" s="5">
        <f t="shared" si="17"/>
        <v>0.86894606438449851</v>
      </c>
    </row>
    <row r="1137" spans="7:12" ht="15.6" x14ac:dyDescent="0.3">
      <c r="G1137">
        <v>1133</v>
      </c>
      <c r="H1137" s="3">
        <v>43041</v>
      </c>
      <c r="I1137" s="2">
        <v>13385</v>
      </c>
      <c r="J1137" s="23" t="s">
        <v>1962</v>
      </c>
      <c r="K113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7" s="5">
        <f t="shared" si="17"/>
        <v>0.86894606438449851</v>
      </c>
    </row>
    <row r="1138" spans="7:12" ht="15.6" x14ac:dyDescent="0.3">
      <c r="G1138">
        <v>1134</v>
      </c>
      <c r="H1138" s="3">
        <v>43071</v>
      </c>
      <c r="I1138" s="2">
        <v>13385</v>
      </c>
      <c r="J1138" s="23" t="s">
        <v>1962</v>
      </c>
      <c r="K113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8" s="5">
        <f t="shared" si="17"/>
        <v>0.86894606438449851</v>
      </c>
    </row>
    <row r="1139" spans="7:12" ht="15.6" x14ac:dyDescent="0.3">
      <c r="G1139">
        <v>1135</v>
      </c>
      <c r="H1139" s="1" t="s">
        <v>984</v>
      </c>
      <c r="I1139" s="2">
        <v>13397</v>
      </c>
      <c r="J1139" s="23" t="s">
        <v>1962</v>
      </c>
      <c r="K113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39" s="5">
        <f t="shared" si="17"/>
        <v>0.7785954371714946</v>
      </c>
    </row>
    <row r="1140" spans="7:12" ht="15.6" x14ac:dyDescent="0.3">
      <c r="G1140">
        <v>1136</v>
      </c>
      <c r="H1140" s="1" t="s">
        <v>985</v>
      </c>
      <c r="I1140" s="2">
        <v>13397</v>
      </c>
      <c r="J1140" s="23" t="s">
        <v>1962</v>
      </c>
      <c r="K114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0" s="5">
        <f t="shared" si="17"/>
        <v>0.7785954371714946</v>
      </c>
    </row>
    <row r="1141" spans="7:12" ht="15.6" x14ac:dyDescent="0.3">
      <c r="G1141">
        <v>1137</v>
      </c>
      <c r="H1141" s="1" t="s">
        <v>986</v>
      </c>
      <c r="I1141" s="2">
        <v>13397</v>
      </c>
      <c r="J1141" s="23" t="s">
        <v>1962</v>
      </c>
      <c r="K114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1" s="5">
        <f t="shared" si="17"/>
        <v>0.7785954371714946</v>
      </c>
    </row>
    <row r="1142" spans="7:12" ht="15.6" x14ac:dyDescent="0.3">
      <c r="G1142">
        <v>1138</v>
      </c>
      <c r="H1142" s="1" t="s">
        <v>987</v>
      </c>
      <c r="I1142" s="2">
        <v>13396</v>
      </c>
      <c r="J1142" s="23" t="s">
        <v>1962</v>
      </c>
      <c r="K114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2" s="5">
        <f t="shared" si="17"/>
        <v>0.78611847355826459</v>
      </c>
    </row>
    <row r="1143" spans="7:12" ht="15.6" x14ac:dyDescent="0.3">
      <c r="G1143">
        <v>1139</v>
      </c>
      <c r="H1143" s="1" t="s">
        <v>988</v>
      </c>
      <c r="I1143" s="2">
        <v>13395</v>
      </c>
      <c r="J1143" s="23" t="s">
        <v>1962</v>
      </c>
      <c r="K114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3" s="5">
        <f t="shared" si="17"/>
        <v>0.79364263320541339</v>
      </c>
    </row>
    <row r="1144" spans="7:12" ht="15.6" x14ac:dyDescent="0.3">
      <c r="G1144">
        <v>1140</v>
      </c>
      <c r="H1144" s="1" t="s">
        <v>989</v>
      </c>
      <c r="I1144" s="2">
        <v>13395</v>
      </c>
      <c r="J1144" s="23" t="s">
        <v>1962</v>
      </c>
      <c r="K114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4" s="5">
        <f t="shared" si="17"/>
        <v>0.79364263320541339</v>
      </c>
    </row>
    <row r="1145" spans="7:12" ht="15.6" x14ac:dyDescent="0.3">
      <c r="G1145">
        <v>1141</v>
      </c>
      <c r="H1145" s="1" t="s">
        <v>990</v>
      </c>
      <c r="I1145" s="2">
        <v>13395</v>
      </c>
      <c r="J1145" s="23" t="s">
        <v>1962</v>
      </c>
      <c r="K114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5" s="5">
        <f t="shared" si="17"/>
        <v>0.79364263320541339</v>
      </c>
    </row>
    <row r="1146" spans="7:12" ht="15.6" x14ac:dyDescent="0.3">
      <c r="G1146">
        <v>1142</v>
      </c>
      <c r="H1146" s="1" t="s">
        <v>991</v>
      </c>
      <c r="I1146" s="2">
        <v>13419</v>
      </c>
      <c r="J1146" s="23" t="s">
        <v>1962</v>
      </c>
      <c r="K114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6" s="5">
        <f t="shared" si="17"/>
        <v>0.61337231327122077</v>
      </c>
    </row>
    <row r="1147" spans="7:12" ht="15.6" x14ac:dyDescent="0.3">
      <c r="G1147">
        <v>1143</v>
      </c>
      <c r="H1147" s="1" t="s">
        <v>992</v>
      </c>
      <c r="I1147" s="2">
        <v>13437</v>
      </c>
      <c r="J1147" s="23" t="s">
        <v>1962</v>
      </c>
      <c r="K114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7" s="5">
        <f t="shared" si="17"/>
        <v>0.47859217621392514</v>
      </c>
    </row>
    <row r="1148" spans="7:12" ht="15.6" x14ac:dyDescent="0.3">
      <c r="G1148">
        <v>1144</v>
      </c>
      <c r="H1148" s="1" t="s">
        <v>993</v>
      </c>
      <c r="I1148" s="2">
        <v>13423</v>
      </c>
      <c r="J1148" s="23" t="s">
        <v>1962</v>
      </c>
      <c r="K114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8" s="5">
        <f t="shared" si="17"/>
        <v>0.58338993308399856</v>
      </c>
    </row>
    <row r="1149" spans="7:12" ht="15.6" x14ac:dyDescent="0.3">
      <c r="G1149">
        <v>1145</v>
      </c>
      <c r="H1149" s="1" t="s">
        <v>994</v>
      </c>
      <c r="I1149" s="2">
        <v>13427</v>
      </c>
      <c r="J1149" s="23" t="s">
        <v>1962</v>
      </c>
      <c r="K114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49" s="5">
        <f t="shared" si="17"/>
        <v>0.55342541683075241</v>
      </c>
    </row>
    <row r="1150" spans="7:12" ht="15.6" x14ac:dyDescent="0.3">
      <c r="G1150">
        <v>1146</v>
      </c>
      <c r="H1150" s="1" t="s">
        <v>995</v>
      </c>
      <c r="I1150" s="2">
        <v>13403</v>
      </c>
      <c r="J1150" s="23" t="s">
        <v>1962</v>
      </c>
      <c r="K115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0" s="5">
        <f t="shared" si="17"/>
        <v>0.73348079323931303</v>
      </c>
    </row>
    <row r="1151" spans="7:12" ht="15.6" x14ac:dyDescent="0.3">
      <c r="G1151">
        <v>1147</v>
      </c>
      <c r="H1151" s="1" t="s">
        <v>996</v>
      </c>
      <c r="I1151" s="2">
        <v>13403</v>
      </c>
      <c r="J1151" s="23" t="s">
        <v>1962</v>
      </c>
      <c r="K115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1" s="5">
        <f t="shared" si="17"/>
        <v>0.73348079323931303</v>
      </c>
    </row>
    <row r="1152" spans="7:12" ht="15.6" x14ac:dyDescent="0.3">
      <c r="G1152">
        <v>1148</v>
      </c>
      <c r="H1152" s="1" t="s">
        <v>997</v>
      </c>
      <c r="I1152" s="2">
        <v>13403</v>
      </c>
      <c r="J1152" s="23" t="s">
        <v>1962</v>
      </c>
      <c r="K115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2" s="5">
        <f t="shared" si="17"/>
        <v>0.73348079323931303</v>
      </c>
    </row>
    <row r="1153" spans="7:12" ht="15.6" x14ac:dyDescent="0.3">
      <c r="G1153">
        <v>1149</v>
      </c>
      <c r="H1153" s="1" t="s">
        <v>998</v>
      </c>
      <c r="I1153" s="2">
        <v>13406</v>
      </c>
      <c r="J1153" s="23" t="s">
        <v>1962</v>
      </c>
      <c r="K115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3" s="5">
        <f t="shared" si="17"/>
        <v>0.71093861493260568</v>
      </c>
    </row>
    <row r="1154" spans="7:12" ht="15.6" x14ac:dyDescent="0.3">
      <c r="G1154">
        <v>1150</v>
      </c>
      <c r="H1154" s="1" t="s">
        <v>999</v>
      </c>
      <c r="I1154" s="2">
        <v>13414</v>
      </c>
      <c r="J1154" s="23" t="s">
        <v>1962</v>
      </c>
      <c r="K115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4" s="5">
        <f t="shared" si="17"/>
        <v>0.65087543400823855</v>
      </c>
    </row>
    <row r="1155" spans="7:12" ht="15.6" x14ac:dyDescent="0.3">
      <c r="G1155">
        <v>1151</v>
      </c>
      <c r="H1155" s="1" t="s">
        <v>1000</v>
      </c>
      <c r="I1155" s="2">
        <v>13428</v>
      </c>
      <c r="J1155" s="23" t="s">
        <v>1962</v>
      </c>
      <c r="K115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5" s="5">
        <f t="shared" si="17"/>
        <v>0.54593707713632045</v>
      </c>
    </row>
    <row r="1156" spans="7:12" ht="15.6" x14ac:dyDescent="0.3">
      <c r="G1156">
        <v>1152</v>
      </c>
      <c r="H1156" s="1" t="s">
        <v>1001</v>
      </c>
      <c r="I1156" s="2">
        <v>13428</v>
      </c>
      <c r="J1156" s="23" t="s">
        <v>1962</v>
      </c>
      <c r="K115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6" s="5">
        <f t="shared" si="17"/>
        <v>0.54593707713632045</v>
      </c>
    </row>
    <row r="1157" spans="7:12" ht="15.6" x14ac:dyDescent="0.3">
      <c r="G1157">
        <v>1153</v>
      </c>
      <c r="H1157" s="1" t="s">
        <v>1002</v>
      </c>
      <c r="I1157" s="2">
        <v>13442</v>
      </c>
      <c r="J1157" s="23" t="s">
        <v>1962</v>
      </c>
      <c r="K115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7" s="5">
        <f t="shared" si="17"/>
        <v>0.44121730931308678</v>
      </c>
    </row>
    <row r="1158" spans="7:12" ht="15.6" x14ac:dyDescent="0.3">
      <c r="G1158">
        <v>1154</v>
      </c>
      <c r="H1158" s="3">
        <v>42828</v>
      </c>
      <c r="I1158" s="2">
        <v>13442</v>
      </c>
      <c r="J1158" s="23" t="s">
        <v>1962</v>
      </c>
      <c r="K115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8" s="5">
        <f t="shared" si="17"/>
        <v>0.44121730931308678</v>
      </c>
    </row>
    <row r="1159" spans="7:12" ht="15.6" x14ac:dyDescent="0.3">
      <c r="G1159">
        <v>1155</v>
      </c>
      <c r="H1159" s="3">
        <v>42858</v>
      </c>
      <c r="I1159" s="2">
        <v>13442</v>
      </c>
      <c r="J1159" s="23" t="s">
        <v>1962</v>
      </c>
      <c r="K115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59" s="5">
        <f t="shared" ref="L1159:L1222" si="18">ABS((K1159-I1159)/I1159)*100</f>
        <v>0.44121730931308678</v>
      </c>
    </row>
    <row r="1160" spans="7:12" ht="15.6" x14ac:dyDescent="0.3">
      <c r="G1160">
        <v>1156</v>
      </c>
      <c r="H1160" s="1" t="s">
        <v>1003</v>
      </c>
      <c r="I1160" s="2">
        <v>13431</v>
      </c>
      <c r="J1160" s="23" t="s">
        <v>1962</v>
      </c>
      <c r="K11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0" s="5">
        <f t="shared" si="18"/>
        <v>0.52347874855085341</v>
      </c>
    </row>
    <row r="1161" spans="7:12" ht="15.6" x14ac:dyDescent="0.3">
      <c r="G1161">
        <v>1157</v>
      </c>
      <c r="H1161" s="1" t="s">
        <v>1004</v>
      </c>
      <c r="I1161" s="2">
        <v>13417</v>
      </c>
      <c r="J1161" s="23" t="s">
        <v>1962</v>
      </c>
      <c r="K11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1" s="5">
        <f t="shared" si="18"/>
        <v>0.628370207332974</v>
      </c>
    </row>
    <row r="1162" spans="7:12" ht="15.6" x14ac:dyDescent="0.3">
      <c r="G1162">
        <v>1158</v>
      </c>
      <c r="H1162" s="1" t="s">
        <v>1005</v>
      </c>
      <c r="I1162" s="2">
        <v>13407</v>
      </c>
      <c r="J1162" s="23" t="s">
        <v>1962</v>
      </c>
      <c r="K11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2" s="5">
        <f t="shared" si="18"/>
        <v>0.70342679732874713</v>
      </c>
    </row>
    <row r="1163" spans="7:12" ht="15.6" x14ac:dyDescent="0.3">
      <c r="G1163">
        <v>1159</v>
      </c>
      <c r="H1163" s="1" t="s">
        <v>1006</v>
      </c>
      <c r="I1163" s="2">
        <v>13440</v>
      </c>
      <c r="J1163" s="23" t="s">
        <v>1962</v>
      </c>
      <c r="K116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3" s="5">
        <f t="shared" si="18"/>
        <v>0.45616391903173453</v>
      </c>
    </row>
    <row r="1164" spans="7:12" ht="15.6" x14ac:dyDescent="0.3">
      <c r="G1164">
        <v>1160</v>
      </c>
      <c r="H1164" s="1" t="s">
        <v>1007</v>
      </c>
      <c r="I1164" s="2">
        <v>13460</v>
      </c>
      <c r="J1164" s="23" t="s">
        <v>1962</v>
      </c>
      <c r="K116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4" s="5">
        <f t="shared" si="18"/>
        <v>0.30689770221296525</v>
      </c>
    </row>
    <row r="1165" spans="7:12" ht="15.6" x14ac:dyDescent="0.3">
      <c r="G1165">
        <v>1161</v>
      </c>
      <c r="H1165" s="3">
        <v>43042</v>
      </c>
      <c r="I1165" s="2">
        <v>13460</v>
      </c>
      <c r="J1165" s="23" t="s">
        <v>1962</v>
      </c>
      <c r="K116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5" s="5">
        <f t="shared" si="18"/>
        <v>0.30689770221296525</v>
      </c>
    </row>
    <row r="1166" spans="7:12" ht="15.6" x14ac:dyDescent="0.3">
      <c r="G1166">
        <v>1162</v>
      </c>
      <c r="H1166" s="3">
        <v>43072</v>
      </c>
      <c r="I1166" s="2">
        <v>13460</v>
      </c>
      <c r="J1166" s="23" t="s">
        <v>1962</v>
      </c>
      <c r="K11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6" s="5">
        <f t="shared" si="18"/>
        <v>0.30689770221296525</v>
      </c>
    </row>
    <row r="1167" spans="7:12" ht="15.6" x14ac:dyDescent="0.3">
      <c r="G1167">
        <v>1163</v>
      </c>
      <c r="H1167" s="1" t="s">
        <v>1008</v>
      </c>
      <c r="I1167" s="2">
        <v>13431</v>
      </c>
      <c r="J1167" s="23" t="s">
        <v>1962</v>
      </c>
      <c r="K116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7" s="5">
        <f t="shared" si="18"/>
        <v>0.52347874855085341</v>
      </c>
    </row>
    <row r="1168" spans="7:12" ht="15.6" x14ac:dyDescent="0.3">
      <c r="G1168">
        <v>1164</v>
      </c>
      <c r="H1168" s="1" t="s">
        <v>1009</v>
      </c>
      <c r="I1168" s="2">
        <v>13427</v>
      </c>
      <c r="J1168" s="23" t="s">
        <v>1962</v>
      </c>
      <c r="K11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8" s="5">
        <f t="shared" si="18"/>
        <v>0.55342541683075241</v>
      </c>
    </row>
    <row r="1169" spans="7:12" ht="15.6" x14ac:dyDescent="0.3">
      <c r="G1169">
        <v>1165</v>
      </c>
      <c r="H1169" s="1" t="s">
        <v>1010</v>
      </c>
      <c r="I1169" s="2">
        <v>13442</v>
      </c>
      <c r="J1169" s="23" t="s">
        <v>1962</v>
      </c>
      <c r="K116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69" s="5">
        <f t="shared" si="18"/>
        <v>0.44121730931308678</v>
      </c>
    </row>
    <row r="1170" spans="7:12" ht="15.6" x14ac:dyDescent="0.3">
      <c r="G1170">
        <v>1166</v>
      </c>
      <c r="H1170" s="1" t="s">
        <v>1011</v>
      </c>
      <c r="I1170" s="2">
        <v>13403</v>
      </c>
      <c r="J1170" s="23" t="s">
        <v>1962</v>
      </c>
      <c r="K117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0" s="5">
        <f t="shared" si="18"/>
        <v>0.73348079323931303</v>
      </c>
    </row>
    <row r="1171" spans="7:12" ht="15.6" x14ac:dyDescent="0.3">
      <c r="G1171">
        <v>1167</v>
      </c>
      <c r="H1171" s="1" t="s">
        <v>1012</v>
      </c>
      <c r="I1171" s="2">
        <v>13409</v>
      </c>
      <c r="J1171" s="23" t="s">
        <v>1962</v>
      </c>
      <c r="K11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1" s="5">
        <f t="shared" si="18"/>
        <v>0.68840652336389829</v>
      </c>
    </row>
    <row r="1172" spans="7:12" ht="15.6" x14ac:dyDescent="0.3">
      <c r="G1172">
        <v>1168</v>
      </c>
      <c r="H1172" s="1" t="s">
        <v>1013</v>
      </c>
      <c r="I1172" s="2">
        <v>13409</v>
      </c>
      <c r="J1172" s="23" t="s">
        <v>1962</v>
      </c>
      <c r="K11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2" s="5">
        <f t="shared" si="18"/>
        <v>0.68840652336389829</v>
      </c>
    </row>
    <row r="1173" spans="7:12" ht="15.6" x14ac:dyDescent="0.3">
      <c r="G1173">
        <v>1169</v>
      </c>
      <c r="H1173" s="1" t="s">
        <v>1014</v>
      </c>
      <c r="I1173" s="2">
        <v>13409</v>
      </c>
      <c r="J1173" s="23" t="s">
        <v>1962</v>
      </c>
      <c r="K11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3" s="5">
        <f t="shared" si="18"/>
        <v>0.68840652336389829</v>
      </c>
    </row>
    <row r="1174" spans="7:12" ht="15.6" x14ac:dyDescent="0.3">
      <c r="G1174">
        <v>1170</v>
      </c>
      <c r="H1174" s="1" t="s">
        <v>1015</v>
      </c>
      <c r="I1174" s="2">
        <v>13396</v>
      </c>
      <c r="J1174" s="23" t="s">
        <v>1962</v>
      </c>
      <c r="K11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4" s="5">
        <f t="shared" si="18"/>
        <v>0.78611847355826459</v>
      </c>
    </row>
    <row r="1175" spans="7:12" ht="15.6" x14ac:dyDescent="0.3">
      <c r="G1175">
        <v>1171</v>
      </c>
      <c r="H1175" s="1" t="s">
        <v>1016</v>
      </c>
      <c r="I1175" s="2">
        <v>13375</v>
      </c>
      <c r="J1175" s="23" t="s">
        <v>1962</v>
      </c>
      <c r="K11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5" s="5">
        <f t="shared" si="18"/>
        <v>0.94436209882515987</v>
      </c>
    </row>
    <row r="1176" spans="7:12" ht="15.6" x14ac:dyDescent="0.3">
      <c r="G1176">
        <v>1172</v>
      </c>
      <c r="H1176" s="1" t="s">
        <v>1017</v>
      </c>
      <c r="I1176" s="2">
        <v>13402</v>
      </c>
      <c r="J1176" s="23" t="s">
        <v>1962</v>
      </c>
      <c r="K11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6" s="5">
        <f t="shared" si="18"/>
        <v>0.74099709534297209</v>
      </c>
    </row>
    <row r="1177" spans="7:12" ht="15.6" x14ac:dyDescent="0.3">
      <c r="G1177">
        <v>1173</v>
      </c>
      <c r="H1177" s="1" t="s">
        <v>1018</v>
      </c>
      <c r="I1177" s="2">
        <v>13399</v>
      </c>
      <c r="J1177" s="23" t="s">
        <v>1962</v>
      </c>
      <c r="K117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7" s="5">
        <f t="shared" si="18"/>
        <v>0.76355273317311079</v>
      </c>
    </row>
    <row r="1178" spans="7:12" ht="15.6" x14ac:dyDescent="0.3">
      <c r="G1178">
        <v>1174</v>
      </c>
      <c r="H1178" s="1" t="s">
        <v>1019</v>
      </c>
      <c r="I1178" s="2">
        <v>13396</v>
      </c>
      <c r="J1178" s="23" t="s">
        <v>1962</v>
      </c>
      <c r="K11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8" s="5">
        <f t="shared" si="18"/>
        <v>0.78611847355826459</v>
      </c>
    </row>
    <row r="1179" spans="7:12" ht="15.6" x14ac:dyDescent="0.3">
      <c r="G1179">
        <v>1175</v>
      </c>
      <c r="H1179" s="1" t="s">
        <v>1020</v>
      </c>
      <c r="I1179" s="2">
        <v>13396</v>
      </c>
      <c r="J1179" s="23" t="s">
        <v>1962</v>
      </c>
      <c r="K11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79" s="5">
        <f t="shared" si="18"/>
        <v>0.78611847355826459</v>
      </c>
    </row>
    <row r="1180" spans="7:12" ht="15.6" x14ac:dyDescent="0.3">
      <c r="G1180">
        <v>1176</v>
      </c>
      <c r="H1180" s="1" t="s">
        <v>1021</v>
      </c>
      <c r="I1180" s="2">
        <v>13396</v>
      </c>
      <c r="J1180" s="23" t="s">
        <v>1962</v>
      </c>
      <c r="K11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0" s="5">
        <f t="shared" si="18"/>
        <v>0.78611847355826459</v>
      </c>
    </row>
    <row r="1181" spans="7:12" ht="15.6" x14ac:dyDescent="0.3">
      <c r="G1181">
        <v>1177</v>
      </c>
      <c r="H1181" s="1" t="s">
        <v>1022</v>
      </c>
      <c r="I1181" s="2">
        <v>13381</v>
      </c>
      <c r="J1181" s="23" t="s">
        <v>1962</v>
      </c>
      <c r="K118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1" s="5">
        <f t="shared" si="18"/>
        <v>0.89909895163190445</v>
      </c>
    </row>
    <row r="1182" spans="7:12" ht="15.6" x14ac:dyDescent="0.3">
      <c r="G1182">
        <v>1178</v>
      </c>
      <c r="H1182" s="1" t="s">
        <v>1023</v>
      </c>
      <c r="I1182" s="2">
        <v>13381</v>
      </c>
      <c r="J1182" s="23" t="s">
        <v>1962</v>
      </c>
      <c r="K118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2" s="5">
        <f t="shared" si="18"/>
        <v>0.89909895163190445</v>
      </c>
    </row>
    <row r="1183" spans="7:12" ht="15.6" x14ac:dyDescent="0.3">
      <c r="G1183">
        <v>1179</v>
      </c>
      <c r="H1183" s="1" t="s">
        <v>1024</v>
      </c>
      <c r="I1183" s="2">
        <v>13390</v>
      </c>
      <c r="J1183" s="23" t="s">
        <v>1962</v>
      </c>
      <c r="K118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3" s="5">
        <f t="shared" si="18"/>
        <v>0.83128028915507923</v>
      </c>
    </row>
    <row r="1184" spans="7:12" ht="15.6" x14ac:dyDescent="0.3">
      <c r="G1184">
        <v>1180</v>
      </c>
      <c r="H1184" s="1" t="s">
        <v>1025</v>
      </c>
      <c r="I1184" s="2">
        <v>13383</v>
      </c>
      <c r="J1184" s="23" t="s">
        <v>1962</v>
      </c>
      <c r="K118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4" s="5">
        <f t="shared" si="18"/>
        <v>0.88402025493435799</v>
      </c>
    </row>
    <row r="1185" spans="7:12" ht="15.6" x14ac:dyDescent="0.3">
      <c r="G1185">
        <v>1181</v>
      </c>
      <c r="H1185" s="1" t="s">
        <v>1026</v>
      </c>
      <c r="I1185" s="2">
        <v>13388</v>
      </c>
      <c r="J1185" s="23" t="s">
        <v>1962</v>
      </c>
      <c r="K118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5" s="5">
        <f t="shared" si="18"/>
        <v>0.84634322316899557</v>
      </c>
    </row>
    <row r="1186" spans="7:12" ht="15.6" x14ac:dyDescent="0.3">
      <c r="G1186">
        <v>1182</v>
      </c>
      <c r="H1186" s="3">
        <v>42739</v>
      </c>
      <c r="I1186" s="2">
        <v>13388</v>
      </c>
      <c r="J1186" s="23" t="s">
        <v>1962</v>
      </c>
      <c r="K118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6" s="5">
        <f t="shared" si="18"/>
        <v>0.84634322316899557</v>
      </c>
    </row>
    <row r="1187" spans="7:12" ht="15.6" x14ac:dyDescent="0.3">
      <c r="G1187">
        <v>1183</v>
      </c>
      <c r="H1187" s="3">
        <v>42770</v>
      </c>
      <c r="I1187" s="2">
        <v>13388</v>
      </c>
      <c r="J1187" s="23" t="s">
        <v>1962</v>
      </c>
      <c r="K118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7" s="5">
        <f t="shared" si="18"/>
        <v>0.84634322316899557</v>
      </c>
    </row>
    <row r="1188" spans="7:12" ht="15.6" x14ac:dyDescent="0.3">
      <c r="G1188">
        <v>1184</v>
      </c>
      <c r="H1188" s="1" t="s">
        <v>1027</v>
      </c>
      <c r="I1188" s="2">
        <v>13391</v>
      </c>
      <c r="J1188" s="23" t="s">
        <v>1962</v>
      </c>
      <c r="K11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8" s="5">
        <f t="shared" si="18"/>
        <v>0.82375050943070061</v>
      </c>
    </row>
    <row r="1189" spans="7:12" ht="15.6" x14ac:dyDescent="0.3">
      <c r="G1189">
        <v>1185</v>
      </c>
      <c r="H1189" s="1" t="s">
        <v>1028</v>
      </c>
      <c r="I1189" s="2">
        <v>13393</v>
      </c>
      <c r="J1189" s="23" t="s">
        <v>1962</v>
      </c>
      <c r="K118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89" s="5">
        <f t="shared" si="18"/>
        <v>0.80869432328727775</v>
      </c>
    </row>
    <row r="1190" spans="7:12" ht="15.6" x14ac:dyDescent="0.3">
      <c r="G1190">
        <v>1186</v>
      </c>
      <c r="H1190" s="1" t="s">
        <v>1029</v>
      </c>
      <c r="I1190" s="2">
        <v>13396</v>
      </c>
      <c r="J1190" s="23" t="s">
        <v>1962</v>
      </c>
      <c r="K119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0" s="5">
        <f t="shared" si="18"/>
        <v>0.78611847355826459</v>
      </c>
    </row>
    <row r="1191" spans="7:12" ht="15.6" x14ac:dyDescent="0.3">
      <c r="G1191">
        <v>1187</v>
      </c>
      <c r="H1191" s="1" t="s">
        <v>1030</v>
      </c>
      <c r="I1191" s="2">
        <v>13394</v>
      </c>
      <c r="J1191" s="23" t="s">
        <v>1962</v>
      </c>
      <c r="K119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1" s="5">
        <f t="shared" si="18"/>
        <v>0.80116791636452978</v>
      </c>
    </row>
    <row r="1192" spans="7:12" ht="15.6" x14ac:dyDescent="0.3">
      <c r="G1192">
        <v>1188</v>
      </c>
      <c r="H1192" s="1" t="s">
        <v>1031</v>
      </c>
      <c r="I1192" s="2">
        <v>13408</v>
      </c>
      <c r="J1192" s="23" t="s">
        <v>1962</v>
      </c>
      <c r="K119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2" s="5">
        <f t="shared" si="18"/>
        <v>0.69591610022274097</v>
      </c>
    </row>
    <row r="1193" spans="7:12" ht="15.6" x14ac:dyDescent="0.3">
      <c r="G1193">
        <v>1189</v>
      </c>
      <c r="H1193" s="3">
        <v>42951</v>
      </c>
      <c r="I1193" s="2">
        <v>13408</v>
      </c>
      <c r="J1193" s="23" t="s">
        <v>1962</v>
      </c>
      <c r="K119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3" s="5">
        <f t="shared" si="18"/>
        <v>0.69591610022274097</v>
      </c>
    </row>
    <row r="1194" spans="7:12" ht="15.6" x14ac:dyDescent="0.3">
      <c r="G1194">
        <v>1190</v>
      </c>
      <c r="H1194" s="3">
        <v>42982</v>
      </c>
      <c r="I1194" s="2">
        <v>13408</v>
      </c>
      <c r="J1194" s="23" t="s">
        <v>1962</v>
      </c>
      <c r="K119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4" s="5">
        <f t="shared" si="18"/>
        <v>0.69591610022274097</v>
      </c>
    </row>
    <row r="1195" spans="7:12" ht="15.6" x14ac:dyDescent="0.3">
      <c r="G1195">
        <v>1191</v>
      </c>
      <c r="H1195" s="1" t="s">
        <v>1032</v>
      </c>
      <c r="I1195" s="2">
        <v>13390</v>
      </c>
      <c r="J1195" s="23" t="s">
        <v>1962</v>
      </c>
      <c r="K119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5" s="5">
        <f t="shared" si="18"/>
        <v>0.83128028915507923</v>
      </c>
    </row>
    <row r="1196" spans="7:12" ht="15.6" x14ac:dyDescent="0.3">
      <c r="G1196">
        <v>1192</v>
      </c>
      <c r="H1196" s="1" t="s">
        <v>1033</v>
      </c>
      <c r="I1196" s="2">
        <v>13348</v>
      </c>
      <c r="J1196" s="23" t="s">
        <v>1962</v>
      </c>
      <c r="K119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6" s="5">
        <f t="shared" si="18"/>
        <v>1.1485498255758551</v>
      </c>
    </row>
    <row r="1197" spans="7:12" ht="15.6" x14ac:dyDescent="0.3">
      <c r="G1197">
        <v>1193</v>
      </c>
      <c r="H1197" s="1" t="s">
        <v>1034</v>
      </c>
      <c r="I1197" s="2">
        <v>13364</v>
      </c>
      <c r="J1197" s="23" t="s">
        <v>1962</v>
      </c>
      <c r="K119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7" s="5">
        <f t="shared" si="18"/>
        <v>1.0274500951651087</v>
      </c>
    </row>
    <row r="1198" spans="7:12" ht="15.6" x14ac:dyDescent="0.3">
      <c r="G1198">
        <v>1194</v>
      </c>
      <c r="H1198" s="1" t="s">
        <v>1035</v>
      </c>
      <c r="I1198" s="2">
        <v>13330</v>
      </c>
      <c r="J1198" s="23" t="s">
        <v>1961</v>
      </c>
      <c r="K119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198" s="5">
        <f t="shared" si="18"/>
        <v>1.2851345140124915</v>
      </c>
    </row>
    <row r="1199" spans="7:12" ht="15.6" x14ac:dyDescent="0.3">
      <c r="G1199">
        <v>1195</v>
      </c>
      <c r="H1199" s="1" t="s">
        <v>1036</v>
      </c>
      <c r="I1199" s="2">
        <v>13330</v>
      </c>
      <c r="J1199" s="23" t="s">
        <v>1961</v>
      </c>
      <c r="K1199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199" s="5">
        <f t="shared" si="18"/>
        <v>1.1692885342547694</v>
      </c>
    </row>
    <row r="1200" spans="7:12" ht="15.6" x14ac:dyDescent="0.3">
      <c r="G1200">
        <v>1196</v>
      </c>
      <c r="H1200" s="1" t="s">
        <v>1037</v>
      </c>
      <c r="I1200" s="2">
        <v>13330</v>
      </c>
      <c r="J1200" s="23" t="s">
        <v>1961</v>
      </c>
      <c r="K120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200" s="5">
        <f t="shared" si="18"/>
        <v>1.1692885342547694</v>
      </c>
    </row>
    <row r="1201" spans="7:12" ht="15.6" x14ac:dyDescent="0.3">
      <c r="G1201">
        <v>1197</v>
      </c>
      <c r="H1201" s="1" t="s">
        <v>1038</v>
      </c>
      <c r="I1201" s="2">
        <v>13330</v>
      </c>
      <c r="J1201" s="23" t="s">
        <v>1961</v>
      </c>
      <c r="K120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201" s="5">
        <f t="shared" si="18"/>
        <v>1.1692885342547694</v>
      </c>
    </row>
    <row r="1202" spans="7:12" ht="15.6" x14ac:dyDescent="0.3">
      <c r="G1202">
        <v>1198</v>
      </c>
      <c r="H1202" s="1" t="s">
        <v>1039</v>
      </c>
      <c r="I1202" s="2">
        <v>13321</v>
      </c>
      <c r="J1202" s="23" t="s">
        <v>1961</v>
      </c>
      <c r="K120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202" s="5">
        <f t="shared" si="18"/>
        <v>1.102516039457704</v>
      </c>
    </row>
    <row r="1203" spans="7:12" ht="15.6" x14ac:dyDescent="0.3">
      <c r="G1203">
        <v>1199</v>
      </c>
      <c r="H1203" s="1" t="s">
        <v>1040</v>
      </c>
      <c r="I1203" s="2">
        <v>13365</v>
      </c>
      <c r="J1203" s="23" t="s">
        <v>1962</v>
      </c>
      <c r="K120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203" s="5">
        <f t="shared" si="18"/>
        <v>1.42810446401916</v>
      </c>
    </row>
    <row r="1204" spans="7:12" ht="15.6" x14ac:dyDescent="0.3">
      <c r="G1204">
        <v>1200</v>
      </c>
      <c r="H1204" s="1" t="s">
        <v>1041</v>
      </c>
      <c r="I1204" s="2">
        <v>13365</v>
      </c>
      <c r="J1204" s="23" t="s">
        <v>1962</v>
      </c>
      <c r="K120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04" s="5">
        <f t="shared" si="18"/>
        <v>1.0198909892844379</v>
      </c>
    </row>
    <row r="1205" spans="7:12" ht="15.6" x14ac:dyDescent="0.3">
      <c r="G1205">
        <v>1201</v>
      </c>
      <c r="H1205" s="1" t="s">
        <v>1042</v>
      </c>
      <c r="I1205" s="2">
        <v>13395</v>
      </c>
      <c r="J1205" s="23" t="s">
        <v>1962</v>
      </c>
      <c r="K120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05" s="5">
        <f t="shared" si="18"/>
        <v>0.79364263320541339</v>
      </c>
    </row>
    <row r="1206" spans="7:12" ht="15.6" x14ac:dyDescent="0.3">
      <c r="G1206">
        <v>1202</v>
      </c>
      <c r="H1206" s="1" t="s">
        <v>1043</v>
      </c>
      <c r="I1206" s="2">
        <v>13387</v>
      </c>
      <c r="J1206" s="23" t="s">
        <v>1962</v>
      </c>
      <c r="K120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06" s="5">
        <f t="shared" si="18"/>
        <v>0.85387637796268856</v>
      </c>
    </row>
    <row r="1207" spans="7:12" ht="15.6" x14ac:dyDescent="0.3">
      <c r="G1207">
        <v>1203</v>
      </c>
      <c r="H1207" s="1" t="s">
        <v>1044</v>
      </c>
      <c r="I1207" s="2">
        <v>13387</v>
      </c>
      <c r="J1207" s="23" t="s">
        <v>1962</v>
      </c>
      <c r="K120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07" s="5">
        <f t="shared" si="18"/>
        <v>0.85387637796268856</v>
      </c>
    </row>
    <row r="1208" spans="7:12" ht="15.6" x14ac:dyDescent="0.3">
      <c r="G1208">
        <v>1204</v>
      </c>
      <c r="H1208" s="1" t="s">
        <v>1045</v>
      </c>
      <c r="I1208" s="2">
        <v>13387</v>
      </c>
      <c r="J1208" s="23" t="s">
        <v>1962</v>
      </c>
      <c r="K120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08" s="5">
        <f t="shared" si="18"/>
        <v>0.85387637796268856</v>
      </c>
    </row>
    <row r="1209" spans="7:12" ht="15.6" x14ac:dyDescent="0.3">
      <c r="G1209">
        <v>1205</v>
      </c>
      <c r="H1209" s="1" t="s">
        <v>1046</v>
      </c>
      <c r="I1209" s="2">
        <v>13387</v>
      </c>
      <c r="J1209" s="23" t="s">
        <v>1962</v>
      </c>
      <c r="K120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09" s="5">
        <f t="shared" si="18"/>
        <v>0.85387637796268856</v>
      </c>
    </row>
    <row r="1210" spans="7:12" ht="15.6" x14ac:dyDescent="0.3">
      <c r="G1210">
        <v>1206</v>
      </c>
      <c r="H1210" s="1" t="s">
        <v>1047</v>
      </c>
      <c r="I1210" s="2">
        <v>13362</v>
      </c>
      <c r="J1210" s="23" t="s">
        <v>1962</v>
      </c>
      <c r="K121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0" s="5">
        <f t="shared" si="18"/>
        <v>1.0425717012263518</v>
      </c>
    </row>
    <row r="1211" spans="7:12" ht="15.6" x14ac:dyDescent="0.3">
      <c r="G1211">
        <v>1207</v>
      </c>
      <c r="H1211" s="1" t="s">
        <v>1048</v>
      </c>
      <c r="I1211" s="2">
        <v>13344</v>
      </c>
      <c r="J1211" s="23" t="s">
        <v>1962</v>
      </c>
      <c r="K121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1" s="5">
        <f t="shared" si="18"/>
        <v>1.1788701342765673</v>
      </c>
    </row>
    <row r="1212" spans="7:12" ht="15.6" x14ac:dyDescent="0.3">
      <c r="G1212">
        <v>1208</v>
      </c>
      <c r="H1212" s="1" t="s">
        <v>1049</v>
      </c>
      <c r="I1212" s="2">
        <v>13365</v>
      </c>
      <c r="J1212" s="23" t="s">
        <v>1962</v>
      </c>
      <c r="K121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2" s="5">
        <f t="shared" si="18"/>
        <v>1.0198909892844379</v>
      </c>
    </row>
    <row r="1213" spans="7:12" ht="15.6" x14ac:dyDescent="0.3">
      <c r="G1213">
        <v>1209</v>
      </c>
      <c r="H1213" s="1" t="s">
        <v>1050</v>
      </c>
      <c r="I1213" s="2">
        <v>13394</v>
      </c>
      <c r="J1213" s="23" t="s">
        <v>1962</v>
      </c>
      <c r="K121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3" s="5">
        <f t="shared" si="18"/>
        <v>0.80116791636452978</v>
      </c>
    </row>
    <row r="1214" spans="7:12" ht="15.6" x14ac:dyDescent="0.3">
      <c r="G1214">
        <v>1210</v>
      </c>
      <c r="H1214" s="1" t="s">
        <v>1051</v>
      </c>
      <c r="I1214" s="2">
        <v>13394</v>
      </c>
      <c r="J1214" s="23" t="s">
        <v>1962</v>
      </c>
      <c r="K121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4" s="5">
        <f t="shared" si="18"/>
        <v>0.80116791636452978</v>
      </c>
    </row>
    <row r="1215" spans="7:12" ht="15.6" x14ac:dyDescent="0.3">
      <c r="G1215">
        <v>1211</v>
      </c>
      <c r="H1215" s="1" t="s">
        <v>1052</v>
      </c>
      <c r="I1215" s="2">
        <v>13394</v>
      </c>
      <c r="J1215" s="23" t="s">
        <v>1962</v>
      </c>
      <c r="K121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5" s="5">
        <f t="shared" si="18"/>
        <v>0.80116791636452978</v>
      </c>
    </row>
    <row r="1216" spans="7:12" ht="15.6" x14ac:dyDescent="0.3">
      <c r="G1216">
        <v>1212</v>
      </c>
      <c r="H1216" s="3">
        <v>42740</v>
      </c>
      <c r="I1216" s="2">
        <v>13394</v>
      </c>
      <c r="J1216" s="23" t="s">
        <v>1962</v>
      </c>
      <c r="K121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6" s="5">
        <f t="shared" si="18"/>
        <v>0.80116791636452978</v>
      </c>
    </row>
    <row r="1217" spans="7:12" ht="15.6" x14ac:dyDescent="0.3">
      <c r="G1217">
        <v>1213</v>
      </c>
      <c r="H1217" s="1" t="s">
        <v>1053</v>
      </c>
      <c r="I1217" s="2">
        <v>13383</v>
      </c>
      <c r="J1217" s="23" t="s">
        <v>1962</v>
      </c>
      <c r="K121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7" s="5">
        <f t="shared" si="18"/>
        <v>0.88402025493435799</v>
      </c>
    </row>
    <row r="1218" spans="7:12" ht="15.6" x14ac:dyDescent="0.3">
      <c r="G1218">
        <v>1214</v>
      </c>
      <c r="H1218" s="1" t="s">
        <v>1054</v>
      </c>
      <c r="I1218" s="2">
        <v>13363</v>
      </c>
      <c r="J1218" s="23" t="s">
        <v>1962</v>
      </c>
      <c r="K121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8" s="5">
        <f t="shared" si="18"/>
        <v>1.0350103323944109</v>
      </c>
    </row>
    <row r="1219" spans="7:12" ht="15.6" x14ac:dyDescent="0.3">
      <c r="G1219">
        <v>1215</v>
      </c>
      <c r="H1219" s="1" t="s">
        <v>1055</v>
      </c>
      <c r="I1219" s="2">
        <v>13397</v>
      </c>
      <c r="J1219" s="23" t="s">
        <v>1962</v>
      </c>
      <c r="K121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19" s="5">
        <f t="shared" si="18"/>
        <v>0.7785954371714946</v>
      </c>
    </row>
    <row r="1220" spans="7:12" ht="15.6" x14ac:dyDescent="0.3">
      <c r="G1220">
        <v>1216</v>
      </c>
      <c r="H1220" s="1" t="s">
        <v>1056</v>
      </c>
      <c r="I1220" s="2">
        <v>13406</v>
      </c>
      <c r="J1220" s="23" t="s">
        <v>1962</v>
      </c>
      <c r="K122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0" s="5">
        <f t="shared" si="18"/>
        <v>0.71093861493260568</v>
      </c>
    </row>
    <row r="1221" spans="7:12" ht="15.6" x14ac:dyDescent="0.3">
      <c r="G1221">
        <v>1217</v>
      </c>
      <c r="H1221" s="3">
        <v>42891</v>
      </c>
      <c r="I1221" s="2">
        <v>13406</v>
      </c>
      <c r="J1221" s="23" t="s">
        <v>1962</v>
      </c>
      <c r="K122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1" s="5">
        <f t="shared" si="18"/>
        <v>0.71093861493260568</v>
      </c>
    </row>
    <row r="1222" spans="7:12" ht="15.6" x14ac:dyDescent="0.3">
      <c r="G1222">
        <v>1218</v>
      </c>
      <c r="H1222" s="3">
        <v>42921</v>
      </c>
      <c r="I1222" s="2">
        <v>13406</v>
      </c>
      <c r="J1222" s="23" t="s">
        <v>1962</v>
      </c>
      <c r="K122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2" s="5">
        <f t="shared" si="18"/>
        <v>0.71093861493260568</v>
      </c>
    </row>
    <row r="1223" spans="7:12" ht="15.6" x14ac:dyDescent="0.3">
      <c r="G1223">
        <v>1219</v>
      </c>
      <c r="H1223" s="1" t="s">
        <v>1057</v>
      </c>
      <c r="I1223" s="2">
        <v>13391</v>
      </c>
      <c r="J1223" s="23" t="s">
        <v>1962</v>
      </c>
      <c r="K122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3" s="5">
        <f t="shared" ref="L1223:L1286" si="19">ABS((K1223-I1223)/I1223)*100</f>
        <v>0.82375050943070061</v>
      </c>
    </row>
    <row r="1224" spans="7:12" ht="15.6" x14ac:dyDescent="0.3">
      <c r="G1224">
        <v>1220</v>
      </c>
      <c r="H1224" s="1" t="s">
        <v>1058</v>
      </c>
      <c r="I1224" s="2">
        <v>13384</v>
      </c>
      <c r="J1224" s="23" t="s">
        <v>1962</v>
      </c>
      <c r="K122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4" s="5">
        <f t="shared" si="19"/>
        <v>0.87648259651722293</v>
      </c>
    </row>
    <row r="1225" spans="7:12" ht="15.6" x14ac:dyDescent="0.3">
      <c r="G1225">
        <v>1221</v>
      </c>
      <c r="H1225" s="1" t="s">
        <v>1059</v>
      </c>
      <c r="I1225" s="2">
        <v>13422</v>
      </c>
      <c r="J1225" s="23" t="s">
        <v>1962</v>
      </c>
      <c r="K122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5" s="5">
        <f t="shared" si="19"/>
        <v>0.59088385276311373</v>
      </c>
    </row>
    <row r="1226" spans="7:12" ht="15.6" x14ac:dyDescent="0.3">
      <c r="G1226">
        <v>1222</v>
      </c>
      <c r="H1226" s="3">
        <v>43044</v>
      </c>
      <c r="I1226" s="2">
        <v>13422</v>
      </c>
      <c r="J1226" s="23" t="s">
        <v>1962</v>
      </c>
      <c r="K122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6" s="5">
        <f t="shared" si="19"/>
        <v>0.59088385276311373</v>
      </c>
    </row>
    <row r="1227" spans="7:12" ht="15.6" x14ac:dyDescent="0.3">
      <c r="G1227">
        <v>1223</v>
      </c>
      <c r="H1227" s="1" t="s">
        <v>1060</v>
      </c>
      <c r="I1227" s="2">
        <v>13407</v>
      </c>
      <c r="J1227" s="23" t="s">
        <v>1962</v>
      </c>
      <c r="K122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7" s="5">
        <f t="shared" si="19"/>
        <v>0.70342679732874713</v>
      </c>
    </row>
    <row r="1228" spans="7:12" ht="15.6" x14ac:dyDescent="0.3">
      <c r="G1228">
        <v>1224</v>
      </c>
      <c r="H1228" s="1" t="s">
        <v>1061</v>
      </c>
      <c r="I1228" s="2">
        <v>13407</v>
      </c>
      <c r="J1228" s="23" t="s">
        <v>1962</v>
      </c>
      <c r="K122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8" s="5">
        <f t="shared" si="19"/>
        <v>0.70342679732874713</v>
      </c>
    </row>
    <row r="1229" spans="7:12" ht="15.6" x14ac:dyDescent="0.3">
      <c r="G1229">
        <v>1225</v>
      </c>
      <c r="H1229" s="1" t="s">
        <v>1062</v>
      </c>
      <c r="I1229" s="2">
        <v>13407</v>
      </c>
      <c r="J1229" s="23" t="s">
        <v>1962</v>
      </c>
      <c r="K122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29" s="5">
        <f t="shared" si="19"/>
        <v>0.70342679732874713</v>
      </c>
    </row>
    <row r="1230" spans="7:12" ht="15.6" x14ac:dyDescent="0.3">
      <c r="G1230">
        <v>1226</v>
      </c>
      <c r="H1230" s="1" t="s">
        <v>1063</v>
      </c>
      <c r="I1230" s="2">
        <v>13386</v>
      </c>
      <c r="J1230" s="23" t="s">
        <v>1962</v>
      </c>
      <c r="K123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0" s="5">
        <f t="shared" si="19"/>
        <v>0.86141065828376751</v>
      </c>
    </row>
    <row r="1231" spans="7:12" ht="15.6" x14ac:dyDescent="0.3">
      <c r="G1231">
        <v>1227</v>
      </c>
      <c r="H1231" s="1" t="s">
        <v>1064</v>
      </c>
      <c r="I1231" s="2">
        <v>13364</v>
      </c>
      <c r="J1231" s="23" t="s">
        <v>1962</v>
      </c>
      <c r="K123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1" s="5">
        <f t="shared" si="19"/>
        <v>1.0274500951651087</v>
      </c>
    </row>
    <row r="1232" spans="7:12" ht="15.6" x14ac:dyDescent="0.3">
      <c r="G1232">
        <v>1228</v>
      </c>
      <c r="H1232" s="1" t="s">
        <v>1065</v>
      </c>
      <c r="I1232" s="2">
        <v>13373</v>
      </c>
      <c r="J1232" s="23" t="s">
        <v>1962</v>
      </c>
      <c r="K123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2" s="5">
        <f t="shared" si="19"/>
        <v>0.95945884033399476</v>
      </c>
    </row>
    <row r="1233" spans="7:12" ht="15.6" x14ac:dyDescent="0.3">
      <c r="G1233">
        <v>1229</v>
      </c>
      <c r="H1233" s="1" t="s">
        <v>1066</v>
      </c>
      <c r="I1233" s="2">
        <v>13410</v>
      </c>
      <c r="J1233" s="23" t="s">
        <v>1962</v>
      </c>
      <c r="K123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3" s="5">
        <f t="shared" si="19"/>
        <v>0.68089806650160423</v>
      </c>
    </row>
    <row r="1234" spans="7:12" ht="15.6" x14ac:dyDescent="0.3">
      <c r="G1234">
        <v>1230</v>
      </c>
      <c r="H1234" s="1" t="s">
        <v>1067</v>
      </c>
      <c r="I1234" s="2">
        <v>13477</v>
      </c>
      <c r="J1234" s="23" t="s">
        <v>1962</v>
      </c>
      <c r="K123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4" s="5">
        <f t="shared" si="19"/>
        <v>0.18036974636688521</v>
      </c>
    </row>
    <row r="1235" spans="7:12" ht="15.6" x14ac:dyDescent="0.3">
      <c r="G1235">
        <v>1231</v>
      </c>
      <c r="H1235" s="1" t="s">
        <v>1068</v>
      </c>
      <c r="I1235" s="2">
        <v>13477</v>
      </c>
      <c r="J1235" s="23" t="s">
        <v>1962</v>
      </c>
      <c r="K123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5" s="5">
        <f t="shared" si="19"/>
        <v>0.18036974636688521</v>
      </c>
    </row>
    <row r="1236" spans="7:12" ht="15.6" x14ac:dyDescent="0.3">
      <c r="G1236">
        <v>1232</v>
      </c>
      <c r="H1236" s="1" t="s">
        <v>1069</v>
      </c>
      <c r="I1236" s="2">
        <v>13477</v>
      </c>
      <c r="J1236" s="23" t="s">
        <v>1962</v>
      </c>
      <c r="K123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6" s="5">
        <f t="shared" si="19"/>
        <v>0.18036974636688521</v>
      </c>
    </row>
    <row r="1237" spans="7:12" ht="15.6" x14ac:dyDescent="0.3">
      <c r="G1237">
        <v>1233</v>
      </c>
      <c r="H1237" s="1" t="s">
        <v>1070</v>
      </c>
      <c r="I1237" s="2">
        <v>13363</v>
      </c>
      <c r="J1237" s="23" t="s">
        <v>1962</v>
      </c>
      <c r="K123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7" s="5">
        <f t="shared" si="19"/>
        <v>1.0350103323944109</v>
      </c>
    </row>
    <row r="1238" spans="7:12" ht="15.6" x14ac:dyDescent="0.3">
      <c r="G1238">
        <v>1234</v>
      </c>
      <c r="H1238" s="1" t="s">
        <v>1071</v>
      </c>
      <c r="I1238" s="2">
        <v>13362</v>
      </c>
      <c r="J1238" s="23" t="s">
        <v>1962</v>
      </c>
      <c r="K123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8" s="5">
        <f t="shared" si="19"/>
        <v>1.0425717012263518</v>
      </c>
    </row>
    <row r="1239" spans="7:12" ht="15.6" x14ac:dyDescent="0.3">
      <c r="G1239">
        <v>1235</v>
      </c>
      <c r="H1239" s="1" t="s">
        <v>1072</v>
      </c>
      <c r="I1239" s="2">
        <v>13383</v>
      </c>
      <c r="J1239" s="23" t="s">
        <v>1962</v>
      </c>
      <c r="K123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39" s="5">
        <f t="shared" si="19"/>
        <v>0.88402025493435799</v>
      </c>
    </row>
    <row r="1240" spans="7:12" ht="15.6" x14ac:dyDescent="0.3">
      <c r="G1240">
        <v>1236</v>
      </c>
      <c r="H1240" s="1" t="s">
        <v>1073</v>
      </c>
      <c r="I1240" s="2">
        <v>13383</v>
      </c>
      <c r="J1240" s="23" t="s">
        <v>1962</v>
      </c>
      <c r="K124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0" s="5">
        <f t="shared" si="19"/>
        <v>0.88402025493435799</v>
      </c>
    </row>
    <row r="1241" spans="7:12" ht="15.6" x14ac:dyDescent="0.3">
      <c r="G1241">
        <v>1237</v>
      </c>
      <c r="H1241" s="1" t="s">
        <v>1074</v>
      </c>
      <c r="I1241" s="2">
        <v>13361</v>
      </c>
      <c r="J1241" s="23" t="s">
        <v>1962</v>
      </c>
      <c r="K124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1" s="5">
        <f t="shared" si="19"/>
        <v>1.0501342019150146</v>
      </c>
    </row>
    <row r="1242" spans="7:12" ht="15.6" x14ac:dyDescent="0.3">
      <c r="G1242">
        <v>1238</v>
      </c>
      <c r="H1242" s="1" t="s">
        <v>1075</v>
      </c>
      <c r="I1242" s="2">
        <v>13361</v>
      </c>
      <c r="J1242" s="23" t="s">
        <v>1962</v>
      </c>
      <c r="K124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2" s="5">
        <f t="shared" si="19"/>
        <v>1.0501342019150146</v>
      </c>
    </row>
    <row r="1243" spans="7:12" ht="15.6" x14ac:dyDescent="0.3">
      <c r="G1243">
        <v>1239</v>
      </c>
      <c r="H1243" s="1" t="s">
        <v>1076</v>
      </c>
      <c r="I1243" s="2">
        <v>13361</v>
      </c>
      <c r="J1243" s="23" t="s">
        <v>1962</v>
      </c>
      <c r="K124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3" s="5">
        <f t="shared" si="19"/>
        <v>1.0501342019150146</v>
      </c>
    </row>
    <row r="1244" spans="7:12" ht="15.6" x14ac:dyDescent="0.3">
      <c r="G1244">
        <v>1240</v>
      </c>
      <c r="H1244" s="1" t="s">
        <v>1077</v>
      </c>
      <c r="I1244" s="2">
        <v>13379</v>
      </c>
      <c r="J1244" s="23" t="s">
        <v>1962</v>
      </c>
      <c r="K124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4" s="5">
        <f t="shared" si="19"/>
        <v>0.91418215649798285</v>
      </c>
    </row>
    <row r="1245" spans="7:12" ht="15.6" x14ac:dyDescent="0.3">
      <c r="G1245">
        <v>1241</v>
      </c>
      <c r="H1245" s="1" t="s">
        <v>1078</v>
      </c>
      <c r="I1245" s="2">
        <v>13403</v>
      </c>
      <c r="J1245" s="23" t="s">
        <v>1962</v>
      </c>
      <c r="K124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5" s="5">
        <f t="shared" si="19"/>
        <v>0.73348079323931303</v>
      </c>
    </row>
    <row r="1246" spans="7:12" ht="15.6" x14ac:dyDescent="0.3">
      <c r="G1246">
        <v>1242</v>
      </c>
      <c r="H1246" s="1" t="s">
        <v>1079</v>
      </c>
      <c r="I1246" s="2">
        <v>13388</v>
      </c>
      <c r="J1246" s="23" t="s">
        <v>1962</v>
      </c>
      <c r="K124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6" s="5">
        <f t="shared" si="19"/>
        <v>0.84634322316899557</v>
      </c>
    </row>
    <row r="1247" spans="7:12" ht="15.6" x14ac:dyDescent="0.3">
      <c r="G1247">
        <v>1243</v>
      </c>
      <c r="H1247" s="3">
        <v>42741</v>
      </c>
      <c r="I1247" s="2">
        <v>13388</v>
      </c>
      <c r="J1247" s="23" t="s">
        <v>1962</v>
      </c>
      <c r="K124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7" s="5">
        <f t="shared" si="19"/>
        <v>0.84634322316899557</v>
      </c>
    </row>
    <row r="1248" spans="7:12" ht="15.6" x14ac:dyDescent="0.3">
      <c r="G1248">
        <v>1244</v>
      </c>
      <c r="H1248" s="1" t="s">
        <v>1080</v>
      </c>
      <c r="I1248" s="2">
        <v>13378</v>
      </c>
      <c r="J1248" s="23" t="s">
        <v>1962</v>
      </c>
      <c r="K124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8" s="5">
        <f t="shared" si="19"/>
        <v>0.9217254501260661</v>
      </c>
    </row>
    <row r="1249" spans="7:12" ht="15.6" x14ac:dyDescent="0.3">
      <c r="G1249">
        <v>1245</v>
      </c>
      <c r="H1249" s="3">
        <v>42800</v>
      </c>
      <c r="I1249" s="2">
        <v>13378</v>
      </c>
      <c r="J1249" s="23" t="s">
        <v>1962</v>
      </c>
      <c r="K124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49" s="5">
        <f t="shared" si="19"/>
        <v>0.9217254501260661</v>
      </c>
    </row>
    <row r="1250" spans="7:12" ht="15.6" x14ac:dyDescent="0.3">
      <c r="G1250">
        <v>1246</v>
      </c>
      <c r="H1250" s="3">
        <v>42831</v>
      </c>
      <c r="I1250" s="2">
        <v>13378</v>
      </c>
      <c r="J1250" s="23" t="s">
        <v>1962</v>
      </c>
      <c r="K125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0" s="5">
        <f t="shared" si="19"/>
        <v>0.9217254501260661</v>
      </c>
    </row>
    <row r="1251" spans="7:12" ht="15.6" x14ac:dyDescent="0.3">
      <c r="G1251">
        <v>1247</v>
      </c>
      <c r="H1251" s="1" t="s">
        <v>1081</v>
      </c>
      <c r="I1251" s="2">
        <v>13353</v>
      </c>
      <c r="J1251" s="23" t="s">
        <v>1962</v>
      </c>
      <c r="K125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1" s="5">
        <f t="shared" si="19"/>
        <v>1.1106749847814357</v>
      </c>
    </row>
    <row r="1252" spans="7:12" ht="15.6" x14ac:dyDescent="0.3">
      <c r="G1252">
        <v>1248</v>
      </c>
      <c r="H1252" s="1" t="s">
        <v>1082</v>
      </c>
      <c r="I1252" s="2">
        <v>13351</v>
      </c>
      <c r="J1252" s="23" t="s">
        <v>1962</v>
      </c>
      <c r="K125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2" s="5">
        <f t="shared" si="19"/>
        <v>1.1258215168741303</v>
      </c>
    </row>
    <row r="1253" spans="7:12" ht="15.6" x14ac:dyDescent="0.3">
      <c r="G1253">
        <v>1249</v>
      </c>
      <c r="H1253" s="1" t="s">
        <v>1083</v>
      </c>
      <c r="I1253" s="2">
        <v>13374</v>
      </c>
      <c r="J1253" s="23" t="s">
        <v>1962</v>
      </c>
      <c r="K125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3" s="5">
        <f t="shared" si="19"/>
        <v>0.95190990517321006</v>
      </c>
    </row>
    <row r="1254" spans="7:12" ht="15.6" x14ac:dyDescent="0.3">
      <c r="G1254">
        <v>1250</v>
      </c>
      <c r="H1254" s="1" t="s">
        <v>1084</v>
      </c>
      <c r="I1254" s="2">
        <v>13383</v>
      </c>
      <c r="J1254" s="23" t="s">
        <v>1962</v>
      </c>
      <c r="K125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4" s="5">
        <f t="shared" si="19"/>
        <v>0.88402025493435799</v>
      </c>
    </row>
    <row r="1255" spans="7:12" ht="15.6" x14ac:dyDescent="0.3">
      <c r="G1255">
        <v>1251</v>
      </c>
      <c r="H1255" s="1" t="s">
        <v>1085</v>
      </c>
      <c r="I1255" s="2">
        <v>13358</v>
      </c>
      <c r="J1255" s="23" t="s">
        <v>1962</v>
      </c>
      <c r="K125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5" s="5">
        <f t="shared" si="19"/>
        <v>1.0728284976633113</v>
      </c>
    </row>
    <row r="1256" spans="7:12" ht="15.6" x14ac:dyDescent="0.3">
      <c r="G1256">
        <v>1252</v>
      </c>
      <c r="H1256" s="3">
        <v>43014</v>
      </c>
      <c r="I1256" s="2">
        <v>13358</v>
      </c>
      <c r="J1256" s="23" t="s">
        <v>1962</v>
      </c>
      <c r="K125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6" s="5">
        <f t="shared" si="19"/>
        <v>1.0728284976633113</v>
      </c>
    </row>
    <row r="1257" spans="7:12" ht="15.6" x14ac:dyDescent="0.3">
      <c r="G1257">
        <v>1253</v>
      </c>
      <c r="H1257" s="3">
        <v>43045</v>
      </c>
      <c r="I1257" s="2">
        <v>13358</v>
      </c>
      <c r="J1257" s="23" t="s">
        <v>1962</v>
      </c>
      <c r="K125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7" s="5">
        <f t="shared" si="19"/>
        <v>1.0728284976633113</v>
      </c>
    </row>
    <row r="1258" spans="7:12" ht="15.6" x14ac:dyDescent="0.3">
      <c r="G1258">
        <v>1254</v>
      </c>
      <c r="H1258" s="1" t="s">
        <v>1086</v>
      </c>
      <c r="I1258" s="2">
        <v>13358</v>
      </c>
      <c r="J1258" s="23" t="s">
        <v>1962</v>
      </c>
      <c r="K125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8" s="5">
        <f t="shared" si="19"/>
        <v>1.0728284976633113</v>
      </c>
    </row>
    <row r="1259" spans="7:12" ht="15.6" x14ac:dyDescent="0.3">
      <c r="G1259">
        <v>1255</v>
      </c>
      <c r="H1259" s="1" t="s">
        <v>1087</v>
      </c>
      <c r="I1259" s="2">
        <v>13360</v>
      </c>
      <c r="J1259" s="23" t="s">
        <v>1962</v>
      </c>
      <c r="K125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59" s="5">
        <f t="shared" si="19"/>
        <v>1.0576978347145594</v>
      </c>
    </row>
    <row r="1260" spans="7:12" ht="15.6" x14ac:dyDescent="0.3">
      <c r="G1260">
        <v>1256</v>
      </c>
      <c r="H1260" s="1" t="s">
        <v>1088</v>
      </c>
      <c r="I1260" s="2">
        <v>13352</v>
      </c>
      <c r="J1260" s="23" t="s">
        <v>1962</v>
      </c>
      <c r="K12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0" s="5">
        <f t="shared" si="19"/>
        <v>1.1182476836269108</v>
      </c>
    </row>
    <row r="1261" spans="7:12" ht="15.6" x14ac:dyDescent="0.3">
      <c r="G1261">
        <v>1257</v>
      </c>
      <c r="H1261" s="1" t="s">
        <v>1089</v>
      </c>
      <c r="I1261" s="2">
        <v>13348</v>
      </c>
      <c r="J1261" s="23" t="s">
        <v>1962</v>
      </c>
      <c r="K12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1" s="5">
        <f t="shared" si="19"/>
        <v>1.1485498255758551</v>
      </c>
    </row>
    <row r="1262" spans="7:12" ht="15.6" x14ac:dyDescent="0.3">
      <c r="G1262">
        <v>1258</v>
      </c>
      <c r="H1262" s="1" t="s">
        <v>1090</v>
      </c>
      <c r="I1262" s="2">
        <v>13364</v>
      </c>
      <c r="J1262" s="23" t="s">
        <v>1962</v>
      </c>
      <c r="K12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2" s="5">
        <f t="shared" si="19"/>
        <v>1.0274500951651087</v>
      </c>
    </row>
    <row r="1263" spans="7:12" ht="15.6" x14ac:dyDescent="0.3">
      <c r="G1263">
        <v>1259</v>
      </c>
      <c r="H1263" s="1" t="s">
        <v>1091</v>
      </c>
      <c r="I1263" s="2">
        <v>13364</v>
      </c>
      <c r="J1263" s="23" t="s">
        <v>1962</v>
      </c>
      <c r="K126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3" s="5">
        <f t="shared" si="19"/>
        <v>1.0274500951651087</v>
      </c>
    </row>
    <row r="1264" spans="7:12" ht="15.6" x14ac:dyDescent="0.3">
      <c r="G1264">
        <v>1260</v>
      </c>
      <c r="H1264" s="1" t="s">
        <v>1092</v>
      </c>
      <c r="I1264" s="2">
        <v>13364</v>
      </c>
      <c r="J1264" s="23" t="s">
        <v>1962</v>
      </c>
      <c r="K126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4" s="5">
        <f t="shared" si="19"/>
        <v>1.0274500951651087</v>
      </c>
    </row>
    <row r="1265" spans="7:12" ht="15.6" x14ac:dyDescent="0.3">
      <c r="G1265">
        <v>1261</v>
      </c>
      <c r="H1265" s="1" t="s">
        <v>1093</v>
      </c>
      <c r="I1265" s="2">
        <v>13352</v>
      </c>
      <c r="J1265" s="23" t="s">
        <v>1962</v>
      </c>
      <c r="K126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5" s="5">
        <f t="shared" si="19"/>
        <v>1.1182476836269108</v>
      </c>
    </row>
    <row r="1266" spans="7:12" ht="15.6" x14ac:dyDescent="0.3">
      <c r="G1266">
        <v>1262</v>
      </c>
      <c r="H1266" s="1" t="s">
        <v>1094</v>
      </c>
      <c r="I1266" s="2">
        <v>13363</v>
      </c>
      <c r="J1266" s="23" t="s">
        <v>1962</v>
      </c>
      <c r="K12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6" s="5">
        <f t="shared" si="19"/>
        <v>1.0350103323944109</v>
      </c>
    </row>
    <row r="1267" spans="7:12" ht="15.6" x14ac:dyDescent="0.3">
      <c r="G1267">
        <v>1263</v>
      </c>
      <c r="H1267" s="1" t="s">
        <v>1095</v>
      </c>
      <c r="I1267" s="2">
        <v>13368</v>
      </c>
      <c r="J1267" s="23" t="s">
        <v>1962</v>
      </c>
      <c r="K126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7" s="5">
        <f t="shared" si="19"/>
        <v>0.99722045719528063</v>
      </c>
    </row>
    <row r="1268" spans="7:12" ht="15.6" x14ac:dyDescent="0.3">
      <c r="G1268">
        <v>1264</v>
      </c>
      <c r="H1268" s="1" t="s">
        <v>1096</v>
      </c>
      <c r="I1268" s="2">
        <v>13386</v>
      </c>
      <c r="J1268" s="23" t="s">
        <v>1962</v>
      </c>
      <c r="K12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8" s="5">
        <f t="shared" si="19"/>
        <v>0.86141065828376751</v>
      </c>
    </row>
    <row r="1269" spans="7:12" ht="15.6" x14ac:dyDescent="0.3">
      <c r="G1269">
        <v>1265</v>
      </c>
      <c r="H1269" s="1" t="s">
        <v>1097</v>
      </c>
      <c r="I1269" s="2">
        <v>13386</v>
      </c>
      <c r="J1269" s="23" t="s">
        <v>1962</v>
      </c>
      <c r="K126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69" s="5">
        <f t="shared" si="19"/>
        <v>0.86141065828376751</v>
      </c>
    </row>
    <row r="1270" spans="7:12" ht="15.6" x14ac:dyDescent="0.3">
      <c r="G1270">
        <v>1266</v>
      </c>
      <c r="H1270" s="1" t="s">
        <v>1098</v>
      </c>
      <c r="I1270" s="2">
        <v>13386</v>
      </c>
      <c r="J1270" s="23" t="s">
        <v>1962</v>
      </c>
      <c r="K127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0" s="5">
        <f t="shared" si="19"/>
        <v>0.86141065828376751</v>
      </c>
    </row>
    <row r="1271" spans="7:12" ht="15.6" x14ac:dyDescent="0.3">
      <c r="G1271">
        <v>1267</v>
      </c>
      <c r="H1271" s="1" t="s">
        <v>1099</v>
      </c>
      <c r="I1271" s="2">
        <v>13386</v>
      </c>
      <c r="J1271" s="23" t="s">
        <v>1962</v>
      </c>
      <c r="K12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1" s="5">
        <f t="shared" si="19"/>
        <v>0.86141065828376751</v>
      </c>
    </row>
    <row r="1272" spans="7:12" ht="15.6" x14ac:dyDescent="0.3">
      <c r="G1272">
        <v>1268</v>
      </c>
      <c r="H1272" s="1" t="s">
        <v>1100</v>
      </c>
      <c r="I1272" s="2">
        <v>13386</v>
      </c>
      <c r="J1272" s="23" t="s">
        <v>1962</v>
      </c>
      <c r="K12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2" s="5">
        <f t="shared" si="19"/>
        <v>0.86141065828376751</v>
      </c>
    </row>
    <row r="1273" spans="7:12" ht="15.6" x14ac:dyDescent="0.3">
      <c r="G1273">
        <v>1269</v>
      </c>
      <c r="H1273" s="1" t="s">
        <v>1101</v>
      </c>
      <c r="I1273" s="2">
        <v>13386</v>
      </c>
      <c r="J1273" s="23" t="s">
        <v>1962</v>
      </c>
      <c r="K12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3" s="5">
        <f t="shared" si="19"/>
        <v>0.86141065828376751</v>
      </c>
    </row>
    <row r="1274" spans="7:12" ht="15.6" x14ac:dyDescent="0.3">
      <c r="G1274">
        <v>1270</v>
      </c>
      <c r="H1274" s="1" t="s">
        <v>1102</v>
      </c>
      <c r="I1274" s="2">
        <v>13386</v>
      </c>
      <c r="J1274" s="23" t="s">
        <v>1962</v>
      </c>
      <c r="K12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4" s="5">
        <f t="shared" si="19"/>
        <v>0.86141065828376751</v>
      </c>
    </row>
    <row r="1275" spans="7:12" ht="15.6" x14ac:dyDescent="0.3">
      <c r="G1275">
        <v>1271</v>
      </c>
      <c r="H1275" s="1" t="s">
        <v>1103</v>
      </c>
      <c r="I1275" s="2">
        <v>13386</v>
      </c>
      <c r="J1275" s="23" t="s">
        <v>1962</v>
      </c>
      <c r="K12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5" s="5">
        <f t="shared" si="19"/>
        <v>0.86141065828376751</v>
      </c>
    </row>
    <row r="1276" spans="7:12" ht="15.6" x14ac:dyDescent="0.3">
      <c r="G1276">
        <v>1272</v>
      </c>
      <c r="H1276" s="1" t="s">
        <v>1104</v>
      </c>
      <c r="I1276" s="2">
        <v>13386</v>
      </c>
      <c r="J1276" s="23" t="s">
        <v>1962</v>
      </c>
      <c r="K12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6" s="5">
        <f t="shared" si="19"/>
        <v>0.86141065828376751</v>
      </c>
    </row>
    <row r="1277" spans="7:12" ht="15.6" x14ac:dyDescent="0.3">
      <c r="G1277">
        <v>1273</v>
      </c>
      <c r="H1277" s="3">
        <v>42742</v>
      </c>
      <c r="I1277" s="2">
        <v>13386</v>
      </c>
      <c r="J1277" s="23" t="s">
        <v>1962</v>
      </c>
      <c r="K127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7" s="5">
        <f t="shared" si="19"/>
        <v>0.86141065828376751</v>
      </c>
    </row>
    <row r="1278" spans="7:12" ht="15.6" x14ac:dyDescent="0.3">
      <c r="G1278">
        <v>1274</v>
      </c>
      <c r="H1278" s="3">
        <v>42773</v>
      </c>
      <c r="I1278" s="2">
        <v>13386</v>
      </c>
      <c r="J1278" s="23" t="s">
        <v>1962</v>
      </c>
      <c r="K12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8" s="5">
        <f t="shared" si="19"/>
        <v>0.86141065828376751</v>
      </c>
    </row>
    <row r="1279" spans="7:12" ht="15.6" x14ac:dyDescent="0.3">
      <c r="G1279">
        <v>1275</v>
      </c>
      <c r="H1279" s="1" t="s">
        <v>1105</v>
      </c>
      <c r="I1279" s="2">
        <v>13392</v>
      </c>
      <c r="J1279" s="23" t="s">
        <v>1962</v>
      </c>
      <c r="K12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79" s="5">
        <f t="shared" si="19"/>
        <v>0.81622185422539661</v>
      </c>
    </row>
    <row r="1280" spans="7:12" ht="15.6" x14ac:dyDescent="0.3">
      <c r="G1280">
        <v>1276</v>
      </c>
      <c r="H1280" s="1" t="s">
        <v>1106</v>
      </c>
      <c r="I1280" s="2">
        <v>13453</v>
      </c>
      <c r="J1280" s="23" t="s">
        <v>1962</v>
      </c>
      <c r="K12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0" s="5">
        <f t="shared" si="19"/>
        <v>0.35909039409696814</v>
      </c>
    </row>
    <row r="1281" spans="7:12" ht="15.6" x14ac:dyDescent="0.3">
      <c r="G1281">
        <v>1277</v>
      </c>
      <c r="H1281" s="1" t="s">
        <v>1107</v>
      </c>
      <c r="I1281" s="2">
        <v>13416</v>
      </c>
      <c r="J1281" s="23" t="s">
        <v>1962</v>
      </c>
      <c r="K128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1" s="5">
        <f t="shared" si="19"/>
        <v>0.63587083123036015</v>
      </c>
    </row>
    <row r="1282" spans="7:12" ht="15.6" x14ac:dyDescent="0.3">
      <c r="G1282">
        <v>1278</v>
      </c>
      <c r="H1282" s="1" t="s">
        <v>1108</v>
      </c>
      <c r="I1282" s="2">
        <v>13431</v>
      </c>
      <c r="J1282" s="23" t="s">
        <v>1962</v>
      </c>
      <c r="K128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2" s="5">
        <f t="shared" si="19"/>
        <v>0.52347874855085341</v>
      </c>
    </row>
    <row r="1283" spans="7:12" ht="15.6" x14ac:dyDescent="0.3">
      <c r="G1283">
        <v>1279</v>
      </c>
      <c r="H1283" s="1" t="s">
        <v>1109</v>
      </c>
      <c r="I1283" s="2">
        <v>13464</v>
      </c>
      <c r="J1283" s="23" t="s">
        <v>1962</v>
      </c>
      <c r="K128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3" s="5">
        <f t="shared" si="19"/>
        <v>0.27709767318675815</v>
      </c>
    </row>
    <row r="1284" spans="7:12" ht="15.6" x14ac:dyDescent="0.3">
      <c r="G1284">
        <v>1280</v>
      </c>
      <c r="H1284" s="3">
        <v>42954</v>
      </c>
      <c r="I1284" s="2">
        <v>13464</v>
      </c>
      <c r="J1284" s="23" t="s">
        <v>1962</v>
      </c>
      <c r="K128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4" s="5">
        <f t="shared" si="19"/>
        <v>0.27709767318675815</v>
      </c>
    </row>
    <row r="1285" spans="7:12" ht="15.6" x14ac:dyDescent="0.3">
      <c r="G1285">
        <v>1281</v>
      </c>
      <c r="H1285" s="3">
        <v>42985</v>
      </c>
      <c r="I1285" s="2">
        <v>13464</v>
      </c>
      <c r="J1285" s="23" t="s">
        <v>1962</v>
      </c>
      <c r="K128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5" s="5">
        <f t="shared" si="19"/>
        <v>0.27709767318675815</v>
      </c>
    </row>
    <row r="1286" spans="7:12" ht="15.6" x14ac:dyDescent="0.3">
      <c r="G1286">
        <v>1282</v>
      </c>
      <c r="H1286" s="1" t="s">
        <v>1110</v>
      </c>
      <c r="I1286" s="2">
        <v>13475</v>
      </c>
      <c r="J1286" s="23" t="s">
        <v>1962</v>
      </c>
      <c r="K128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6" s="5">
        <f t="shared" si="19"/>
        <v>0.19523881794334041</v>
      </c>
    </row>
    <row r="1287" spans="7:12" ht="15.6" x14ac:dyDescent="0.3">
      <c r="G1287">
        <v>1283</v>
      </c>
      <c r="H1287" s="1" t="s">
        <v>1111</v>
      </c>
      <c r="I1287" s="2">
        <v>13454</v>
      </c>
      <c r="J1287" s="23" t="s">
        <v>1962</v>
      </c>
      <c r="K128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7" s="5">
        <f t="shared" ref="L1287:L1350" si="20">ABS((K1287-I1287)/I1287)*100</f>
        <v>0.35163097010454231</v>
      </c>
    </row>
    <row r="1288" spans="7:12" ht="15.6" x14ac:dyDescent="0.3">
      <c r="G1288">
        <v>1284</v>
      </c>
      <c r="H1288" s="1" t="s">
        <v>1112</v>
      </c>
      <c r="I1288" s="2">
        <v>13435</v>
      </c>
      <c r="J1288" s="23" t="s">
        <v>1962</v>
      </c>
      <c r="K12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8" s="5">
        <f t="shared" si="20"/>
        <v>0.49354991230268042</v>
      </c>
    </row>
    <row r="1289" spans="7:12" ht="15.6" x14ac:dyDescent="0.3">
      <c r="G1289">
        <v>1285</v>
      </c>
      <c r="H1289" s="1" t="s">
        <v>1113</v>
      </c>
      <c r="I1289" s="2">
        <v>13409</v>
      </c>
      <c r="J1289" s="23" t="s">
        <v>1962</v>
      </c>
      <c r="K128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89" s="5">
        <f t="shared" si="20"/>
        <v>0.68840652336389829</v>
      </c>
    </row>
    <row r="1290" spans="7:12" ht="15.6" x14ac:dyDescent="0.3">
      <c r="G1290">
        <v>1286</v>
      </c>
      <c r="H1290" s="1" t="s">
        <v>1114</v>
      </c>
      <c r="I1290" s="2">
        <v>13414</v>
      </c>
      <c r="J1290" s="23" t="s">
        <v>1962</v>
      </c>
      <c r="K129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0" s="5">
        <f t="shared" si="20"/>
        <v>0.65087543400823855</v>
      </c>
    </row>
    <row r="1291" spans="7:12" ht="15.6" x14ac:dyDescent="0.3">
      <c r="G1291">
        <v>1287</v>
      </c>
      <c r="H1291" s="1" t="s">
        <v>1115</v>
      </c>
      <c r="I1291" s="2">
        <v>13414</v>
      </c>
      <c r="J1291" s="23" t="s">
        <v>1962</v>
      </c>
      <c r="K129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1" s="5">
        <f t="shared" si="20"/>
        <v>0.65087543400823855</v>
      </c>
    </row>
    <row r="1292" spans="7:12" ht="15.6" x14ac:dyDescent="0.3">
      <c r="G1292">
        <v>1288</v>
      </c>
      <c r="H1292" s="1" t="s">
        <v>1116</v>
      </c>
      <c r="I1292" s="2">
        <v>13414</v>
      </c>
      <c r="J1292" s="23" t="s">
        <v>1962</v>
      </c>
      <c r="K129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2" s="5">
        <f t="shared" si="20"/>
        <v>0.65087543400823855</v>
      </c>
    </row>
    <row r="1293" spans="7:12" ht="15.6" x14ac:dyDescent="0.3">
      <c r="G1293">
        <v>1289</v>
      </c>
      <c r="H1293" s="1" t="s">
        <v>1117</v>
      </c>
      <c r="I1293" s="2">
        <v>13380</v>
      </c>
      <c r="J1293" s="23" t="s">
        <v>1962</v>
      </c>
      <c r="K129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3" s="5">
        <f t="shared" si="20"/>
        <v>0.90663999041752708</v>
      </c>
    </row>
    <row r="1294" spans="7:12" ht="15.6" x14ac:dyDescent="0.3">
      <c r="G1294">
        <v>1290</v>
      </c>
      <c r="H1294" s="1" t="s">
        <v>1118</v>
      </c>
      <c r="I1294" s="2">
        <v>13381</v>
      </c>
      <c r="J1294" s="23" t="s">
        <v>1962</v>
      </c>
      <c r="K129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4" s="5">
        <f t="shared" si="20"/>
        <v>0.89909895163190445</v>
      </c>
    </row>
    <row r="1295" spans="7:12" ht="15.6" x14ac:dyDescent="0.3">
      <c r="G1295">
        <v>1291</v>
      </c>
      <c r="H1295" s="1" t="s">
        <v>1119</v>
      </c>
      <c r="I1295" s="2">
        <v>13371</v>
      </c>
      <c r="J1295" s="23" t="s">
        <v>1962</v>
      </c>
      <c r="K129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5" s="5">
        <f t="shared" si="20"/>
        <v>0.97456009810683653</v>
      </c>
    </row>
    <row r="1296" spans="7:12" ht="15.6" x14ac:dyDescent="0.3">
      <c r="G1296">
        <v>1292</v>
      </c>
      <c r="H1296" s="1" t="s">
        <v>1120</v>
      </c>
      <c r="I1296" s="2">
        <v>13387</v>
      </c>
      <c r="J1296" s="23" t="s">
        <v>1962</v>
      </c>
      <c r="K129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6" s="5">
        <f t="shared" si="20"/>
        <v>0.85387637796268856</v>
      </c>
    </row>
    <row r="1297" spans="7:12" ht="15.6" x14ac:dyDescent="0.3">
      <c r="G1297">
        <v>1293</v>
      </c>
      <c r="H1297" s="1" t="s">
        <v>1121</v>
      </c>
      <c r="I1297" s="2">
        <v>13390</v>
      </c>
      <c r="J1297" s="23" t="s">
        <v>1962</v>
      </c>
      <c r="K129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7" s="5">
        <f t="shared" si="20"/>
        <v>0.83128028915507923</v>
      </c>
    </row>
    <row r="1298" spans="7:12" ht="15.6" x14ac:dyDescent="0.3">
      <c r="G1298">
        <v>1294</v>
      </c>
      <c r="H1298" s="1" t="s">
        <v>1122</v>
      </c>
      <c r="I1298" s="2">
        <v>13390</v>
      </c>
      <c r="J1298" s="23" t="s">
        <v>1962</v>
      </c>
      <c r="K129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8" s="5">
        <f t="shared" si="20"/>
        <v>0.83128028915507923</v>
      </c>
    </row>
    <row r="1299" spans="7:12" ht="15.6" x14ac:dyDescent="0.3">
      <c r="G1299">
        <v>1295</v>
      </c>
      <c r="H1299" s="1" t="s">
        <v>1123</v>
      </c>
      <c r="I1299" s="2">
        <v>13390</v>
      </c>
      <c r="J1299" s="23" t="s">
        <v>1962</v>
      </c>
      <c r="K129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299" s="5">
        <f t="shared" si="20"/>
        <v>0.83128028915507923</v>
      </c>
    </row>
    <row r="1300" spans="7:12" ht="15.6" x14ac:dyDescent="0.3">
      <c r="G1300">
        <v>1296</v>
      </c>
      <c r="H1300" s="1" t="s">
        <v>1124</v>
      </c>
      <c r="I1300" s="2">
        <v>13386</v>
      </c>
      <c r="J1300" s="23" t="s">
        <v>1962</v>
      </c>
      <c r="K130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0" s="5">
        <f t="shared" si="20"/>
        <v>0.86141065828376751</v>
      </c>
    </row>
    <row r="1301" spans="7:12" ht="15.6" x14ac:dyDescent="0.3">
      <c r="G1301">
        <v>1297</v>
      </c>
      <c r="H1301" s="1" t="s">
        <v>1125</v>
      </c>
      <c r="I1301" s="2">
        <v>13387</v>
      </c>
      <c r="J1301" s="23" t="s">
        <v>1962</v>
      </c>
      <c r="K130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1" s="5">
        <f t="shared" si="20"/>
        <v>0.85387637796268856</v>
      </c>
    </row>
    <row r="1302" spans="7:12" ht="15.6" x14ac:dyDescent="0.3">
      <c r="G1302">
        <v>1298</v>
      </c>
      <c r="H1302" s="1" t="s">
        <v>1126</v>
      </c>
      <c r="I1302" s="2">
        <v>13401</v>
      </c>
      <c r="J1302" s="23" t="s">
        <v>1962</v>
      </c>
      <c r="K130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2" s="5">
        <f t="shared" si="20"/>
        <v>0.74851451919905321</v>
      </c>
    </row>
    <row r="1303" spans="7:12" ht="15.6" x14ac:dyDescent="0.3">
      <c r="G1303">
        <v>1299</v>
      </c>
      <c r="H1303" s="1" t="s">
        <v>1127</v>
      </c>
      <c r="I1303" s="2">
        <v>13382</v>
      </c>
      <c r="J1303" s="23" t="s">
        <v>1962</v>
      </c>
      <c r="K130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3" s="5">
        <f t="shared" si="20"/>
        <v>0.8915590398883958</v>
      </c>
    </row>
    <row r="1304" spans="7:12" ht="15.6" x14ac:dyDescent="0.3">
      <c r="G1304">
        <v>1300</v>
      </c>
      <c r="H1304" s="1" t="s">
        <v>1128</v>
      </c>
      <c r="I1304" s="2">
        <v>13393</v>
      </c>
      <c r="J1304" s="23" t="s">
        <v>1962</v>
      </c>
      <c r="K130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4" s="5">
        <f t="shared" si="20"/>
        <v>0.80869432328727775</v>
      </c>
    </row>
    <row r="1305" spans="7:12" ht="15.6" x14ac:dyDescent="0.3">
      <c r="G1305">
        <v>1301</v>
      </c>
      <c r="H1305" s="1" t="s">
        <v>1129</v>
      </c>
      <c r="I1305" s="2">
        <v>13393</v>
      </c>
      <c r="J1305" s="23" t="s">
        <v>1962</v>
      </c>
      <c r="K130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5" s="5">
        <f t="shared" si="20"/>
        <v>0.80869432328727775</v>
      </c>
    </row>
    <row r="1306" spans="7:12" ht="15.6" x14ac:dyDescent="0.3">
      <c r="G1306">
        <v>1302</v>
      </c>
      <c r="H1306" s="1" t="s">
        <v>1130</v>
      </c>
      <c r="I1306" s="2">
        <v>13393</v>
      </c>
      <c r="J1306" s="23" t="s">
        <v>1962</v>
      </c>
      <c r="K130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6" s="5">
        <f t="shared" si="20"/>
        <v>0.80869432328727775</v>
      </c>
    </row>
    <row r="1307" spans="7:12" ht="15.6" x14ac:dyDescent="0.3">
      <c r="G1307">
        <v>1303</v>
      </c>
      <c r="H1307" s="1" t="s">
        <v>1131</v>
      </c>
      <c r="I1307" s="2">
        <v>13385</v>
      </c>
      <c r="J1307" s="23" t="s">
        <v>1962</v>
      </c>
      <c r="K130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7" s="5">
        <f t="shared" si="20"/>
        <v>0.86894606438449851</v>
      </c>
    </row>
    <row r="1308" spans="7:12" ht="15.6" x14ac:dyDescent="0.3">
      <c r="G1308">
        <v>1304</v>
      </c>
      <c r="H1308" s="1" t="s">
        <v>1132</v>
      </c>
      <c r="I1308" s="2">
        <v>13398</v>
      </c>
      <c r="J1308" s="23" t="s">
        <v>1962</v>
      </c>
      <c r="K130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8" s="5">
        <f t="shared" si="20"/>
        <v>0.77107352379358951</v>
      </c>
    </row>
    <row r="1309" spans="7:12" ht="15.6" x14ac:dyDescent="0.3">
      <c r="G1309">
        <v>1305</v>
      </c>
      <c r="H1309" s="1" t="s">
        <v>1133</v>
      </c>
      <c r="I1309" s="2">
        <v>13397</v>
      </c>
      <c r="J1309" s="23" t="s">
        <v>1962</v>
      </c>
      <c r="K130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09" s="5">
        <f t="shared" si="20"/>
        <v>0.7785954371714946</v>
      </c>
    </row>
    <row r="1310" spans="7:12" ht="15.6" x14ac:dyDescent="0.3">
      <c r="G1310">
        <v>1306</v>
      </c>
      <c r="H1310" s="1" t="s">
        <v>1134</v>
      </c>
      <c r="I1310" s="2">
        <v>13391</v>
      </c>
      <c r="J1310" s="23" t="s">
        <v>1962</v>
      </c>
      <c r="K131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0" s="5">
        <f t="shared" si="20"/>
        <v>0.82375050943070061</v>
      </c>
    </row>
    <row r="1311" spans="7:12" ht="15.6" x14ac:dyDescent="0.3">
      <c r="G1311">
        <v>1307</v>
      </c>
      <c r="H1311" s="1" t="s">
        <v>1135</v>
      </c>
      <c r="I1311" s="2">
        <v>13391</v>
      </c>
      <c r="J1311" s="23" t="s">
        <v>1962</v>
      </c>
      <c r="K131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1" s="5">
        <f t="shared" si="20"/>
        <v>0.82375050943070061</v>
      </c>
    </row>
    <row r="1312" spans="7:12" ht="15.6" x14ac:dyDescent="0.3">
      <c r="G1312">
        <v>1308</v>
      </c>
      <c r="H1312" s="3">
        <v>42863</v>
      </c>
      <c r="I1312" s="2">
        <v>13391</v>
      </c>
      <c r="J1312" s="23" t="s">
        <v>1962</v>
      </c>
      <c r="K131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2" s="5">
        <f t="shared" si="20"/>
        <v>0.82375050943070061</v>
      </c>
    </row>
    <row r="1313" spans="7:12" ht="15.6" x14ac:dyDescent="0.3">
      <c r="G1313">
        <v>1309</v>
      </c>
      <c r="H1313" s="3">
        <v>42894</v>
      </c>
      <c r="I1313" s="2">
        <v>13391</v>
      </c>
      <c r="J1313" s="23" t="s">
        <v>1962</v>
      </c>
      <c r="K131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3" s="5">
        <f t="shared" si="20"/>
        <v>0.82375050943070061</v>
      </c>
    </row>
    <row r="1314" spans="7:12" ht="15.6" x14ac:dyDescent="0.3">
      <c r="G1314">
        <v>1310</v>
      </c>
      <c r="H1314" s="1" t="s">
        <v>1136</v>
      </c>
      <c r="I1314" s="2">
        <v>13386</v>
      </c>
      <c r="J1314" s="23" t="s">
        <v>1962</v>
      </c>
      <c r="K131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4" s="5">
        <f t="shared" si="20"/>
        <v>0.86141065828376751</v>
      </c>
    </row>
    <row r="1315" spans="7:12" ht="15.6" x14ac:dyDescent="0.3">
      <c r="G1315">
        <v>1311</v>
      </c>
      <c r="H1315" s="1" t="s">
        <v>1137</v>
      </c>
      <c r="I1315" s="2">
        <v>13386</v>
      </c>
      <c r="J1315" s="23" t="s">
        <v>1962</v>
      </c>
      <c r="K131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5" s="5">
        <f t="shared" si="20"/>
        <v>0.86141065828376751</v>
      </c>
    </row>
    <row r="1316" spans="7:12" ht="15.6" x14ac:dyDescent="0.3">
      <c r="G1316">
        <v>1312</v>
      </c>
      <c r="H1316" s="1" t="s">
        <v>1138</v>
      </c>
      <c r="I1316" s="2">
        <v>13391</v>
      </c>
      <c r="J1316" s="23" t="s">
        <v>1962</v>
      </c>
      <c r="K131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6" s="5">
        <f t="shared" si="20"/>
        <v>0.82375050943070061</v>
      </c>
    </row>
    <row r="1317" spans="7:12" ht="15.6" x14ac:dyDescent="0.3">
      <c r="G1317">
        <v>1313</v>
      </c>
      <c r="H1317" s="1" t="s">
        <v>1139</v>
      </c>
      <c r="I1317" s="2">
        <v>13405</v>
      </c>
      <c r="J1317" s="23" t="s">
        <v>1962</v>
      </c>
      <c r="K131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7" s="5">
        <f t="shared" si="20"/>
        <v>0.71845155328508115</v>
      </c>
    </row>
    <row r="1318" spans="7:12" ht="15.6" x14ac:dyDescent="0.3">
      <c r="G1318">
        <v>1314</v>
      </c>
      <c r="H1318" s="1" t="s">
        <v>1140</v>
      </c>
      <c r="I1318" s="2">
        <v>13437</v>
      </c>
      <c r="J1318" s="23" t="s">
        <v>1962</v>
      </c>
      <c r="K131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8" s="5">
        <f t="shared" si="20"/>
        <v>0.47859217621392514</v>
      </c>
    </row>
    <row r="1319" spans="7:12" ht="15.6" x14ac:dyDescent="0.3">
      <c r="G1319">
        <v>1315</v>
      </c>
      <c r="H1319" s="3">
        <v>43077</v>
      </c>
      <c r="I1319" s="2">
        <v>13437</v>
      </c>
      <c r="J1319" s="23" t="s">
        <v>1962</v>
      </c>
      <c r="K131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19" s="5">
        <f t="shared" si="20"/>
        <v>0.47859217621392514</v>
      </c>
    </row>
    <row r="1320" spans="7:12" ht="15.6" x14ac:dyDescent="0.3">
      <c r="G1320">
        <v>1316</v>
      </c>
      <c r="H1320" s="1" t="s">
        <v>1141</v>
      </c>
      <c r="I1320" s="2">
        <v>13437</v>
      </c>
      <c r="J1320" s="23" t="s">
        <v>1962</v>
      </c>
      <c r="K132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0" s="5">
        <f t="shared" si="20"/>
        <v>0.47859217621392514</v>
      </c>
    </row>
    <row r="1321" spans="7:12" ht="15.6" x14ac:dyDescent="0.3">
      <c r="G1321">
        <v>1317</v>
      </c>
      <c r="H1321" s="1" t="s">
        <v>1142</v>
      </c>
      <c r="I1321" s="2">
        <v>13411</v>
      </c>
      <c r="J1321" s="23" t="s">
        <v>1962</v>
      </c>
      <c r="K132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1" s="5">
        <f t="shared" si="20"/>
        <v>0.67339072938531896</v>
      </c>
    </row>
    <row r="1322" spans="7:12" ht="15.6" x14ac:dyDescent="0.3">
      <c r="G1322">
        <v>1318</v>
      </c>
      <c r="H1322" s="1" t="s">
        <v>1143</v>
      </c>
      <c r="I1322" s="2">
        <v>13411</v>
      </c>
      <c r="J1322" s="23" t="s">
        <v>1962</v>
      </c>
      <c r="K132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2" s="5">
        <f t="shared" si="20"/>
        <v>0.67339072938531896</v>
      </c>
    </row>
    <row r="1323" spans="7:12" ht="15.6" x14ac:dyDescent="0.3">
      <c r="G1323">
        <v>1319</v>
      </c>
      <c r="H1323" s="1" t="s">
        <v>1144</v>
      </c>
      <c r="I1323" s="2">
        <v>13441</v>
      </c>
      <c r="J1323" s="23" t="s">
        <v>1962</v>
      </c>
      <c r="K132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3" s="5">
        <f t="shared" si="20"/>
        <v>0.44869005816431157</v>
      </c>
    </row>
    <row r="1324" spans="7:12" ht="15.6" x14ac:dyDescent="0.3">
      <c r="G1324">
        <v>1320</v>
      </c>
      <c r="H1324" s="1" t="s">
        <v>1145</v>
      </c>
      <c r="I1324" s="2">
        <v>13441</v>
      </c>
      <c r="J1324" s="23" t="s">
        <v>1962</v>
      </c>
      <c r="K132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4" s="5">
        <f t="shared" si="20"/>
        <v>0.44869005816431157</v>
      </c>
    </row>
    <row r="1325" spans="7:12" ht="15.6" x14ac:dyDescent="0.3">
      <c r="G1325">
        <v>1321</v>
      </c>
      <c r="H1325" s="1" t="s">
        <v>1146</v>
      </c>
      <c r="I1325" s="2">
        <v>13435</v>
      </c>
      <c r="J1325" s="23" t="s">
        <v>1962</v>
      </c>
      <c r="K132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5" s="5">
        <f t="shared" si="20"/>
        <v>0.49354991230268042</v>
      </c>
    </row>
    <row r="1326" spans="7:12" ht="15.6" x14ac:dyDescent="0.3">
      <c r="G1326">
        <v>1322</v>
      </c>
      <c r="H1326" s="1" t="s">
        <v>1147</v>
      </c>
      <c r="I1326" s="2">
        <v>13435</v>
      </c>
      <c r="J1326" s="23" t="s">
        <v>1962</v>
      </c>
      <c r="K132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6" s="5">
        <f t="shared" si="20"/>
        <v>0.49354991230268042</v>
      </c>
    </row>
    <row r="1327" spans="7:12" ht="15.6" x14ac:dyDescent="0.3">
      <c r="G1327">
        <v>1323</v>
      </c>
      <c r="H1327" s="1" t="s">
        <v>1148</v>
      </c>
      <c r="I1327" s="2">
        <v>13435</v>
      </c>
      <c r="J1327" s="23" t="s">
        <v>1962</v>
      </c>
      <c r="K132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7" s="5">
        <f t="shared" si="20"/>
        <v>0.49354991230268042</v>
      </c>
    </row>
    <row r="1328" spans="7:12" ht="15.6" x14ac:dyDescent="0.3">
      <c r="G1328">
        <v>1324</v>
      </c>
      <c r="H1328" s="1" t="s">
        <v>1149</v>
      </c>
      <c r="I1328" s="2">
        <v>13422</v>
      </c>
      <c r="J1328" s="23" t="s">
        <v>1962</v>
      </c>
      <c r="K132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8" s="5">
        <f t="shared" si="20"/>
        <v>0.59088385276311373</v>
      </c>
    </row>
    <row r="1329" spans="7:12" ht="15.6" x14ac:dyDescent="0.3">
      <c r="G1329">
        <v>1325</v>
      </c>
      <c r="H1329" s="1" t="s">
        <v>1150</v>
      </c>
      <c r="I1329" s="2">
        <v>13405</v>
      </c>
      <c r="J1329" s="23" t="s">
        <v>1962</v>
      </c>
      <c r="K132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29" s="5">
        <f t="shared" si="20"/>
        <v>0.71845155328508115</v>
      </c>
    </row>
    <row r="1330" spans="7:12" ht="15.6" x14ac:dyDescent="0.3">
      <c r="G1330">
        <v>1326</v>
      </c>
      <c r="H1330" s="1" t="s">
        <v>1151</v>
      </c>
      <c r="I1330" s="2">
        <v>13409</v>
      </c>
      <c r="J1330" s="23" t="s">
        <v>1962</v>
      </c>
      <c r="K133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0" s="5">
        <f t="shared" si="20"/>
        <v>0.68840652336389829</v>
      </c>
    </row>
    <row r="1331" spans="7:12" ht="15.6" x14ac:dyDescent="0.3">
      <c r="G1331">
        <v>1327</v>
      </c>
      <c r="H1331" s="1" t="s">
        <v>1152</v>
      </c>
      <c r="I1331" s="2">
        <v>13421</v>
      </c>
      <c r="J1331" s="23" t="s">
        <v>1962</v>
      </c>
      <c r="K133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1" s="5">
        <f t="shared" si="20"/>
        <v>0.59837888918758009</v>
      </c>
    </row>
    <row r="1332" spans="7:12" ht="15.6" x14ac:dyDescent="0.3">
      <c r="G1332">
        <v>1328</v>
      </c>
      <c r="H1332" s="1" t="s">
        <v>1153</v>
      </c>
      <c r="I1332" s="2">
        <v>13415</v>
      </c>
      <c r="J1332" s="23" t="s">
        <v>1962</v>
      </c>
      <c r="K133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2" s="5">
        <f t="shared" si="20"/>
        <v>0.64337257337208442</v>
      </c>
    </row>
    <row r="1333" spans="7:12" ht="15.6" x14ac:dyDescent="0.3">
      <c r="G1333">
        <v>1329</v>
      </c>
      <c r="H1333" s="1" t="s">
        <v>1154</v>
      </c>
      <c r="I1333" s="2">
        <v>13415</v>
      </c>
      <c r="J1333" s="23" t="s">
        <v>1962</v>
      </c>
      <c r="K133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3" s="5">
        <f t="shared" si="20"/>
        <v>0.64337257337208442</v>
      </c>
    </row>
    <row r="1334" spans="7:12" ht="15.6" x14ac:dyDescent="0.3">
      <c r="G1334">
        <v>1330</v>
      </c>
      <c r="H1334" s="1" t="s">
        <v>1155</v>
      </c>
      <c r="I1334" s="2">
        <v>13415</v>
      </c>
      <c r="J1334" s="23" t="s">
        <v>1962</v>
      </c>
      <c r="K133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4" s="5">
        <f t="shared" si="20"/>
        <v>0.64337257337208442</v>
      </c>
    </row>
    <row r="1335" spans="7:12" ht="15.6" x14ac:dyDescent="0.3">
      <c r="G1335">
        <v>1331</v>
      </c>
      <c r="H1335" s="1" t="s">
        <v>1156</v>
      </c>
      <c r="I1335" s="2">
        <v>13405</v>
      </c>
      <c r="J1335" s="23" t="s">
        <v>1962</v>
      </c>
      <c r="K133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5" s="5">
        <f t="shared" si="20"/>
        <v>0.71845155328508115</v>
      </c>
    </row>
    <row r="1336" spans="7:12" ht="15.6" x14ac:dyDescent="0.3">
      <c r="G1336">
        <v>1332</v>
      </c>
      <c r="H1336" s="1" t="s">
        <v>1157</v>
      </c>
      <c r="I1336" s="2">
        <v>13415</v>
      </c>
      <c r="J1336" s="23" t="s">
        <v>1962</v>
      </c>
      <c r="K133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6" s="5">
        <f t="shared" si="20"/>
        <v>0.64337257337208442</v>
      </c>
    </row>
    <row r="1337" spans="7:12" ht="15.6" x14ac:dyDescent="0.3">
      <c r="G1337">
        <v>1333</v>
      </c>
      <c r="H1337" s="1" t="s">
        <v>1158</v>
      </c>
      <c r="I1337" s="2">
        <v>13410</v>
      </c>
      <c r="J1337" s="23" t="s">
        <v>1962</v>
      </c>
      <c r="K133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7" s="5">
        <f t="shared" si="20"/>
        <v>0.68089806650160423</v>
      </c>
    </row>
    <row r="1338" spans="7:12" ht="15.6" x14ac:dyDescent="0.3">
      <c r="G1338">
        <v>1334</v>
      </c>
      <c r="H1338" s="1" t="s">
        <v>1159</v>
      </c>
      <c r="I1338" s="2">
        <v>13418</v>
      </c>
      <c r="J1338" s="23" t="s">
        <v>1962</v>
      </c>
      <c r="K133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8" s="5">
        <f t="shared" si="20"/>
        <v>0.62087070142990852</v>
      </c>
    </row>
    <row r="1339" spans="7:12" ht="15.6" x14ac:dyDescent="0.3">
      <c r="G1339">
        <v>1335</v>
      </c>
      <c r="H1339" s="3">
        <v>42744</v>
      </c>
      <c r="I1339" s="2">
        <v>13418</v>
      </c>
      <c r="J1339" s="23" t="s">
        <v>1962</v>
      </c>
      <c r="K133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39" s="5">
        <f t="shared" si="20"/>
        <v>0.62087070142990852</v>
      </c>
    </row>
    <row r="1340" spans="7:12" ht="15.6" x14ac:dyDescent="0.3">
      <c r="G1340">
        <v>1336</v>
      </c>
      <c r="H1340" s="3">
        <v>42775</v>
      </c>
      <c r="I1340" s="2">
        <v>13418</v>
      </c>
      <c r="J1340" s="23" t="s">
        <v>1962</v>
      </c>
      <c r="K134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0" s="5">
        <f t="shared" si="20"/>
        <v>0.62087070142990852</v>
      </c>
    </row>
    <row r="1341" spans="7:12" ht="15.6" x14ac:dyDescent="0.3">
      <c r="G1341">
        <v>1337</v>
      </c>
      <c r="H1341" s="3">
        <v>42803</v>
      </c>
      <c r="I1341" s="2">
        <v>13418</v>
      </c>
      <c r="J1341" s="23" t="s">
        <v>1962</v>
      </c>
      <c r="K134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1" s="5">
        <f t="shared" si="20"/>
        <v>0.62087070142990852</v>
      </c>
    </row>
    <row r="1342" spans="7:12" ht="15.6" x14ac:dyDescent="0.3">
      <c r="G1342">
        <v>1338</v>
      </c>
      <c r="H1342" s="1" t="s">
        <v>1160</v>
      </c>
      <c r="I1342" s="2">
        <v>13412</v>
      </c>
      <c r="J1342" s="23" t="s">
        <v>1962</v>
      </c>
      <c r="K134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2" s="5">
        <f t="shared" si="20"/>
        <v>0.66588451176457741</v>
      </c>
    </row>
    <row r="1343" spans="7:12" ht="15.6" x14ac:dyDescent="0.3">
      <c r="G1343">
        <v>1339</v>
      </c>
      <c r="H1343" s="1" t="s">
        <v>1161</v>
      </c>
      <c r="I1343" s="2">
        <v>13403</v>
      </c>
      <c r="J1343" s="23" t="s">
        <v>1962</v>
      </c>
      <c r="K134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3" s="5">
        <f t="shared" si="20"/>
        <v>0.73348079323931303</v>
      </c>
    </row>
    <row r="1344" spans="7:12" ht="15.6" x14ac:dyDescent="0.3">
      <c r="G1344">
        <v>1340</v>
      </c>
      <c r="H1344" s="1" t="s">
        <v>1162</v>
      </c>
      <c r="I1344" s="2">
        <v>13404</v>
      </c>
      <c r="J1344" s="23" t="s">
        <v>1962</v>
      </c>
      <c r="K134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4" s="5">
        <f t="shared" si="20"/>
        <v>0.7259656126370122</v>
      </c>
    </row>
    <row r="1345" spans="7:12" ht="15.6" x14ac:dyDescent="0.3">
      <c r="G1345">
        <v>1341</v>
      </c>
      <c r="H1345" s="1" t="s">
        <v>1163</v>
      </c>
      <c r="I1345" s="2">
        <v>13398</v>
      </c>
      <c r="J1345" s="23" t="s">
        <v>1962</v>
      </c>
      <c r="K134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5" s="5">
        <f t="shared" si="20"/>
        <v>0.77107352379358951</v>
      </c>
    </row>
    <row r="1346" spans="7:12" ht="15.6" x14ac:dyDescent="0.3">
      <c r="G1346">
        <v>1342</v>
      </c>
      <c r="H1346" s="1" t="s">
        <v>1164</v>
      </c>
      <c r="I1346" s="2">
        <v>13350</v>
      </c>
      <c r="J1346" s="23" t="s">
        <v>1962</v>
      </c>
      <c r="K134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6" s="5">
        <f t="shared" si="20"/>
        <v>1.1333964847780158</v>
      </c>
    </row>
    <row r="1347" spans="7:12" ht="15.6" x14ac:dyDescent="0.3">
      <c r="G1347">
        <v>1343</v>
      </c>
      <c r="H1347" s="3">
        <v>42987</v>
      </c>
      <c r="I1347" s="2">
        <v>13350</v>
      </c>
      <c r="J1347" s="23" t="s">
        <v>1962</v>
      </c>
      <c r="K134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7" s="5">
        <f t="shared" si="20"/>
        <v>1.1333964847780158</v>
      </c>
    </row>
    <row r="1348" spans="7:12" ht="15.6" x14ac:dyDescent="0.3">
      <c r="G1348">
        <v>1344</v>
      </c>
      <c r="H1348" s="3">
        <v>43017</v>
      </c>
      <c r="I1348" s="2">
        <v>13350</v>
      </c>
      <c r="J1348" s="23" t="s">
        <v>1962</v>
      </c>
      <c r="K134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8" s="5">
        <f t="shared" si="20"/>
        <v>1.1333964847780158</v>
      </c>
    </row>
    <row r="1349" spans="7:12" ht="15.6" x14ac:dyDescent="0.3">
      <c r="G1349">
        <v>1345</v>
      </c>
      <c r="H1349" s="1" t="s">
        <v>1165</v>
      </c>
      <c r="I1349" s="2">
        <v>13220</v>
      </c>
      <c r="J1349" s="23" t="s">
        <v>1961</v>
      </c>
      <c r="K134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49" s="5">
        <f t="shared" si="20"/>
        <v>2.1279003836449704</v>
      </c>
    </row>
    <row r="1350" spans="7:12" ht="15.6" x14ac:dyDescent="0.3">
      <c r="G1350">
        <v>1346</v>
      </c>
      <c r="H1350" s="1" t="s">
        <v>1166</v>
      </c>
      <c r="I1350" s="2">
        <v>13252</v>
      </c>
      <c r="J1350" s="23" t="s">
        <v>1961</v>
      </c>
      <c r="K1350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0" s="5">
        <f t="shared" si="20"/>
        <v>0.58758045288379679</v>
      </c>
    </row>
    <row r="1351" spans="7:12" ht="15.6" x14ac:dyDescent="0.3">
      <c r="G1351">
        <v>1347</v>
      </c>
      <c r="H1351" s="1" t="s">
        <v>1167</v>
      </c>
      <c r="I1351" s="2">
        <v>13275</v>
      </c>
      <c r="J1351" s="23" t="s">
        <v>1961</v>
      </c>
      <c r="K1351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1" s="5">
        <f t="shared" ref="L1351:L1414" si="21">ABS((K1351-I1351)/I1351)*100</f>
        <v>0.7598204264870867</v>
      </c>
    </row>
    <row r="1352" spans="7:12" ht="15.6" x14ac:dyDescent="0.3">
      <c r="G1352">
        <v>1348</v>
      </c>
      <c r="H1352" s="1" t="s">
        <v>1168</v>
      </c>
      <c r="I1352" s="2">
        <v>13305</v>
      </c>
      <c r="J1352" s="23" t="s">
        <v>1961</v>
      </c>
      <c r="K1352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2" s="5">
        <f t="shared" si="21"/>
        <v>0.98358633307899856</v>
      </c>
    </row>
    <row r="1353" spans="7:12" ht="15.6" x14ac:dyDescent="0.3">
      <c r="G1353">
        <v>1349</v>
      </c>
      <c r="H1353" s="1" t="s">
        <v>1169</v>
      </c>
      <c r="I1353" s="2">
        <v>13327</v>
      </c>
      <c r="J1353" s="23" t="s">
        <v>1961</v>
      </c>
      <c r="K1353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3" s="5">
        <f t="shared" si="21"/>
        <v>1.1470410566231015</v>
      </c>
    </row>
    <row r="1354" spans="7:12" ht="15.6" x14ac:dyDescent="0.3">
      <c r="G1354">
        <v>1350</v>
      </c>
      <c r="H1354" s="1" t="s">
        <v>1170</v>
      </c>
      <c r="I1354" s="2">
        <v>13327</v>
      </c>
      <c r="J1354" s="23" t="s">
        <v>1961</v>
      </c>
      <c r="K1354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4" s="5">
        <f t="shared" si="21"/>
        <v>1.1470410566231015</v>
      </c>
    </row>
    <row r="1355" spans="7:12" ht="15.6" x14ac:dyDescent="0.3">
      <c r="G1355">
        <v>1351</v>
      </c>
      <c r="H1355" s="1" t="s">
        <v>1171</v>
      </c>
      <c r="I1355" s="2">
        <v>13327</v>
      </c>
      <c r="J1355" s="23" t="s">
        <v>1961</v>
      </c>
      <c r="K1355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5" s="5">
        <f t="shared" si="21"/>
        <v>1.1470410566231015</v>
      </c>
    </row>
    <row r="1356" spans="7:12" ht="15.6" x14ac:dyDescent="0.3">
      <c r="G1356">
        <v>1352</v>
      </c>
      <c r="H1356" s="1" t="s">
        <v>1172</v>
      </c>
      <c r="I1356" s="2">
        <v>13304</v>
      </c>
      <c r="J1356" s="23" t="s">
        <v>1961</v>
      </c>
      <c r="K1356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6" s="5">
        <f t="shared" si="21"/>
        <v>0.97614372832351748</v>
      </c>
    </row>
    <row r="1357" spans="7:12" ht="15.6" x14ac:dyDescent="0.3">
      <c r="G1357">
        <v>1353</v>
      </c>
      <c r="H1357" s="1" t="s">
        <v>1173</v>
      </c>
      <c r="I1357" s="2">
        <v>13324</v>
      </c>
      <c r="J1357" s="23" t="s">
        <v>1961</v>
      </c>
      <c r="K1357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7" s="5">
        <f t="shared" si="21"/>
        <v>1.1247835606136352</v>
      </c>
    </row>
    <row r="1358" spans="7:12" ht="15.6" x14ac:dyDescent="0.3">
      <c r="G1358">
        <v>1354</v>
      </c>
      <c r="H1358" s="1" t="s">
        <v>1174</v>
      </c>
      <c r="I1358" s="2">
        <v>13336</v>
      </c>
      <c r="J1358" s="23" t="s">
        <v>1962</v>
      </c>
      <c r="K1358" s="5">
        <f>(('Fuzzyfikasi '!$F$4*'Matrics Kurs Jual'!$D$44)+('Fuzzyfikasi '!$F$5*'Matrics Kurs Jual'!$E$44)+('Fuzzyfikasi '!$F$6*'Matrics Kurs Jual'!$F$44)+('Fuzzyfikasi '!$F$7*'Matrics Kurs Jual'!$G$44)+('Fuzzyfikasi '!$F$8*'Matrics Kurs Jual'!$H$44)+('Fuzzyfikasi '!$F$9*'Matrics Kurs Jual'!$I$44)+('Fuzzyfikasi '!$F$10*'Matrics Kurs Jual'!$J$44)+('Fuzzyfikasi '!$F$11*'Matrics Kurs Jual'!$K$44)+('Fuzzyfikasi '!$F$12*'Matrics Kurs Jual'!$L$44)+('Fuzzyfikasi '!$F$13*'Matrics Kurs Jual'!$M$44)+('Fuzzyfikasi '!$F$14*'Matrics Kurs Jual'!$N$44)+('Fuzzyfikasi '!$F$15*'Matrics Kurs Jual'!$O$44))</f>
        <v>13174.133838383839</v>
      </c>
      <c r="L1358" s="5">
        <f t="shared" si="21"/>
        <v>1.2137534614289198</v>
      </c>
    </row>
    <row r="1359" spans="7:12" ht="15.6" x14ac:dyDescent="0.3">
      <c r="G1359">
        <v>1355</v>
      </c>
      <c r="H1359" s="1" t="s">
        <v>1175</v>
      </c>
      <c r="I1359" s="2">
        <v>13336</v>
      </c>
      <c r="J1359" s="23" t="s">
        <v>1962</v>
      </c>
      <c r="K135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59" s="5">
        <f t="shared" si="21"/>
        <v>1.2395653173205243</v>
      </c>
    </row>
    <row r="1360" spans="7:12" ht="15.6" x14ac:dyDescent="0.3">
      <c r="G1360">
        <v>1356</v>
      </c>
      <c r="H1360" s="1" t="s">
        <v>1176</v>
      </c>
      <c r="I1360" s="2">
        <v>13392</v>
      </c>
      <c r="J1360" s="23" t="s">
        <v>1962</v>
      </c>
      <c r="K13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0" s="5">
        <f t="shared" si="21"/>
        <v>0.81622185422539661</v>
      </c>
    </row>
    <row r="1361" spans="7:12" ht="15.6" x14ac:dyDescent="0.3">
      <c r="G1361">
        <v>1357</v>
      </c>
      <c r="H1361" s="1" t="s">
        <v>1177</v>
      </c>
      <c r="I1361" s="2">
        <v>13392</v>
      </c>
      <c r="J1361" s="23" t="s">
        <v>1962</v>
      </c>
      <c r="K13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1" s="5">
        <f t="shared" si="21"/>
        <v>0.81622185422539661</v>
      </c>
    </row>
    <row r="1362" spans="7:12" ht="15.6" x14ac:dyDescent="0.3">
      <c r="G1362">
        <v>1358</v>
      </c>
      <c r="H1362" s="1" t="s">
        <v>1178</v>
      </c>
      <c r="I1362" s="2">
        <v>13392</v>
      </c>
      <c r="J1362" s="23" t="s">
        <v>1962</v>
      </c>
      <c r="K13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2" s="5">
        <f t="shared" si="21"/>
        <v>0.81622185422539661</v>
      </c>
    </row>
    <row r="1363" spans="7:12" ht="15.6" x14ac:dyDescent="0.3">
      <c r="G1363">
        <v>1359</v>
      </c>
      <c r="H1363" s="1" t="s">
        <v>1179</v>
      </c>
      <c r="I1363" s="2">
        <v>13372</v>
      </c>
      <c r="J1363" s="23" t="s">
        <v>1962</v>
      </c>
      <c r="K136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3" s="5">
        <f t="shared" si="21"/>
        <v>0.96700890456076216</v>
      </c>
    </row>
    <row r="1364" spans="7:12" ht="15.6" x14ac:dyDescent="0.3">
      <c r="G1364">
        <v>1360</v>
      </c>
      <c r="H1364" s="1" t="s">
        <v>1180</v>
      </c>
      <c r="I1364" s="2">
        <v>13415</v>
      </c>
      <c r="J1364" s="23" t="s">
        <v>1962</v>
      </c>
      <c r="K136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4" s="5">
        <f t="shared" si="21"/>
        <v>0.64337257337208442</v>
      </c>
    </row>
    <row r="1365" spans="7:12" ht="15.6" x14ac:dyDescent="0.3">
      <c r="G1365">
        <v>1361</v>
      </c>
      <c r="H1365" s="1" t="s">
        <v>1181</v>
      </c>
      <c r="I1365" s="2">
        <v>13451</v>
      </c>
      <c r="J1365" s="23" t="s">
        <v>1962</v>
      </c>
      <c r="K136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5" s="5">
        <f t="shared" si="21"/>
        <v>0.37401256945851702</v>
      </c>
    </row>
    <row r="1366" spans="7:12" ht="15.6" x14ac:dyDescent="0.3">
      <c r="G1366">
        <v>1362</v>
      </c>
      <c r="H1366" s="1" t="s">
        <v>1182</v>
      </c>
      <c r="I1366" s="2">
        <v>13531</v>
      </c>
      <c r="J1366" s="23" t="s">
        <v>1962</v>
      </c>
      <c r="K13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6" s="5">
        <f t="shared" si="21"/>
        <v>0.21943366552460924</v>
      </c>
    </row>
    <row r="1367" spans="7:12" ht="15.6" x14ac:dyDescent="0.3">
      <c r="G1367">
        <v>1363</v>
      </c>
      <c r="H1367" s="1" t="s">
        <v>1183</v>
      </c>
      <c r="I1367" s="2">
        <v>13559</v>
      </c>
      <c r="J1367" s="23" t="s">
        <v>1962</v>
      </c>
      <c r="K136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7" s="5">
        <f t="shared" si="21"/>
        <v>0.42548542873467721</v>
      </c>
    </row>
    <row r="1368" spans="7:12" ht="15.6" x14ac:dyDescent="0.3">
      <c r="G1368">
        <v>1364</v>
      </c>
      <c r="H1368" s="1" t="s">
        <v>1184</v>
      </c>
      <c r="I1368" s="2">
        <v>13559</v>
      </c>
      <c r="J1368" s="23" t="s">
        <v>1962</v>
      </c>
      <c r="K13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8" s="5">
        <f t="shared" si="21"/>
        <v>0.42548542873467721</v>
      </c>
    </row>
    <row r="1369" spans="7:12" ht="15.6" x14ac:dyDescent="0.3">
      <c r="G1369">
        <v>1365</v>
      </c>
      <c r="H1369" s="3">
        <v>42745</v>
      </c>
      <c r="I1369" s="2">
        <v>13559</v>
      </c>
      <c r="J1369" s="23" t="s">
        <v>1962</v>
      </c>
      <c r="K136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69" s="5">
        <f t="shared" si="21"/>
        <v>0.42548542873467721</v>
      </c>
    </row>
    <row r="1370" spans="7:12" ht="15.6" x14ac:dyDescent="0.3">
      <c r="G1370">
        <v>1366</v>
      </c>
      <c r="H1370" s="1" t="s">
        <v>1185</v>
      </c>
      <c r="I1370" s="2">
        <v>13566</v>
      </c>
      <c r="J1370" s="23" t="s">
        <v>1962</v>
      </c>
      <c r="K137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0" s="5">
        <f t="shared" si="21"/>
        <v>0.47686546721314221</v>
      </c>
    </row>
    <row r="1371" spans="7:12" ht="15.6" x14ac:dyDescent="0.3">
      <c r="G1371">
        <v>1367</v>
      </c>
      <c r="H1371" s="1" t="s">
        <v>1186</v>
      </c>
      <c r="I1371" s="2">
        <v>13650</v>
      </c>
      <c r="J1371" s="23" t="s">
        <v>1962</v>
      </c>
      <c r="K13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1" s="5">
        <f t="shared" si="21"/>
        <v>1.089315525876446</v>
      </c>
    </row>
    <row r="1372" spans="7:12" ht="15.6" x14ac:dyDescent="0.3">
      <c r="G1372">
        <v>1368</v>
      </c>
      <c r="H1372" s="1" t="s">
        <v>1187</v>
      </c>
      <c r="I1372" s="2">
        <v>13556</v>
      </c>
      <c r="J1372" s="23" t="s">
        <v>1962</v>
      </c>
      <c r="K13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2" s="5">
        <f t="shared" si="21"/>
        <v>0.40344916850202767</v>
      </c>
    </row>
    <row r="1373" spans="7:12" ht="15.6" x14ac:dyDescent="0.3">
      <c r="G1373">
        <v>1369</v>
      </c>
      <c r="H1373" s="1" t="s">
        <v>1188</v>
      </c>
      <c r="I1373" s="2">
        <v>13550</v>
      </c>
      <c r="J1373" s="23" t="s">
        <v>1962</v>
      </c>
      <c r="K13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3" s="5">
        <f t="shared" si="21"/>
        <v>0.35934737477590317</v>
      </c>
    </row>
    <row r="1374" spans="7:12" ht="15.6" x14ac:dyDescent="0.3">
      <c r="G1374">
        <v>1370</v>
      </c>
      <c r="H1374" s="1" t="s">
        <v>1189</v>
      </c>
      <c r="I1374" s="2">
        <v>13552</v>
      </c>
      <c r="J1374" s="23" t="s">
        <v>1962</v>
      </c>
      <c r="K13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4" s="5">
        <f t="shared" si="21"/>
        <v>0.37405231170406494</v>
      </c>
    </row>
    <row r="1375" spans="7:12" ht="15.6" x14ac:dyDescent="0.3">
      <c r="G1375">
        <v>1371</v>
      </c>
      <c r="H1375" s="3">
        <v>42926</v>
      </c>
      <c r="I1375" s="2">
        <v>13552</v>
      </c>
      <c r="J1375" s="23" t="s">
        <v>1962</v>
      </c>
      <c r="K13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5" s="5">
        <f t="shared" si="21"/>
        <v>0.37405231170406494</v>
      </c>
    </row>
    <row r="1376" spans="7:12" ht="15.6" x14ac:dyDescent="0.3">
      <c r="G1376">
        <v>1372</v>
      </c>
      <c r="H1376" s="3">
        <v>42957</v>
      </c>
      <c r="I1376" s="2">
        <v>13552</v>
      </c>
      <c r="J1376" s="23" t="s">
        <v>1962</v>
      </c>
      <c r="K13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6" s="5">
        <f t="shared" si="21"/>
        <v>0.37405231170406494</v>
      </c>
    </row>
    <row r="1377" spans="7:12" ht="15.6" x14ac:dyDescent="0.3">
      <c r="G1377">
        <v>1373</v>
      </c>
      <c r="H1377" s="1" t="s">
        <v>1190</v>
      </c>
      <c r="I1377" s="2">
        <v>13572</v>
      </c>
      <c r="J1377" s="23" t="s">
        <v>1962</v>
      </c>
      <c r="K137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7" s="5">
        <f t="shared" si="21"/>
        <v>0.52086331625504623</v>
      </c>
    </row>
    <row r="1378" spans="7:12" ht="15.6" x14ac:dyDescent="0.3">
      <c r="G1378">
        <v>1374</v>
      </c>
      <c r="H1378" s="1" t="s">
        <v>1191</v>
      </c>
      <c r="I1378" s="2">
        <v>13558</v>
      </c>
      <c r="J1378" s="23" t="s">
        <v>1962</v>
      </c>
      <c r="K13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8" s="5">
        <f t="shared" si="21"/>
        <v>0.41814109221223539</v>
      </c>
    </row>
    <row r="1379" spans="7:12" ht="15.6" x14ac:dyDescent="0.3">
      <c r="G1379">
        <v>1375</v>
      </c>
      <c r="H1379" s="1" t="s">
        <v>1192</v>
      </c>
      <c r="I1379" s="2">
        <v>13577</v>
      </c>
      <c r="J1379" s="23" t="s">
        <v>1962</v>
      </c>
      <c r="K13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79" s="5">
        <f t="shared" si="21"/>
        <v>0.5574984848061787</v>
      </c>
    </row>
    <row r="1380" spans="7:12" ht="15.6" x14ac:dyDescent="0.3">
      <c r="G1380">
        <v>1376</v>
      </c>
      <c r="H1380" s="1" t="s">
        <v>1193</v>
      </c>
      <c r="I1380" s="2">
        <v>13589</v>
      </c>
      <c r="J1380" s="23" t="s">
        <v>1962</v>
      </c>
      <c r="K13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0" s="5">
        <f t="shared" si="21"/>
        <v>0.64531289485712617</v>
      </c>
    </row>
    <row r="1381" spans="7:12" ht="15.6" x14ac:dyDescent="0.3">
      <c r="G1381">
        <v>1377</v>
      </c>
      <c r="H1381" s="1" t="s">
        <v>1194</v>
      </c>
      <c r="I1381" s="2">
        <v>13576</v>
      </c>
      <c r="J1381" s="23" t="s">
        <v>1962</v>
      </c>
      <c r="K138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1" s="5">
        <f t="shared" si="21"/>
        <v>0.55017360991554864</v>
      </c>
    </row>
    <row r="1382" spans="7:12" ht="15.6" x14ac:dyDescent="0.3">
      <c r="G1382">
        <v>1378</v>
      </c>
      <c r="H1382" s="1" t="s">
        <v>1195</v>
      </c>
      <c r="I1382" s="2">
        <v>13576</v>
      </c>
      <c r="J1382" s="23" t="s">
        <v>1962</v>
      </c>
      <c r="K138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2" s="5">
        <f t="shared" si="21"/>
        <v>0.55017360991554864</v>
      </c>
    </row>
    <row r="1383" spans="7:12" ht="15.6" x14ac:dyDescent="0.3">
      <c r="G1383">
        <v>1379</v>
      </c>
      <c r="H1383" s="1" t="s">
        <v>1196</v>
      </c>
      <c r="I1383" s="2">
        <v>13576</v>
      </c>
      <c r="J1383" s="23" t="s">
        <v>1962</v>
      </c>
      <c r="K138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3" s="5">
        <f t="shared" si="21"/>
        <v>0.55017360991554864</v>
      </c>
    </row>
    <row r="1384" spans="7:12" ht="15.6" x14ac:dyDescent="0.3">
      <c r="G1384">
        <v>1380</v>
      </c>
      <c r="H1384" s="1" t="s">
        <v>1197</v>
      </c>
      <c r="I1384" s="2">
        <v>13550</v>
      </c>
      <c r="J1384" s="23" t="s">
        <v>1962</v>
      </c>
      <c r="K138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4" s="5">
        <f t="shared" si="21"/>
        <v>0.35934737477590317</v>
      </c>
    </row>
    <row r="1385" spans="7:12" ht="15.6" x14ac:dyDescent="0.3">
      <c r="G1385">
        <v>1381</v>
      </c>
      <c r="H1385" s="1" t="s">
        <v>1198</v>
      </c>
      <c r="I1385" s="2">
        <v>13557</v>
      </c>
      <c r="J1385" s="23" t="s">
        <v>1962</v>
      </c>
      <c r="K138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5" s="5">
        <f t="shared" si="21"/>
        <v>0.4107956722146115</v>
      </c>
    </row>
    <row r="1386" spans="7:12" ht="15.6" x14ac:dyDescent="0.3">
      <c r="G1386">
        <v>1382</v>
      </c>
      <c r="H1386" s="1" t="s">
        <v>1199</v>
      </c>
      <c r="I1386" s="2">
        <v>13582</v>
      </c>
      <c r="J1386" s="23" t="s">
        <v>1962</v>
      </c>
      <c r="K138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6" s="5">
        <f t="shared" si="21"/>
        <v>0.59410668003338885</v>
      </c>
    </row>
    <row r="1387" spans="7:12" ht="15.6" x14ac:dyDescent="0.3">
      <c r="G1387">
        <v>1383</v>
      </c>
      <c r="H1387" s="1" t="s">
        <v>1200</v>
      </c>
      <c r="I1387" s="2">
        <v>13589</v>
      </c>
      <c r="J1387" s="23" t="s">
        <v>1962</v>
      </c>
      <c r="K138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7" s="5">
        <f t="shared" si="21"/>
        <v>0.64531289485712617</v>
      </c>
    </row>
    <row r="1388" spans="7:12" ht="15.6" x14ac:dyDescent="0.3">
      <c r="G1388">
        <v>1384</v>
      </c>
      <c r="H1388" s="1" t="s">
        <v>1201</v>
      </c>
      <c r="I1388" s="2">
        <v>13585</v>
      </c>
      <c r="J1388" s="23" t="s">
        <v>1962</v>
      </c>
      <c r="K13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8" s="5">
        <f t="shared" si="21"/>
        <v>0.61605866236389317</v>
      </c>
    </row>
    <row r="1389" spans="7:12" ht="15.6" x14ac:dyDescent="0.3">
      <c r="G1389">
        <v>1385</v>
      </c>
      <c r="H1389" s="1" t="s">
        <v>1202</v>
      </c>
      <c r="I1389" s="2">
        <v>13585</v>
      </c>
      <c r="J1389" s="23" t="s">
        <v>1962</v>
      </c>
      <c r="K138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89" s="5">
        <f t="shared" si="21"/>
        <v>0.61605866236389317</v>
      </c>
    </row>
    <row r="1390" spans="7:12" ht="15.6" x14ac:dyDescent="0.3">
      <c r="G1390">
        <v>1386</v>
      </c>
      <c r="H1390" s="1" t="s">
        <v>1203</v>
      </c>
      <c r="I1390" s="2">
        <v>13585</v>
      </c>
      <c r="J1390" s="23" t="s">
        <v>1962</v>
      </c>
      <c r="K139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90" s="5">
        <f t="shared" si="21"/>
        <v>0.61605866236389317</v>
      </c>
    </row>
    <row r="1391" spans="7:12" ht="15.6" x14ac:dyDescent="0.3">
      <c r="G1391">
        <v>1387</v>
      </c>
      <c r="H1391" s="1" t="s">
        <v>1204</v>
      </c>
      <c r="I1391" s="2">
        <v>13603</v>
      </c>
      <c r="J1391" s="23" t="s">
        <v>1962</v>
      </c>
      <c r="K139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91" s="5">
        <f t="shared" si="21"/>
        <v>0.7475672225401373</v>
      </c>
    </row>
    <row r="1392" spans="7:12" ht="15.6" x14ac:dyDescent="0.3">
      <c r="G1392">
        <v>1388</v>
      </c>
      <c r="H1392" s="1" t="s">
        <v>1205</v>
      </c>
      <c r="I1392" s="2">
        <v>13597</v>
      </c>
      <c r="J1392" s="23" t="s">
        <v>1962</v>
      </c>
      <c r="K139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92" s="5">
        <f t="shared" si="21"/>
        <v>0.70376972333702192</v>
      </c>
    </row>
    <row r="1393" spans="7:12" ht="15.6" x14ac:dyDescent="0.3">
      <c r="G1393">
        <v>1389</v>
      </c>
      <c r="H1393" s="1" t="s">
        <v>1206</v>
      </c>
      <c r="I1393" s="2">
        <v>13638</v>
      </c>
      <c r="J1393" s="23" t="s">
        <v>1962</v>
      </c>
      <c r="K139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93" s="5">
        <f t="shared" si="21"/>
        <v>1.002284567254252</v>
      </c>
    </row>
    <row r="1394" spans="7:12" ht="15.6" x14ac:dyDescent="0.3">
      <c r="G1394">
        <v>1390</v>
      </c>
      <c r="H1394" s="1" t="s">
        <v>1207</v>
      </c>
      <c r="I1394" s="2">
        <v>13628</v>
      </c>
      <c r="J1394" s="23" t="s">
        <v>1962</v>
      </c>
      <c r="K139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94" s="5">
        <f t="shared" si="21"/>
        <v>0.92964168830448246</v>
      </c>
    </row>
    <row r="1395" spans="7:12" ht="15.6" x14ac:dyDescent="0.3">
      <c r="G1395">
        <v>1391</v>
      </c>
      <c r="H1395" s="1" t="s">
        <v>1208</v>
      </c>
      <c r="I1395" s="2">
        <v>13698</v>
      </c>
      <c r="J1395" s="23" t="s">
        <v>1963</v>
      </c>
      <c r="K139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95" s="5">
        <f t="shared" si="21"/>
        <v>1.4359145078269446</v>
      </c>
    </row>
    <row r="1396" spans="7:12" ht="15.6" x14ac:dyDescent="0.3">
      <c r="G1396">
        <v>1392</v>
      </c>
      <c r="H1396" s="1" t="s">
        <v>1209</v>
      </c>
      <c r="I1396" s="2">
        <v>13698</v>
      </c>
      <c r="J1396" s="23" t="s">
        <v>1963</v>
      </c>
      <c r="K139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396" s="5">
        <f t="shared" si="21"/>
        <v>1.0019710906701709</v>
      </c>
    </row>
    <row r="1397" spans="7:12" ht="15.6" x14ac:dyDescent="0.3">
      <c r="G1397">
        <v>1393</v>
      </c>
      <c r="H1397" s="1" t="s">
        <v>1210</v>
      </c>
      <c r="I1397" s="2">
        <v>13698</v>
      </c>
      <c r="J1397" s="23" t="s">
        <v>1963</v>
      </c>
      <c r="K139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397" s="5">
        <f t="shared" si="21"/>
        <v>1.0019710906701709</v>
      </c>
    </row>
    <row r="1398" spans="7:12" ht="15.6" x14ac:dyDescent="0.3">
      <c r="G1398">
        <v>1394</v>
      </c>
      <c r="H1398" s="1" t="s">
        <v>1211</v>
      </c>
      <c r="I1398" s="2">
        <v>13648</v>
      </c>
      <c r="J1398" s="23" t="s">
        <v>1962</v>
      </c>
      <c r="K139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398" s="5">
        <f t="shared" si="21"/>
        <v>1.371995896834701</v>
      </c>
    </row>
    <row r="1399" spans="7:12" ht="15.6" x14ac:dyDescent="0.3">
      <c r="G1399">
        <v>1395</v>
      </c>
      <c r="H1399" s="1" t="s">
        <v>1212</v>
      </c>
      <c r="I1399" s="2">
        <v>13640</v>
      </c>
      <c r="J1399" s="23" t="s">
        <v>1962</v>
      </c>
      <c r="K139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399" s="5">
        <f t="shared" si="21"/>
        <v>1.0168003613059742</v>
      </c>
    </row>
    <row r="1400" spans="7:12" ht="15.6" x14ac:dyDescent="0.3">
      <c r="G1400">
        <v>1396</v>
      </c>
      <c r="H1400" s="1" t="s">
        <v>1213</v>
      </c>
      <c r="I1400" s="2">
        <v>13660</v>
      </c>
      <c r="J1400" s="23" t="s">
        <v>1962</v>
      </c>
      <c r="K140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0" s="5">
        <f t="shared" si="21"/>
        <v>1.1617245189028906</v>
      </c>
    </row>
    <row r="1401" spans="7:12" ht="15.6" x14ac:dyDescent="0.3">
      <c r="G1401">
        <v>1397</v>
      </c>
      <c r="H1401" s="1" t="s">
        <v>1214</v>
      </c>
      <c r="I1401" s="2">
        <v>13630</v>
      </c>
      <c r="J1401" s="23" t="s">
        <v>1962</v>
      </c>
      <c r="K140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1" s="5">
        <f t="shared" si="21"/>
        <v>0.94417879150502471</v>
      </c>
    </row>
    <row r="1402" spans="7:12" ht="15.6" x14ac:dyDescent="0.3">
      <c r="G1402">
        <v>1398</v>
      </c>
      <c r="H1402" s="1" t="s">
        <v>1215</v>
      </c>
      <c r="I1402" s="2">
        <v>13568</v>
      </c>
      <c r="J1402" s="23" t="s">
        <v>1962</v>
      </c>
      <c r="K140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2" s="5">
        <f t="shared" si="21"/>
        <v>0.49153574058177235</v>
      </c>
    </row>
    <row r="1403" spans="7:12" ht="15.6" x14ac:dyDescent="0.3">
      <c r="G1403">
        <v>1399</v>
      </c>
      <c r="H1403" s="3">
        <v>42836</v>
      </c>
      <c r="I1403" s="2">
        <v>13568</v>
      </c>
      <c r="J1403" s="23" t="s">
        <v>1962</v>
      </c>
      <c r="K140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3" s="5">
        <f t="shared" si="21"/>
        <v>0.49153574058177235</v>
      </c>
    </row>
    <row r="1404" spans="7:12" ht="15.6" x14ac:dyDescent="0.3">
      <c r="G1404">
        <v>1400</v>
      </c>
      <c r="H1404" s="3">
        <v>42866</v>
      </c>
      <c r="I1404" s="2">
        <v>13568</v>
      </c>
      <c r="J1404" s="23" t="s">
        <v>1962</v>
      </c>
      <c r="K140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4" s="5">
        <f t="shared" si="21"/>
        <v>0.49153574058177235</v>
      </c>
    </row>
    <row r="1405" spans="7:12" ht="15.6" x14ac:dyDescent="0.3">
      <c r="G1405">
        <v>1401</v>
      </c>
      <c r="H1405" s="1" t="s">
        <v>1216</v>
      </c>
      <c r="I1405" s="2">
        <v>13597</v>
      </c>
      <c r="J1405" s="23" t="s">
        <v>1962</v>
      </c>
      <c r="K140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5" s="5">
        <f t="shared" si="21"/>
        <v>0.70376972333702192</v>
      </c>
    </row>
    <row r="1406" spans="7:12" ht="15.6" x14ac:dyDescent="0.3">
      <c r="G1406">
        <v>1402</v>
      </c>
      <c r="H1406" s="1" t="s">
        <v>1217</v>
      </c>
      <c r="I1406" s="2">
        <v>13572</v>
      </c>
      <c r="J1406" s="23" t="s">
        <v>1962</v>
      </c>
      <c r="K140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6" s="5">
        <f t="shared" si="21"/>
        <v>0.52086331625504623</v>
      </c>
    </row>
    <row r="1407" spans="7:12" ht="15.6" x14ac:dyDescent="0.3">
      <c r="G1407">
        <v>1403</v>
      </c>
      <c r="H1407" s="1" t="s">
        <v>1218</v>
      </c>
      <c r="I1407" s="2">
        <v>13592</v>
      </c>
      <c r="J1407" s="23" t="s">
        <v>1962</v>
      </c>
      <c r="K140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7" s="5">
        <f t="shared" si="21"/>
        <v>0.66724226958604238</v>
      </c>
    </row>
    <row r="1408" spans="7:12" ht="15.6" x14ac:dyDescent="0.3">
      <c r="G1408">
        <v>1404</v>
      </c>
      <c r="H1408" s="1" t="s">
        <v>1219</v>
      </c>
      <c r="I1408" s="2">
        <v>13582</v>
      </c>
      <c r="J1408" s="23" t="s">
        <v>1962</v>
      </c>
      <c r="K140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8" s="5">
        <f t="shared" si="21"/>
        <v>0.59410668003338885</v>
      </c>
    </row>
    <row r="1409" spans="7:12" ht="15.6" x14ac:dyDescent="0.3">
      <c r="G1409">
        <v>1405</v>
      </c>
      <c r="H1409" s="1" t="s">
        <v>1220</v>
      </c>
      <c r="I1409" s="2">
        <v>13582</v>
      </c>
      <c r="J1409" s="23" t="s">
        <v>1962</v>
      </c>
      <c r="K140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09" s="5">
        <f t="shared" si="21"/>
        <v>0.59410668003338885</v>
      </c>
    </row>
    <row r="1410" spans="7:12" ht="15.6" x14ac:dyDescent="0.3">
      <c r="G1410">
        <v>1406</v>
      </c>
      <c r="H1410" s="3">
        <v>43050</v>
      </c>
      <c r="I1410" s="2">
        <v>13582</v>
      </c>
      <c r="J1410" s="23" t="s">
        <v>1962</v>
      </c>
      <c r="K141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0" s="5">
        <f t="shared" si="21"/>
        <v>0.59410668003338885</v>
      </c>
    </row>
    <row r="1411" spans="7:12" ht="15.6" x14ac:dyDescent="0.3">
      <c r="G1411">
        <v>1407</v>
      </c>
      <c r="H1411" s="3">
        <v>43080</v>
      </c>
      <c r="I1411" s="2">
        <v>13582</v>
      </c>
      <c r="J1411" s="23" t="s">
        <v>1962</v>
      </c>
      <c r="K141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1" s="5">
        <f t="shared" si="21"/>
        <v>0.59410668003338885</v>
      </c>
    </row>
    <row r="1412" spans="7:12" ht="15.6" x14ac:dyDescent="0.3">
      <c r="G1412">
        <v>1408</v>
      </c>
      <c r="H1412" s="1" t="s">
        <v>1221</v>
      </c>
      <c r="I1412" s="2">
        <v>13623</v>
      </c>
      <c r="J1412" s="23" t="s">
        <v>1962</v>
      </c>
      <c r="K141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2" s="5">
        <f t="shared" si="21"/>
        <v>0.89328025605325456</v>
      </c>
    </row>
    <row r="1413" spans="7:12" ht="15.6" x14ac:dyDescent="0.3">
      <c r="G1413">
        <v>1409</v>
      </c>
      <c r="H1413" s="1" t="s">
        <v>1222</v>
      </c>
      <c r="I1413" s="2">
        <v>13610</v>
      </c>
      <c r="J1413" s="23" t="s">
        <v>1962</v>
      </c>
      <c r="K141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3" s="5">
        <f t="shared" si="21"/>
        <v>0.79861549803185072</v>
      </c>
    </row>
    <row r="1414" spans="7:12" ht="15.6" x14ac:dyDescent="0.3">
      <c r="G1414">
        <v>1410</v>
      </c>
      <c r="H1414" s="1" t="s">
        <v>1223</v>
      </c>
      <c r="I1414" s="2">
        <v>13607</v>
      </c>
      <c r="J1414" s="23" t="s">
        <v>1962</v>
      </c>
      <c r="K141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4" s="5">
        <f t="shared" si="21"/>
        <v>0.77674409702458203</v>
      </c>
    </row>
    <row r="1415" spans="7:12" ht="15.6" x14ac:dyDescent="0.3">
      <c r="G1415">
        <v>1411</v>
      </c>
      <c r="H1415" s="1" t="s">
        <v>1224</v>
      </c>
      <c r="I1415" s="2">
        <v>13606</v>
      </c>
      <c r="J1415" s="23" t="s">
        <v>1962</v>
      </c>
      <c r="K141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5" s="5">
        <f t="shared" ref="L1415:L1478" si="22">ABS((K1415-I1415)/I1415)*100</f>
        <v>0.76945148671273611</v>
      </c>
    </row>
    <row r="1416" spans="7:12" ht="15.6" x14ac:dyDescent="0.3">
      <c r="G1416">
        <v>1412</v>
      </c>
      <c r="H1416" s="1" t="s">
        <v>1225</v>
      </c>
      <c r="I1416" s="2">
        <v>13585</v>
      </c>
      <c r="J1416" s="23" t="s">
        <v>1962</v>
      </c>
      <c r="K141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6" s="5">
        <f t="shared" si="22"/>
        <v>0.61605866236389317</v>
      </c>
    </row>
    <row r="1417" spans="7:12" ht="15.6" x14ac:dyDescent="0.3">
      <c r="G1417">
        <v>1413</v>
      </c>
      <c r="H1417" s="1" t="s">
        <v>1226</v>
      </c>
      <c r="I1417" s="2">
        <v>13585</v>
      </c>
      <c r="J1417" s="23" t="s">
        <v>1962</v>
      </c>
      <c r="K141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7" s="5">
        <f t="shared" si="22"/>
        <v>0.61605866236389317</v>
      </c>
    </row>
    <row r="1418" spans="7:12" ht="15.6" x14ac:dyDescent="0.3">
      <c r="G1418">
        <v>1414</v>
      </c>
      <c r="H1418" s="1" t="s">
        <v>1227</v>
      </c>
      <c r="I1418" s="2">
        <v>13585</v>
      </c>
      <c r="J1418" s="23" t="s">
        <v>1962</v>
      </c>
      <c r="K141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8" s="5">
        <f t="shared" si="22"/>
        <v>0.61605866236389317</v>
      </c>
    </row>
    <row r="1419" spans="7:12" ht="15.6" x14ac:dyDescent="0.3">
      <c r="G1419">
        <v>1415</v>
      </c>
      <c r="H1419" s="1" t="s">
        <v>1228</v>
      </c>
      <c r="I1419" s="2">
        <v>13597</v>
      </c>
      <c r="J1419" s="23" t="s">
        <v>1962</v>
      </c>
      <c r="K141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19" s="5">
        <f t="shared" si="22"/>
        <v>0.70376972333702192</v>
      </c>
    </row>
    <row r="1420" spans="7:12" ht="15.6" x14ac:dyDescent="0.3">
      <c r="G1420">
        <v>1416</v>
      </c>
      <c r="H1420" s="1" t="s">
        <v>1229</v>
      </c>
      <c r="I1420" s="2">
        <v>13612</v>
      </c>
      <c r="J1420" s="23" t="s">
        <v>1962</v>
      </c>
      <c r="K142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0" s="5">
        <f t="shared" si="22"/>
        <v>0.81319107612499908</v>
      </c>
    </row>
    <row r="1421" spans="7:12" ht="15.6" x14ac:dyDescent="0.3">
      <c r="G1421">
        <v>1417</v>
      </c>
      <c r="H1421" s="1" t="s">
        <v>1230</v>
      </c>
      <c r="I1421" s="2">
        <v>13591</v>
      </c>
      <c r="J1421" s="23" t="s">
        <v>1962</v>
      </c>
      <c r="K142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1" s="5">
        <f t="shared" si="22"/>
        <v>0.65993355369093432</v>
      </c>
    </row>
    <row r="1422" spans="7:12" ht="15.6" x14ac:dyDescent="0.3">
      <c r="G1422">
        <v>1418</v>
      </c>
      <c r="H1422" s="1" t="s">
        <v>1231</v>
      </c>
      <c r="I1422" s="2">
        <v>13571</v>
      </c>
      <c r="J1422" s="23" t="s">
        <v>1962</v>
      </c>
      <c r="K142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2" s="5">
        <f t="shared" si="22"/>
        <v>0.51353304312235559</v>
      </c>
    </row>
    <row r="1423" spans="7:12" ht="15.6" x14ac:dyDescent="0.3">
      <c r="G1423">
        <v>1419</v>
      </c>
      <c r="H1423" s="1" t="s">
        <v>1232</v>
      </c>
      <c r="I1423" s="2">
        <v>13574</v>
      </c>
      <c r="J1423" s="23" t="s">
        <v>1962</v>
      </c>
      <c r="K142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3" s="5">
        <f t="shared" si="22"/>
        <v>0.53552062238201614</v>
      </c>
    </row>
    <row r="1424" spans="7:12" ht="15.6" x14ac:dyDescent="0.3">
      <c r="G1424">
        <v>1420</v>
      </c>
      <c r="H1424" s="1" t="s">
        <v>1233</v>
      </c>
      <c r="I1424" s="2">
        <v>13574</v>
      </c>
      <c r="J1424" s="23" t="s">
        <v>1962</v>
      </c>
      <c r="K142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4" s="5">
        <f t="shared" si="22"/>
        <v>0.53552062238201614</v>
      </c>
    </row>
    <row r="1425" spans="7:12" ht="15.6" x14ac:dyDescent="0.3">
      <c r="G1425">
        <v>1421</v>
      </c>
      <c r="H1425" s="1" t="s">
        <v>1234</v>
      </c>
      <c r="I1425" s="2">
        <v>13574</v>
      </c>
      <c r="J1425" s="23" t="s">
        <v>1962</v>
      </c>
      <c r="K142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5" s="5">
        <f t="shared" si="22"/>
        <v>0.53552062238201614</v>
      </c>
    </row>
    <row r="1426" spans="7:12" ht="15.6" x14ac:dyDescent="0.3">
      <c r="G1426">
        <v>1422</v>
      </c>
      <c r="H1426" s="1" t="s">
        <v>1235</v>
      </c>
      <c r="I1426" s="2">
        <v>13579</v>
      </c>
      <c r="J1426" s="23" t="s">
        <v>1962</v>
      </c>
      <c r="K142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6" s="5">
        <f t="shared" si="22"/>
        <v>0.57214499802735752</v>
      </c>
    </row>
    <row r="1427" spans="7:12" ht="15.6" x14ac:dyDescent="0.3">
      <c r="G1427">
        <v>1423</v>
      </c>
      <c r="H1427" s="1" t="s">
        <v>1236</v>
      </c>
      <c r="I1427" s="2">
        <v>13595</v>
      </c>
      <c r="J1427" s="23" t="s">
        <v>1962</v>
      </c>
      <c r="K142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7" s="5">
        <f t="shared" si="22"/>
        <v>0.68916196603262136</v>
      </c>
    </row>
    <row r="1428" spans="7:12" ht="15.6" x14ac:dyDescent="0.3">
      <c r="G1428">
        <v>1424</v>
      </c>
      <c r="H1428" s="1" t="s">
        <v>1237</v>
      </c>
      <c r="I1428" s="2">
        <v>13583</v>
      </c>
      <c r="J1428" s="23" t="s">
        <v>1962</v>
      </c>
      <c r="K142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8" s="5">
        <f t="shared" si="22"/>
        <v>0.60142508490123592</v>
      </c>
    </row>
    <row r="1429" spans="7:12" ht="15.6" x14ac:dyDescent="0.3">
      <c r="G1429">
        <v>1425</v>
      </c>
      <c r="H1429" s="1" t="s">
        <v>1238</v>
      </c>
      <c r="I1429" s="2">
        <v>13582</v>
      </c>
      <c r="J1429" s="23" t="s">
        <v>1962</v>
      </c>
      <c r="K142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29" s="5">
        <f t="shared" si="22"/>
        <v>0.59410668003338885</v>
      </c>
    </row>
    <row r="1430" spans="7:12" ht="15.6" x14ac:dyDescent="0.3">
      <c r="G1430">
        <v>1426</v>
      </c>
      <c r="H1430" s="3">
        <v>42747</v>
      </c>
      <c r="I1430" s="2">
        <v>13582</v>
      </c>
      <c r="J1430" s="23" t="s">
        <v>1962</v>
      </c>
      <c r="K143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0" s="5">
        <f t="shared" si="22"/>
        <v>0.59410668003338885</v>
      </c>
    </row>
    <row r="1431" spans="7:12" ht="15.6" x14ac:dyDescent="0.3">
      <c r="G1431">
        <v>1427</v>
      </c>
      <c r="H1431" s="3">
        <v>42778</v>
      </c>
      <c r="I1431" s="2">
        <v>13582</v>
      </c>
      <c r="J1431" s="23" t="s">
        <v>1962</v>
      </c>
      <c r="K143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1" s="5">
        <f t="shared" si="22"/>
        <v>0.59410668003338885</v>
      </c>
    </row>
    <row r="1432" spans="7:12" ht="15.6" x14ac:dyDescent="0.3">
      <c r="G1432">
        <v>1428</v>
      </c>
      <c r="H1432" s="3">
        <v>42806</v>
      </c>
      <c r="I1432" s="2">
        <v>13582</v>
      </c>
      <c r="J1432" s="23" t="s">
        <v>1962</v>
      </c>
      <c r="K143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2" s="5">
        <f t="shared" si="22"/>
        <v>0.59410668003338885</v>
      </c>
    </row>
    <row r="1433" spans="7:12" ht="15.6" x14ac:dyDescent="0.3">
      <c r="G1433">
        <v>1429</v>
      </c>
      <c r="H1433" s="1" t="s">
        <v>1239</v>
      </c>
      <c r="I1433" s="2">
        <v>13595</v>
      </c>
      <c r="J1433" s="23" t="s">
        <v>1962</v>
      </c>
      <c r="K143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3" s="5">
        <f t="shared" si="22"/>
        <v>0.68916196603262136</v>
      </c>
    </row>
    <row r="1434" spans="7:12" ht="15.6" x14ac:dyDescent="0.3">
      <c r="G1434">
        <v>1430</v>
      </c>
      <c r="H1434" s="1" t="s">
        <v>1240</v>
      </c>
      <c r="I1434" s="2">
        <v>13583</v>
      </c>
      <c r="J1434" s="23" t="s">
        <v>1962</v>
      </c>
      <c r="K143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4" s="5">
        <f t="shared" si="22"/>
        <v>0.60142508490123592</v>
      </c>
    </row>
    <row r="1435" spans="7:12" ht="15.6" x14ac:dyDescent="0.3">
      <c r="G1435">
        <v>1431</v>
      </c>
      <c r="H1435" s="1" t="s">
        <v>1241</v>
      </c>
      <c r="I1435" s="2">
        <v>13592</v>
      </c>
      <c r="J1435" s="23" t="s">
        <v>1962</v>
      </c>
      <c r="K143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5" s="5">
        <f t="shared" si="22"/>
        <v>0.66724226958604238</v>
      </c>
    </row>
    <row r="1436" spans="7:12" ht="15.6" x14ac:dyDescent="0.3">
      <c r="G1436">
        <v>1432</v>
      </c>
      <c r="H1436" s="1" t="s">
        <v>1242</v>
      </c>
      <c r="I1436" s="2">
        <v>13620</v>
      </c>
      <c r="J1436" s="23" t="s">
        <v>1962</v>
      </c>
      <c r="K143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6" s="5">
        <f t="shared" si="22"/>
        <v>0.87145058210084336</v>
      </c>
    </row>
    <row r="1437" spans="7:12" ht="15.6" x14ac:dyDescent="0.3">
      <c r="G1437">
        <v>1433</v>
      </c>
      <c r="H1437" s="1" t="s">
        <v>1243</v>
      </c>
      <c r="I1437" s="2">
        <v>13624</v>
      </c>
      <c r="J1437" s="23" t="s">
        <v>1962</v>
      </c>
      <c r="K143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7" s="5">
        <f t="shared" si="22"/>
        <v>0.90055467764338581</v>
      </c>
    </row>
    <row r="1438" spans="7:12" ht="15.6" x14ac:dyDescent="0.3">
      <c r="G1438">
        <v>1434</v>
      </c>
      <c r="H1438" s="3">
        <v>42990</v>
      </c>
      <c r="I1438" s="2">
        <v>13624</v>
      </c>
      <c r="J1438" s="23" t="s">
        <v>1962</v>
      </c>
      <c r="K143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8" s="5">
        <f t="shared" si="22"/>
        <v>0.90055467764338581</v>
      </c>
    </row>
    <row r="1439" spans="7:12" ht="15.6" x14ac:dyDescent="0.3">
      <c r="G1439">
        <v>1435</v>
      </c>
      <c r="H1439" s="3">
        <v>43020</v>
      </c>
      <c r="I1439" s="2">
        <v>13624</v>
      </c>
      <c r="J1439" s="23" t="s">
        <v>1962</v>
      </c>
      <c r="K143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39" s="5">
        <f t="shared" si="22"/>
        <v>0.90055467764338581</v>
      </c>
    </row>
    <row r="1440" spans="7:12" ht="15.6" x14ac:dyDescent="0.3">
      <c r="G1440">
        <v>1436</v>
      </c>
      <c r="H1440" s="1" t="s">
        <v>1244</v>
      </c>
      <c r="I1440" s="2">
        <v>13614</v>
      </c>
      <c r="J1440" s="23" t="s">
        <v>1962</v>
      </c>
      <c r="K144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0" s="5">
        <f t="shared" si="22"/>
        <v>0.82776237169189715</v>
      </c>
    </row>
    <row r="1441" spans="7:12" ht="15.6" x14ac:dyDescent="0.3">
      <c r="G1441">
        <v>1437</v>
      </c>
      <c r="H1441" s="1" t="s">
        <v>1245</v>
      </c>
      <c r="I1441" s="2">
        <v>13618</v>
      </c>
      <c r="J1441" s="23" t="s">
        <v>1962</v>
      </c>
      <c r="K144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1" s="5">
        <f t="shared" si="22"/>
        <v>0.85689212279435223</v>
      </c>
    </row>
    <row r="1442" spans="7:12" ht="15.6" x14ac:dyDescent="0.3">
      <c r="G1442">
        <v>1438</v>
      </c>
      <c r="H1442" s="1" t="s">
        <v>1246</v>
      </c>
      <c r="I1442" s="2">
        <v>13657</v>
      </c>
      <c r="J1442" s="23" t="s">
        <v>1962</v>
      </c>
      <c r="K144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2" s="5">
        <f t="shared" si="22"/>
        <v>1.1400129551302254</v>
      </c>
    </row>
    <row r="1443" spans="7:12" ht="15.6" x14ac:dyDescent="0.3">
      <c r="G1443">
        <v>1439</v>
      </c>
      <c r="H1443" s="1" t="s">
        <v>1247</v>
      </c>
      <c r="I1443" s="2">
        <v>13633</v>
      </c>
      <c r="J1443" s="23" t="s">
        <v>1962</v>
      </c>
      <c r="K144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3" s="5">
        <f t="shared" si="22"/>
        <v>0.96597644892639101</v>
      </c>
    </row>
    <row r="1444" spans="7:12" ht="15.6" x14ac:dyDescent="0.3">
      <c r="G1444">
        <v>1440</v>
      </c>
      <c r="H1444" s="1" t="s">
        <v>1248</v>
      </c>
      <c r="I1444" s="2">
        <v>13641</v>
      </c>
      <c r="J1444" s="23" t="s">
        <v>1962</v>
      </c>
      <c r="K144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4" s="5">
        <f t="shared" si="22"/>
        <v>1.0240566621371958</v>
      </c>
    </row>
    <row r="1445" spans="7:12" ht="15.6" x14ac:dyDescent="0.3">
      <c r="G1445">
        <v>1441</v>
      </c>
      <c r="H1445" s="1" t="s">
        <v>1249</v>
      </c>
      <c r="I1445" s="2">
        <v>13641</v>
      </c>
      <c r="J1445" s="23" t="s">
        <v>1962</v>
      </c>
      <c r="K144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5" s="5">
        <f t="shared" si="22"/>
        <v>1.0240566621371958</v>
      </c>
    </row>
    <row r="1446" spans="7:12" ht="15.6" x14ac:dyDescent="0.3">
      <c r="G1446">
        <v>1442</v>
      </c>
      <c r="H1446" s="1" t="s">
        <v>1250</v>
      </c>
      <c r="I1446" s="2">
        <v>13641</v>
      </c>
      <c r="J1446" s="23" t="s">
        <v>1962</v>
      </c>
      <c r="K144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6" s="5">
        <f t="shared" si="22"/>
        <v>1.0240566621371958</v>
      </c>
    </row>
    <row r="1447" spans="7:12" ht="15.6" x14ac:dyDescent="0.3">
      <c r="G1447">
        <v>1443</v>
      </c>
      <c r="H1447" s="1" t="s">
        <v>1251</v>
      </c>
      <c r="I1447" s="2">
        <v>13652</v>
      </c>
      <c r="J1447" s="23" t="s">
        <v>1962</v>
      </c>
      <c r="K144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7" s="5">
        <f t="shared" si="22"/>
        <v>1.1038058107393414</v>
      </c>
    </row>
    <row r="1448" spans="7:12" ht="15.6" x14ac:dyDescent="0.3">
      <c r="G1448">
        <v>1444</v>
      </c>
      <c r="H1448" s="1" t="s">
        <v>1252</v>
      </c>
      <c r="I1448" s="2">
        <v>13655</v>
      </c>
      <c r="J1448" s="23" t="s">
        <v>1962</v>
      </c>
      <c r="K144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8" s="5">
        <f t="shared" si="22"/>
        <v>1.1255332792540085</v>
      </c>
    </row>
    <row r="1449" spans="7:12" ht="15.6" x14ac:dyDescent="0.3">
      <c r="G1449">
        <v>1445</v>
      </c>
      <c r="H1449" s="1" t="s">
        <v>1253</v>
      </c>
      <c r="I1449" s="2">
        <v>13647</v>
      </c>
      <c r="J1449" s="23" t="s">
        <v>1962</v>
      </c>
      <c r="K144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49" s="5">
        <f t="shared" si="22"/>
        <v>1.0675721351369156</v>
      </c>
    </row>
    <row r="1450" spans="7:12" ht="15.6" x14ac:dyDescent="0.3">
      <c r="G1450">
        <v>1446</v>
      </c>
      <c r="H1450" s="1" t="s">
        <v>1254</v>
      </c>
      <c r="I1450" s="2">
        <v>13613</v>
      </c>
      <c r="J1450" s="23" t="s">
        <v>1962</v>
      </c>
      <c r="K145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0" s="5">
        <f t="shared" si="22"/>
        <v>0.82047725910625779</v>
      </c>
    </row>
    <row r="1451" spans="7:12" ht="15.6" x14ac:dyDescent="0.3">
      <c r="G1451">
        <v>1447</v>
      </c>
      <c r="H1451" s="1" t="s">
        <v>1255</v>
      </c>
      <c r="I1451" s="2">
        <v>13626</v>
      </c>
      <c r="J1451" s="23" t="s">
        <v>1962</v>
      </c>
      <c r="K145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1" s="5">
        <f t="shared" si="22"/>
        <v>0.91510031764373179</v>
      </c>
    </row>
    <row r="1452" spans="7:12" ht="15.6" x14ac:dyDescent="0.3">
      <c r="G1452">
        <v>1448</v>
      </c>
      <c r="H1452" s="1" t="s">
        <v>1256</v>
      </c>
      <c r="I1452" s="2">
        <v>13626</v>
      </c>
      <c r="J1452" s="23" t="s">
        <v>1962</v>
      </c>
      <c r="K145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2" s="5">
        <f t="shared" si="22"/>
        <v>0.91510031764373179</v>
      </c>
    </row>
    <row r="1453" spans="7:12" ht="15.6" x14ac:dyDescent="0.3">
      <c r="G1453">
        <v>1449</v>
      </c>
      <c r="H1453" s="1" t="s">
        <v>1257</v>
      </c>
      <c r="I1453" s="2">
        <v>13626</v>
      </c>
      <c r="J1453" s="23" t="s">
        <v>1962</v>
      </c>
      <c r="K145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3" s="5">
        <f t="shared" si="22"/>
        <v>0.91510031764373179</v>
      </c>
    </row>
    <row r="1454" spans="7:12" ht="15.6" x14ac:dyDescent="0.3">
      <c r="G1454">
        <v>1450</v>
      </c>
      <c r="H1454" s="1" t="s">
        <v>1258</v>
      </c>
      <c r="I1454" s="2">
        <v>13626</v>
      </c>
      <c r="J1454" s="23" t="s">
        <v>1962</v>
      </c>
      <c r="K145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4" s="5">
        <f t="shared" si="22"/>
        <v>0.91510031764373179</v>
      </c>
    </row>
    <row r="1455" spans="7:12" ht="15.6" x14ac:dyDescent="0.3">
      <c r="G1455">
        <v>1451</v>
      </c>
      <c r="H1455" s="1" t="s">
        <v>1259</v>
      </c>
      <c r="I1455" s="2">
        <v>13626</v>
      </c>
      <c r="J1455" s="23" t="s">
        <v>1962</v>
      </c>
      <c r="K145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5" s="5">
        <f t="shared" si="22"/>
        <v>0.91510031764373179</v>
      </c>
    </row>
    <row r="1456" spans="7:12" ht="15.6" x14ac:dyDescent="0.3">
      <c r="G1456">
        <v>1452</v>
      </c>
      <c r="H1456" s="1" t="s">
        <v>1260</v>
      </c>
      <c r="I1456" s="2">
        <v>13630</v>
      </c>
      <c r="J1456" s="23" t="s">
        <v>1962</v>
      </c>
      <c r="K145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6" s="5">
        <f t="shared" si="22"/>
        <v>0.94417879150502471</v>
      </c>
    </row>
    <row r="1457" spans="7:12" ht="15.6" x14ac:dyDescent="0.3">
      <c r="G1457">
        <v>1453</v>
      </c>
      <c r="H1457" s="1" t="s">
        <v>1261</v>
      </c>
      <c r="I1457" s="2">
        <v>13628</v>
      </c>
      <c r="J1457" s="23" t="s">
        <v>1962</v>
      </c>
      <c r="K145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7" s="5">
        <f t="shared" si="22"/>
        <v>0.92964168830448246</v>
      </c>
    </row>
    <row r="1458" spans="7:12" ht="15.6" x14ac:dyDescent="0.3">
      <c r="G1458">
        <v>1454</v>
      </c>
      <c r="H1458" s="1" t="s">
        <v>1262</v>
      </c>
      <c r="I1458" s="2">
        <v>13616</v>
      </c>
      <c r="J1458" s="23" t="s">
        <v>1962</v>
      </c>
      <c r="K145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8" s="5">
        <f t="shared" si="22"/>
        <v>0.84232938661967449</v>
      </c>
    </row>
    <row r="1459" spans="7:12" ht="15.6" x14ac:dyDescent="0.3">
      <c r="G1459">
        <v>1455</v>
      </c>
      <c r="H1459" s="1" t="s">
        <v>1263</v>
      </c>
      <c r="I1459" s="2">
        <v>13616</v>
      </c>
      <c r="J1459" s="23" t="s">
        <v>1962</v>
      </c>
      <c r="K145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59" s="5">
        <f t="shared" si="22"/>
        <v>0.84232938661967449</v>
      </c>
    </row>
    <row r="1460" spans="7:12" ht="15.6" x14ac:dyDescent="0.3">
      <c r="G1460">
        <v>1456</v>
      </c>
      <c r="H1460" s="1" t="s">
        <v>1264</v>
      </c>
      <c r="I1460" s="2">
        <v>13616</v>
      </c>
      <c r="J1460" s="23" t="s">
        <v>1962</v>
      </c>
      <c r="K146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0" s="5">
        <f t="shared" si="22"/>
        <v>0.84232938661967449</v>
      </c>
    </row>
    <row r="1461" spans="7:12" ht="15.6" x14ac:dyDescent="0.3">
      <c r="G1461">
        <v>1457</v>
      </c>
      <c r="H1461" s="3">
        <v>43101</v>
      </c>
      <c r="I1461" s="2">
        <v>13616</v>
      </c>
      <c r="J1461" s="23" t="s">
        <v>1962</v>
      </c>
      <c r="K146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1" s="5">
        <f t="shared" si="22"/>
        <v>0.84232938661967449</v>
      </c>
    </row>
    <row r="1462" spans="7:12" ht="15.6" x14ac:dyDescent="0.3">
      <c r="G1462">
        <v>1458</v>
      </c>
      <c r="H1462" s="1" t="s">
        <v>1265</v>
      </c>
      <c r="I1462" s="2">
        <v>13610</v>
      </c>
      <c r="J1462" s="23" t="s">
        <v>1962</v>
      </c>
      <c r="K146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2" s="5">
        <f t="shared" si="22"/>
        <v>0.79861549803185072</v>
      </c>
    </row>
    <row r="1463" spans="7:12" ht="15.6" x14ac:dyDescent="0.3">
      <c r="G1463">
        <v>1459</v>
      </c>
      <c r="H1463" s="1" t="s">
        <v>1266</v>
      </c>
      <c r="I1463" s="2">
        <v>13565</v>
      </c>
      <c r="J1463" s="23" t="s">
        <v>1962</v>
      </c>
      <c r="K146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3" s="5">
        <f t="shared" si="22"/>
        <v>0.46952870830914029</v>
      </c>
    </row>
    <row r="1464" spans="7:12" ht="15.6" x14ac:dyDescent="0.3">
      <c r="G1464">
        <v>1460</v>
      </c>
      <c r="H1464" s="1" t="s">
        <v>1267</v>
      </c>
      <c r="I1464" s="2">
        <v>13541</v>
      </c>
      <c r="J1464" s="23" t="s">
        <v>1962</v>
      </c>
      <c r="K146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4" s="5">
        <f t="shared" si="22"/>
        <v>0.29312140375256535</v>
      </c>
    </row>
    <row r="1465" spans="7:12" ht="15.6" x14ac:dyDescent="0.3">
      <c r="G1465">
        <v>1461</v>
      </c>
      <c r="H1465" s="1" t="s">
        <v>1268</v>
      </c>
      <c r="I1465" s="2">
        <v>13472</v>
      </c>
      <c r="J1465" s="23" t="s">
        <v>1962</v>
      </c>
      <c r="K146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5" s="5">
        <f t="shared" si="22"/>
        <v>0.21755070307203922</v>
      </c>
    </row>
    <row r="1466" spans="7:12" ht="15.6" x14ac:dyDescent="0.3">
      <c r="G1466">
        <v>1462</v>
      </c>
      <c r="H1466" s="3">
        <v>43252</v>
      </c>
      <c r="I1466" s="2">
        <v>13472</v>
      </c>
      <c r="J1466" s="23" t="s">
        <v>1962</v>
      </c>
      <c r="K146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6" s="5">
        <f t="shared" si="22"/>
        <v>0.21755070307203922</v>
      </c>
    </row>
    <row r="1467" spans="7:12" ht="15.6" x14ac:dyDescent="0.3">
      <c r="G1467">
        <v>1463</v>
      </c>
      <c r="H1467" s="3">
        <v>43282</v>
      </c>
      <c r="I1467" s="2">
        <v>13472</v>
      </c>
      <c r="J1467" s="23" t="s">
        <v>1962</v>
      </c>
      <c r="K146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7" s="5">
        <f t="shared" si="22"/>
        <v>0.21755070307203922</v>
      </c>
    </row>
    <row r="1468" spans="7:12" ht="15.6" x14ac:dyDescent="0.3">
      <c r="G1468">
        <v>1464</v>
      </c>
      <c r="H1468" s="1" t="s">
        <v>1269</v>
      </c>
      <c r="I1468" s="2">
        <v>13464</v>
      </c>
      <c r="J1468" s="23" t="s">
        <v>1962</v>
      </c>
      <c r="K146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8" s="5">
        <f t="shared" si="22"/>
        <v>0.27709767318675815</v>
      </c>
    </row>
    <row r="1469" spans="7:12" ht="15.6" x14ac:dyDescent="0.3">
      <c r="G1469">
        <v>1465</v>
      </c>
      <c r="H1469" s="1" t="s">
        <v>1270</v>
      </c>
      <c r="I1469" s="2">
        <v>13495</v>
      </c>
      <c r="J1469" s="23" t="s">
        <v>1962</v>
      </c>
      <c r="K146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69" s="5">
        <f t="shared" si="22"/>
        <v>4.6746429921193933E-2</v>
      </c>
    </row>
    <row r="1470" spans="7:12" ht="15.6" x14ac:dyDescent="0.3">
      <c r="G1470">
        <v>1466</v>
      </c>
      <c r="H1470" s="1" t="s">
        <v>1271</v>
      </c>
      <c r="I1470" s="2">
        <v>13516</v>
      </c>
      <c r="J1470" s="23" t="s">
        <v>1962</v>
      </c>
      <c r="K147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0" s="5">
        <f t="shared" si="22"/>
        <v>0.10869761232712991</v>
      </c>
    </row>
    <row r="1471" spans="7:12" ht="15.6" x14ac:dyDescent="0.3">
      <c r="G1471">
        <v>1467</v>
      </c>
      <c r="H1471" s="1" t="s">
        <v>1272</v>
      </c>
      <c r="I1471" s="2">
        <v>13494</v>
      </c>
      <c r="J1471" s="23" t="s">
        <v>1962</v>
      </c>
      <c r="K147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1" s="5">
        <f t="shared" si="22"/>
        <v>5.4160595211687583E-2</v>
      </c>
    </row>
    <row r="1472" spans="7:12" ht="15.6" x14ac:dyDescent="0.3">
      <c r="G1472">
        <v>1468</v>
      </c>
      <c r="H1472" s="1" t="s">
        <v>1273</v>
      </c>
      <c r="I1472" s="2">
        <v>13429</v>
      </c>
      <c r="J1472" s="23" t="s">
        <v>1962</v>
      </c>
      <c r="K147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2" s="5">
        <f t="shared" si="22"/>
        <v>0.53844985269093104</v>
      </c>
    </row>
    <row r="1473" spans="7:12" ht="15.6" x14ac:dyDescent="0.3">
      <c r="G1473">
        <v>1469</v>
      </c>
      <c r="H1473" s="1" t="s">
        <v>1274</v>
      </c>
      <c r="I1473" s="2">
        <v>13429</v>
      </c>
      <c r="J1473" s="23" t="s">
        <v>1962</v>
      </c>
      <c r="K147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3" s="5">
        <f t="shared" si="22"/>
        <v>0.53844985269093104</v>
      </c>
    </row>
    <row r="1474" spans="7:12" ht="15.6" x14ac:dyDescent="0.3">
      <c r="G1474">
        <v>1470</v>
      </c>
      <c r="H1474" s="1" t="s">
        <v>1275</v>
      </c>
      <c r="I1474" s="2">
        <v>13429</v>
      </c>
      <c r="J1474" s="23" t="s">
        <v>1962</v>
      </c>
      <c r="K147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4" s="5">
        <f t="shared" si="22"/>
        <v>0.53844985269093104</v>
      </c>
    </row>
    <row r="1475" spans="7:12" ht="15.6" x14ac:dyDescent="0.3">
      <c r="G1475">
        <v>1471</v>
      </c>
      <c r="H1475" s="1" t="s">
        <v>1276</v>
      </c>
      <c r="I1475" s="2">
        <v>13397</v>
      </c>
      <c r="J1475" s="23" t="s">
        <v>1962</v>
      </c>
      <c r="K147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5" s="5">
        <f t="shared" si="22"/>
        <v>0.7785954371714946</v>
      </c>
    </row>
    <row r="1476" spans="7:12" ht="15.6" x14ac:dyDescent="0.3">
      <c r="G1476">
        <v>1472</v>
      </c>
      <c r="H1476" s="1" t="s">
        <v>1277</v>
      </c>
      <c r="I1476" s="2">
        <v>13400</v>
      </c>
      <c r="J1476" s="23" t="s">
        <v>1962</v>
      </c>
      <c r="K147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6" s="5">
        <f t="shared" si="22"/>
        <v>0.75603306505869494</v>
      </c>
    </row>
    <row r="1477" spans="7:12" ht="15.6" x14ac:dyDescent="0.3">
      <c r="G1477">
        <v>1473</v>
      </c>
      <c r="H1477" s="1" t="s">
        <v>1278</v>
      </c>
      <c r="I1477" s="2">
        <v>13390</v>
      </c>
      <c r="J1477" s="23" t="s">
        <v>1962</v>
      </c>
      <c r="K147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7" s="5">
        <f t="shared" si="22"/>
        <v>0.83128028915507923</v>
      </c>
    </row>
    <row r="1478" spans="7:12" ht="15.6" x14ac:dyDescent="0.3">
      <c r="G1478">
        <v>1474</v>
      </c>
      <c r="H1478" s="1" t="s">
        <v>1279</v>
      </c>
      <c r="I1478" s="2">
        <v>13432</v>
      </c>
      <c r="J1478" s="23" t="s">
        <v>1962</v>
      </c>
      <c r="K147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8" s="5">
        <f t="shared" si="22"/>
        <v>0.51599486835813813</v>
      </c>
    </row>
    <row r="1479" spans="7:12" ht="15.6" x14ac:dyDescent="0.3">
      <c r="G1479">
        <v>1475</v>
      </c>
      <c r="H1479" s="1" t="s">
        <v>1280</v>
      </c>
      <c r="I1479" s="2">
        <v>13398</v>
      </c>
      <c r="J1479" s="23" t="s">
        <v>1962</v>
      </c>
      <c r="K147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79" s="5">
        <f t="shared" ref="L1479:L1542" si="23">ABS((K1479-I1479)/I1479)*100</f>
        <v>0.77107352379358951</v>
      </c>
    </row>
    <row r="1480" spans="7:12" ht="15.6" x14ac:dyDescent="0.3">
      <c r="G1480">
        <v>1476</v>
      </c>
      <c r="H1480" s="1" t="s">
        <v>1281</v>
      </c>
      <c r="I1480" s="2">
        <v>13398</v>
      </c>
      <c r="J1480" s="23" t="s">
        <v>1962</v>
      </c>
      <c r="K148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0" s="5">
        <f t="shared" si="23"/>
        <v>0.77107352379358951</v>
      </c>
    </row>
    <row r="1481" spans="7:12" ht="15.6" x14ac:dyDescent="0.3">
      <c r="G1481">
        <v>1477</v>
      </c>
      <c r="H1481" s="1" t="s">
        <v>1282</v>
      </c>
      <c r="I1481" s="2">
        <v>13398</v>
      </c>
      <c r="J1481" s="23" t="s">
        <v>1962</v>
      </c>
      <c r="K148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1" s="5">
        <f t="shared" si="23"/>
        <v>0.77107352379358951</v>
      </c>
    </row>
    <row r="1482" spans="7:12" ht="15.6" x14ac:dyDescent="0.3">
      <c r="G1482">
        <v>1478</v>
      </c>
      <c r="H1482" s="1" t="s">
        <v>1283</v>
      </c>
      <c r="I1482" s="2">
        <v>13401</v>
      </c>
      <c r="J1482" s="23" t="s">
        <v>1962</v>
      </c>
      <c r="K148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2" s="5">
        <f t="shared" si="23"/>
        <v>0.74851451919905321</v>
      </c>
    </row>
    <row r="1483" spans="7:12" ht="15.6" x14ac:dyDescent="0.3">
      <c r="G1483">
        <v>1479</v>
      </c>
      <c r="H1483" s="1" t="s">
        <v>1284</v>
      </c>
      <c r="I1483" s="2">
        <v>13385</v>
      </c>
      <c r="J1483" s="23" t="s">
        <v>1962</v>
      </c>
      <c r="K148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3" s="5">
        <f t="shared" si="23"/>
        <v>0.86894606438449851</v>
      </c>
    </row>
    <row r="1484" spans="7:12" ht="15.6" x14ac:dyDescent="0.3">
      <c r="G1484">
        <v>1480</v>
      </c>
      <c r="H1484" s="1" t="s">
        <v>1285</v>
      </c>
      <c r="I1484" s="2">
        <v>13388</v>
      </c>
      <c r="J1484" s="23" t="s">
        <v>1962</v>
      </c>
      <c r="K148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4" s="5">
        <f t="shared" si="23"/>
        <v>0.84634322316899557</v>
      </c>
    </row>
    <row r="1485" spans="7:12" ht="15.6" x14ac:dyDescent="0.3">
      <c r="G1485">
        <v>1481</v>
      </c>
      <c r="H1485" s="1" t="s">
        <v>1286</v>
      </c>
      <c r="I1485" s="2">
        <v>13356</v>
      </c>
      <c r="J1485" s="23" t="s">
        <v>1962</v>
      </c>
      <c r="K148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5" s="5">
        <f t="shared" si="23"/>
        <v>1.0879636921074058</v>
      </c>
    </row>
    <row r="1486" spans="7:12" ht="15.6" x14ac:dyDescent="0.3">
      <c r="G1486">
        <v>1482</v>
      </c>
      <c r="H1486" s="1" t="s">
        <v>1287</v>
      </c>
      <c r="I1486" s="2">
        <v>13370</v>
      </c>
      <c r="J1486" s="23" t="s">
        <v>1962</v>
      </c>
      <c r="K148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6" s="5">
        <f t="shared" si="23"/>
        <v>0.98211242122561804</v>
      </c>
    </row>
    <row r="1487" spans="7:12" ht="15.6" x14ac:dyDescent="0.3">
      <c r="G1487">
        <v>1483</v>
      </c>
      <c r="H1487" s="1" t="s">
        <v>1288</v>
      </c>
      <c r="I1487" s="2">
        <v>13370</v>
      </c>
      <c r="J1487" s="23" t="s">
        <v>1962</v>
      </c>
      <c r="K148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7" s="5">
        <f t="shared" si="23"/>
        <v>0.98211242122561804</v>
      </c>
    </row>
    <row r="1488" spans="7:12" ht="15.6" x14ac:dyDescent="0.3">
      <c r="G1488">
        <v>1484</v>
      </c>
      <c r="H1488" s="1" t="s">
        <v>1289</v>
      </c>
      <c r="I1488" s="2">
        <v>13370</v>
      </c>
      <c r="J1488" s="23" t="s">
        <v>1962</v>
      </c>
      <c r="K148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8" s="5">
        <f t="shared" si="23"/>
        <v>0.98211242122561804</v>
      </c>
    </row>
    <row r="1489" spans="7:12" ht="15.6" x14ac:dyDescent="0.3">
      <c r="G1489">
        <v>1485</v>
      </c>
      <c r="H1489" s="1" t="s">
        <v>1290</v>
      </c>
      <c r="I1489" s="2">
        <v>13394</v>
      </c>
      <c r="J1489" s="23" t="s">
        <v>1962</v>
      </c>
      <c r="K148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89" s="5">
        <f t="shared" si="23"/>
        <v>0.80116791636452978</v>
      </c>
    </row>
    <row r="1490" spans="7:12" ht="15.6" x14ac:dyDescent="0.3">
      <c r="G1490">
        <v>1486</v>
      </c>
      <c r="H1490" s="1" t="s">
        <v>1291</v>
      </c>
      <c r="I1490" s="2">
        <v>13465</v>
      </c>
      <c r="J1490" s="23" t="s">
        <v>1962</v>
      </c>
      <c r="K149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0" s="5">
        <f t="shared" si="23"/>
        <v>0.26965043236439007</v>
      </c>
    </row>
    <row r="1491" spans="7:12" ht="15.6" x14ac:dyDescent="0.3">
      <c r="G1491">
        <v>1487</v>
      </c>
      <c r="H1491" s="1" t="s">
        <v>1292</v>
      </c>
      <c r="I1491" s="2">
        <v>13480</v>
      </c>
      <c r="J1491" s="23" t="s">
        <v>1962</v>
      </c>
      <c r="K149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1" s="5">
        <f t="shared" si="23"/>
        <v>0.15807441185359883</v>
      </c>
    </row>
    <row r="1492" spans="7:12" ht="15.6" x14ac:dyDescent="0.3">
      <c r="G1492">
        <v>1488</v>
      </c>
      <c r="H1492" s="1" t="s">
        <v>1293</v>
      </c>
      <c r="I1492" s="2">
        <v>13469</v>
      </c>
      <c r="J1492" s="23" t="s">
        <v>1962</v>
      </c>
      <c r="K149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2" s="5">
        <f t="shared" si="23"/>
        <v>0.23987252741751516</v>
      </c>
    </row>
    <row r="1493" spans="7:12" ht="15.6" x14ac:dyDescent="0.3">
      <c r="G1493">
        <v>1489</v>
      </c>
      <c r="H1493" s="1" t="s">
        <v>1294</v>
      </c>
      <c r="I1493" s="2">
        <v>13495</v>
      </c>
      <c r="J1493" s="23" t="s">
        <v>1962</v>
      </c>
      <c r="K149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3" s="5">
        <f t="shared" si="23"/>
        <v>4.6746429921193933E-2</v>
      </c>
    </row>
    <row r="1494" spans="7:12" ht="15.6" x14ac:dyDescent="0.3">
      <c r="G1494">
        <v>1490</v>
      </c>
      <c r="H1494" s="3">
        <v>43161</v>
      </c>
      <c r="I1494" s="2">
        <v>13495</v>
      </c>
      <c r="J1494" s="23" t="s">
        <v>1962</v>
      </c>
      <c r="K1494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4" s="5">
        <f t="shared" si="23"/>
        <v>4.6746429921193933E-2</v>
      </c>
    </row>
    <row r="1495" spans="7:12" ht="15.6" x14ac:dyDescent="0.3">
      <c r="G1495">
        <v>1491</v>
      </c>
      <c r="H1495" s="3">
        <v>43192</v>
      </c>
      <c r="I1495" s="2">
        <v>13495</v>
      </c>
      <c r="J1495" s="23" t="s">
        <v>1962</v>
      </c>
      <c r="K1495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5" s="5">
        <f t="shared" si="23"/>
        <v>4.6746429921193933E-2</v>
      </c>
    </row>
    <row r="1496" spans="7:12" ht="15.6" x14ac:dyDescent="0.3">
      <c r="G1496">
        <v>1492</v>
      </c>
      <c r="H1496" s="1" t="s">
        <v>1295</v>
      </c>
      <c r="I1496" s="2">
        <v>13565</v>
      </c>
      <c r="J1496" s="23" t="s">
        <v>1962</v>
      </c>
      <c r="K1496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6" s="5">
        <f t="shared" si="23"/>
        <v>0.46952870830914029</v>
      </c>
    </row>
    <row r="1497" spans="7:12" ht="15.6" x14ac:dyDescent="0.3">
      <c r="G1497">
        <v>1493</v>
      </c>
      <c r="H1497" s="1" t="s">
        <v>1296</v>
      </c>
      <c r="I1497" s="2">
        <v>13646</v>
      </c>
      <c r="J1497" s="23" t="s">
        <v>1962</v>
      </c>
      <c r="K149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7" s="5">
        <f t="shared" si="23"/>
        <v>1.0603222137046378</v>
      </c>
    </row>
    <row r="1498" spans="7:12" ht="15.6" x14ac:dyDescent="0.3">
      <c r="G1498">
        <v>1494</v>
      </c>
      <c r="H1498" s="1" t="s">
        <v>1297</v>
      </c>
      <c r="I1498" s="2">
        <v>13601</v>
      </c>
      <c r="J1498" s="23" t="s">
        <v>1962</v>
      </c>
      <c r="K149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8" s="5">
        <f t="shared" si="23"/>
        <v>0.732972349695867</v>
      </c>
    </row>
    <row r="1499" spans="7:12" ht="15.6" x14ac:dyDescent="0.3">
      <c r="G1499">
        <v>1495</v>
      </c>
      <c r="H1499" s="1" t="s">
        <v>1298</v>
      </c>
      <c r="I1499" s="2">
        <v>13670</v>
      </c>
      <c r="J1499" s="23" t="s">
        <v>1963</v>
      </c>
      <c r="K149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499" s="5">
        <f t="shared" si="23"/>
        <v>1.2340275733879655</v>
      </c>
    </row>
    <row r="1500" spans="7:12" ht="15.6" x14ac:dyDescent="0.3">
      <c r="G1500">
        <v>1496</v>
      </c>
      <c r="H1500" s="1" t="s">
        <v>1299</v>
      </c>
      <c r="I1500" s="2">
        <v>13711</v>
      </c>
      <c r="J1500" s="23" t="s">
        <v>1963</v>
      </c>
      <c r="K150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00" s="5">
        <f t="shared" si="23"/>
        <v>0.90620669535409537</v>
      </c>
    </row>
    <row r="1501" spans="7:12" ht="15.6" x14ac:dyDescent="0.3">
      <c r="G1501">
        <v>1497</v>
      </c>
      <c r="H1501" s="3">
        <v>43375</v>
      </c>
      <c r="I1501" s="2">
        <v>13711</v>
      </c>
      <c r="J1501" s="23" t="s">
        <v>1963</v>
      </c>
      <c r="K150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01" s="5">
        <f t="shared" si="23"/>
        <v>0.90620669535409537</v>
      </c>
    </row>
    <row r="1502" spans="7:12" ht="15.6" x14ac:dyDescent="0.3">
      <c r="G1502">
        <v>1498</v>
      </c>
      <c r="H1502" s="3">
        <v>43406</v>
      </c>
      <c r="I1502" s="2">
        <v>13711</v>
      </c>
      <c r="J1502" s="23" t="s">
        <v>1963</v>
      </c>
      <c r="K150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02" s="5">
        <f t="shared" si="23"/>
        <v>0.90620669535409537</v>
      </c>
    </row>
    <row r="1503" spans="7:12" ht="15.6" x14ac:dyDescent="0.3">
      <c r="G1503">
        <v>1499</v>
      </c>
      <c r="H1503" s="1" t="s">
        <v>1300</v>
      </c>
      <c r="I1503" s="2">
        <v>13677</v>
      </c>
      <c r="J1503" s="23" t="s">
        <v>1963</v>
      </c>
      <c r="K150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03" s="5">
        <f t="shared" si="23"/>
        <v>1.1570519850844483</v>
      </c>
    </row>
    <row r="1504" spans="7:12" ht="15.6" x14ac:dyDescent="0.3">
      <c r="G1504">
        <v>1500</v>
      </c>
      <c r="H1504" s="1" t="s">
        <v>1301</v>
      </c>
      <c r="I1504" s="2">
        <v>13712</v>
      </c>
      <c r="J1504" s="23" t="s">
        <v>1963</v>
      </c>
      <c r="K150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04" s="5">
        <f t="shared" si="23"/>
        <v>0.89884772462077023</v>
      </c>
    </row>
    <row r="1505" spans="7:12" ht="15.6" x14ac:dyDescent="0.3">
      <c r="G1505">
        <v>1501</v>
      </c>
      <c r="H1505" s="1" t="s">
        <v>1302</v>
      </c>
      <c r="I1505" s="2">
        <v>13725</v>
      </c>
      <c r="J1505" s="23" t="s">
        <v>1963</v>
      </c>
      <c r="K150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05" s="5">
        <f t="shared" si="23"/>
        <v>0.80327868852459006</v>
      </c>
    </row>
    <row r="1506" spans="7:12" ht="15.6" x14ac:dyDescent="0.3">
      <c r="G1506">
        <v>1502</v>
      </c>
      <c r="H1506" s="1" t="s">
        <v>1303</v>
      </c>
      <c r="I1506" s="2">
        <v>13638</v>
      </c>
      <c r="J1506" s="23" t="s">
        <v>1962</v>
      </c>
      <c r="K150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06" s="5">
        <f t="shared" si="23"/>
        <v>1.4463264408271008</v>
      </c>
    </row>
    <row r="1507" spans="7:12" ht="15.6" x14ac:dyDescent="0.3">
      <c r="G1507">
        <v>1503</v>
      </c>
      <c r="H1507" s="1" t="s">
        <v>1304</v>
      </c>
      <c r="I1507" s="2">
        <v>13638</v>
      </c>
      <c r="J1507" s="23" t="s">
        <v>1962</v>
      </c>
      <c r="K1507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507" s="5">
        <f t="shared" si="23"/>
        <v>1.002284567254252</v>
      </c>
    </row>
    <row r="1508" spans="7:12" ht="15.6" x14ac:dyDescent="0.3">
      <c r="G1508">
        <v>1504</v>
      </c>
      <c r="H1508" s="1" t="s">
        <v>1305</v>
      </c>
      <c r="I1508" s="2">
        <v>13638</v>
      </c>
      <c r="J1508" s="23" t="s">
        <v>1962</v>
      </c>
      <c r="K1508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508" s="5">
        <f t="shared" si="23"/>
        <v>1.002284567254252</v>
      </c>
    </row>
    <row r="1509" spans="7:12" ht="15.6" x14ac:dyDescent="0.3">
      <c r="G1509">
        <v>1505</v>
      </c>
      <c r="H1509" s="1" t="s">
        <v>1306</v>
      </c>
      <c r="I1509" s="2">
        <v>13638</v>
      </c>
      <c r="J1509" s="23" t="s">
        <v>1962</v>
      </c>
      <c r="K1509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509" s="5">
        <f t="shared" si="23"/>
        <v>1.002284567254252</v>
      </c>
    </row>
    <row r="1510" spans="7:12" ht="15.6" x14ac:dyDescent="0.3">
      <c r="G1510">
        <v>1506</v>
      </c>
      <c r="H1510" s="1" t="s">
        <v>1307</v>
      </c>
      <c r="I1510" s="2">
        <v>13609</v>
      </c>
      <c r="J1510" s="23" t="s">
        <v>1962</v>
      </c>
      <c r="K1510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510" s="5">
        <f t="shared" si="23"/>
        <v>0.79132610244790125</v>
      </c>
    </row>
    <row r="1511" spans="7:12" ht="15.6" x14ac:dyDescent="0.3">
      <c r="G1511">
        <v>1507</v>
      </c>
      <c r="H1511" s="1" t="s">
        <v>1308</v>
      </c>
      <c r="I1511" s="2">
        <v>13641</v>
      </c>
      <c r="J1511" s="23" t="s">
        <v>1962</v>
      </c>
      <c r="K1511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511" s="5">
        <f t="shared" si="23"/>
        <v>1.0240566621371958</v>
      </c>
    </row>
    <row r="1512" spans="7:12" ht="15.6" x14ac:dyDescent="0.3">
      <c r="G1512">
        <v>1508</v>
      </c>
      <c r="H1512" s="1" t="s">
        <v>1309</v>
      </c>
      <c r="I1512" s="2">
        <v>13650</v>
      </c>
      <c r="J1512" s="23" t="s">
        <v>1962</v>
      </c>
      <c r="K1512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512" s="5">
        <f t="shared" si="23"/>
        <v>1.089315525876446</v>
      </c>
    </row>
    <row r="1513" spans="7:12" ht="15.6" x14ac:dyDescent="0.3">
      <c r="G1513">
        <v>1509</v>
      </c>
      <c r="H1513" s="1" t="s">
        <v>1310</v>
      </c>
      <c r="I1513" s="2">
        <v>13733</v>
      </c>
      <c r="J1513" s="23" t="s">
        <v>1963</v>
      </c>
      <c r="K1513" s="5">
        <f>(('Fuzzyfikasi '!$F$4*'Matrics Kurs Jual'!$D$45)+('Fuzzyfikasi '!$F$5*'Matrics Kurs Jual'!$E$45)+('Fuzzyfikasi '!$F$6*'Matrics Kurs Jual'!$F$45)+('Fuzzyfikasi '!$F$7*'Matrics Kurs Jual'!$G$45)+('Fuzzyfikasi '!$F$8*'Matrics Kurs Jual'!$H$45)+('Fuzzyfikasi '!$F$9*'Matrics Kurs Jual'!$I$45)+('Fuzzyfikasi '!$F$10*'Matrics Kurs Jual'!$J$45)+('Fuzzyfikasi '!$F$11*'Matrics Kurs Jual'!$K$45)+('Fuzzyfikasi '!$F$12*'Matrics Kurs Jual'!$L$45)+('Fuzzyfikasi '!$F$13*'Matrics Kurs Jual'!$M$45)+('Fuzzyfikasi '!$F$14*'Matrics Kurs Jual'!$N$45)+('Fuzzyfikasi '!$F$15*'Matrics Kurs Jual'!$O$45))</f>
        <v>13501.308430717865</v>
      </c>
      <c r="L1513" s="5">
        <f t="shared" si="23"/>
        <v>1.6871154830127058</v>
      </c>
    </row>
    <row r="1514" spans="7:12" ht="15.6" x14ac:dyDescent="0.3">
      <c r="G1514">
        <v>1510</v>
      </c>
      <c r="H1514" s="1" t="s">
        <v>1311</v>
      </c>
      <c r="I1514" s="2">
        <v>13738</v>
      </c>
      <c r="J1514" s="23" t="s">
        <v>1963</v>
      </c>
      <c r="K151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14" s="5">
        <f t="shared" si="23"/>
        <v>0.70789052263793861</v>
      </c>
    </row>
    <row r="1515" spans="7:12" ht="15.6" x14ac:dyDescent="0.3">
      <c r="G1515">
        <v>1511</v>
      </c>
      <c r="H1515" s="1" t="s">
        <v>1312</v>
      </c>
      <c r="I1515" s="2">
        <v>13738</v>
      </c>
      <c r="J1515" s="23" t="s">
        <v>1963</v>
      </c>
      <c r="K151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15" s="5">
        <f t="shared" si="23"/>
        <v>0.70789052263793861</v>
      </c>
    </row>
    <row r="1516" spans="7:12" ht="15.6" x14ac:dyDescent="0.3">
      <c r="G1516">
        <v>1512</v>
      </c>
      <c r="H1516" s="1" t="s">
        <v>1313</v>
      </c>
      <c r="I1516" s="2">
        <v>13738</v>
      </c>
      <c r="J1516" s="23" t="s">
        <v>1963</v>
      </c>
      <c r="K151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16" s="5">
        <f t="shared" si="23"/>
        <v>0.70789052263793861</v>
      </c>
    </row>
    <row r="1517" spans="7:12" ht="15.6" x14ac:dyDescent="0.3">
      <c r="G1517">
        <v>1513</v>
      </c>
      <c r="H1517" s="1" t="s">
        <v>1314</v>
      </c>
      <c r="I1517" s="2">
        <v>13727</v>
      </c>
      <c r="J1517" s="23" t="s">
        <v>1963</v>
      </c>
      <c r="K151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17" s="5">
        <f t="shared" si="23"/>
        <v>0.78859182632767533</v>
      </c>
    </row>
    <row r="1518" spans="7:12" ht="15.6" x14ac:dyDescent="0.3">
      <c r="G1518">
        <v>1514</v>
      </c>
      <c r="H1518" s="1" t="s">
        <v>1315</v>
      </c>
      <c r="I1518" s="2">
        <v>13718</v>
      </c>
      <c r="J1518" s="23" t="s">
        <v>1963</v>
      </c>
      <c r="K151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18" s="5">
        <f t="shared" si="23"/>
        <v>0.85471643096661321</v>
      </c>
    </row>
    <row r="1519" spans="7:12" ht="15.6" x14ac:dyDescent="0.3">
      <c r="G1519">
        <v>1515</v>
      </c>
      <c r="H1519" s="1" t="s">
        <v>1316</v>
      </c>
      <c r="I1519" s="2">
        <v>13776</v>
      </c>
      <c r="J1519" s="23" t="s">
        <v>1963</v>
      </c>
      <c r="K151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19" s="5">
        <f t="shared" si="23"/>
        <v>0.43009581881533104</v>
      </c>
    </row>
    <row r="1520" spans="7:12" ht="15.6" x14ac:dyDescent="0.3">
      <c r="G1520">
        <v>1516</v>
      </c>
      <c r="H1520" s="1" t="s">
        <v>1317</v>
      </c>
      <c r="I1520" s="2">
        <v>13862</v>
      </c>
      <c r="J1520" s="23" t="s">
        <v>1963</v>
      </c>
      <c r="K152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0" s="5">
        <f t="shared" si="23"/>
        <v>0.19297359688356658</v>
      </c>
    </row>
    <row r="1521" spans="7:12" ht="15.6" x14ac:dyDescent="0.3">
      <c r="G1521">
        <v>1517</v>
      </c>
      <c r="H1521" s="1" t="s">
        <v>1318</v>
      </c>
      <c r="I1521" s="2">
        <v>13815</v>
      </c>
      <c r="J1521" s="23" t="s">
        <v>1963</v>
      </c>
      <c r="K152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1" s="5">
        <f t="shared" si="23"/>
        <v>0.1465798045602606</v>
      </c>
    </row>
    <row r="1522" spans="7:12" ht="15.6" x14ac:dyDescent="0.3">
      <c r="G1522">
        <v>1518</v>
      </c>
      <c r="H1522" s="3">
        <v>43162</v>
      </c>
      <c r="I1522" s="2">
        <v>13815</v>
      </c>
      <c r="J1522" s="23" t="s">
        <v>1963</v>
      </c>
      <c r="K152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2" s="5">
        <f t="shared" si="23"/>
        <v>0.1465798045602606</v>
      </c>
    </row>
    <row r="1523" spans="7:12" ht="15.6" x14ac:dyDescent="0.3">
      <c r="G1523">
        <v>1519</v>
      </c>
      <c r="H1523" s="3">
        <v>43193</v>
      </c>
      <c r="I1523" s="2">
        <v>13815</v>
      </c>
      <c r="J1523" s="23" t="s">
        <v>1963</v>
      </c>
      <c r="K152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3" s="5">
        <f t="shared" si="23"/>
        <v>0.1465798045602606</v>
      </c>
    </row>
    <row r="1524" spans="7:12" ht="15.6" x14ac:dyDescent="0.3">
      <c r="G1524">
        <v>1520</v>
      </c>
      <c r="H1524" s="1" t="s">
        <v>1319</v>
      </c>
      <c r="I1524" s="2">
        <v>13809</v>
      </c>
      <c r="J1524" s="23" t="s">
        <v>1963</v>
      </c>
      <c r="K152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4" s="5">
        <f t="shared" si="23"/>
        <v>0.19009341733651966</v>
      </c>
    </row>
    <row r="1525" spans="7:12" ht="15.6" x14ac:dyDescent="0.3">
      <c r="G1525">
        <v>1521</v>
      </c>
      <c r="H1525" s="1" t="s">
        <v>1320</v>
      </c>
      <c r="I1525" s="2">
        <v>13819</v>
      </c>
      <c r="J1525" s="23" t="s">
        <v>1963</v>
      </c>
      <c r="K152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5" s="5">
        <f t="shared" si="23"/>
        <v>0.11759172154280338</v>
      </c>
    </row>
    <row r="1526" spans="7:12" ht="15.6" x14ac:dyDescent="0.3">
      <c r="G1526">
        <v>1522</v>
      </c>
      <c r="H1526" s="1" t="s">
        <v>1321</v>
      </c>
      <c r="I1526" s="2">
        <v>13832</v>
      </c>
      <c r="J1526" s="23" t="s">
        <v>1963</v>
      </c>
      <c r="K152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6" s="5">
        <f t="shared" si="23"/>
        <v>2.3496240601503758E-2</v>
      </c>
    </row>
    <row r="1527" spans="7:12" ht="15.6" x14ac:dyDescent="0.3">
      <c r="G1527">
        <v>1523</v>
      </c>
      <c r="H1527" s="1" t="s">
        <v>1322</v>
      </c>
      <c r="I1527" s="2">
        <v>13843</v>
      </c>
      <c r="J1527" s="23" t="s">
        <v>1963</v>
      </c>
      <c r="K152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7" s="5">
        <f t="shared" si="23"/>
        <v>5.5984974355269813E-2</v>
      </c>
    </row>
    <row r="1528" spans="7:12" ht="15.6" x14ac:dyDescent="0.3">
      <c r="G1528">
        <v>1524</v>
      </c>
      <c r="H1528" s="1" t="s">
        <v>1323</v>
      </c>
      <c r="I1528" s="2">
        <v>13863</v>
      </c>
      <c r="J1528" s="23" t="s">
        <v>1963</v>
      </c>
      <c r="K152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8" s="5">
        <f t="shared" si="23"/>
        <v>0.20017312270071413</v>
      </c>
    </row>
    <row r="1529" spans="7:12" ht="15.6" x14ac:dyDescent="0.3">
      <c r="G1529">
        <v>1525</v>
      </c>
      <c r="H1529" s="3">
        <v>43376</v>
      </c>
      <c r="I1529" s="2">
        <v>13863</v>
      </c>
      <c r="J1529" s="23" t="s">
        <v>1963</v>
      </c>
      <c r="K152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29" s="5">
        <f t="shared" si="23"/>
        <v>0.20017312270071413</v>
      </c>
    </row>
    <row r="1530" spans="7:12" ht="15.6" x14ac:dyDescent="0.3">
      <c r="G1530">
        <v>1526</v>
      </c>
      <c r="H1530" s="3">
        <v>43407</v>
      </c>
      <c r="I1530" s="2">
        <v>13863</v>
      </c>
      <c r="J1530" s="23" t="s">
        <v>1963</v>
      </c>
      <c r="K153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0" s="5">
        <f t="shared" si="23"/>
        <v>0.20017312270071413</v>
      </c>
    </row>
    <row r="1531" spans="7:12" ht="15.6" x14ac:dyDescent="0.3">
      <c r="G1531">
        <v>1527</v>
      </c>
      <c r="H1531" s="1" t="s">
        <v>1324</v>
      </c>
      <c r="I1531" s="2">
        <v>13837</v>
      </c>
      <c r="J1531" s="23" t="s">
        <v>1963</v>
      </c>
      <c r="K153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1" s="5">
        <f t="shared" si="23"/>
        <v>1.2647250126472501E-2</v>
      </c>
    </row>
    <row r="1532" spans="7:12" ht="15.6" x14ac:dyDescent="0.3">
      <c r="G1532">
        <v>1528</v>
      </c>
      <c r="H1532" s="1" t="s">
        <v>1325</v>
      </c>
      <c r="I1532" s="2">
        <v>13826</v>
      </c>
      <c r="J1532" s="23" t="s">
        <v>1963</v>
      </c>
      <c r="K153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2" s="5">
        <f t="shared" si="23"/>
        <v>6.6902936496455956E-2</v>
      </c>
    </row>
    <row r="1533" spans="7:12" ht="15.6" x14ac:dyDescent="0.3">
      <c r="G1533">
        <v>1529</v>
      </c>
      <c r="H1533" s="1" t="s">
        <v>1326</v>
      </c>
      <c r="I1533" s="2">
        <v>13808</v>
      </c>
      <c r="J1533" s="23" t="s">
        <v>1963</v>
      </c>
      <c r="K153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3" s="5">
        <f t="shared" si="23"/>
        <v>0.19734936268829664</v>
      </c>
    </row>
    <row r="1534" spans="7:12" ht="15.6" x14ac:dyDescent="0.3">
      <c r="G1534">
        <v>1530</v>
      </c>
      <c r="H1534" s="1" t="s">
        <v>1327</v>
      </c>
      <c r="I1534" s="2">
        <v>13817</v>
      </c>
      <c r="J1534" s="23" t="s">
        <v>1963</v>
      </c>
      <c r="K153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4" s="5">
        <f t="shared" si="23"/>
        <v>0.13208366505030036</v>
      </c>
    </row>
    <row r="1535" spans="7:12" ht="15.6" x14ac:dyDescent="0.3">
      <c r="G1535">
        <v>1531</v>
      </c>
      <c r="H1535" s="1" t="s">
        <v>1328</v>
      </c>
      <c r="I1535" s="2">
        <v>13834</v>
      </c>
      <c r="J1535" s="23" t="s">
        <v>1963</v>
      </c>
      <c r="K153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5" s="5">
        <f t="shared" si="23"/>
        <v>9.0357091224519299E-3</v>
      </c>
    </row>
    <row r="1536" spans="7:12" ht="15.6" x14ac:dyDescent="0.3">
      <c r="G1536">
        <v>1532</v>
      </c>
      <c r="H1536" s="1" t="s">
        <v>1329</v>
      </c>
      <c r="I1536" s="2">
        <v>13834</v>
      </c>
      <c r="J1536" s="23" t="s">
        <v>1963</v>
      </c>
      <c r="K153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6" s="5">
        <f t="shared" si="23"/>
        <v>9.0357091224519299E-3</v>
      </c>
    </row>
    <row r="1537" spans="7:12" ht="15.6" x14ac:dyDescent="0.3">
      <c r="G1537">
        <v>1533</v>
      </c>
      <c r="H1537" s="1" t="s">
        <v>1330</v>
      </c>
      <c r="I1537" s="2">
        <v>13834</v>
      </c>
      <c r="J1537" s="23" t="s">
        <v>1963</v>
      </c>
      <c r="K153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7" s="5">
        <f t="shared" si="23"/>
        <v>9.0357091224519299E-3</v>
      </c>
    </row>
    <row r="1538" spans="7:12" ht="15.6" x14ac:dyDescent="0.3">
      <c r="G1538">
        <v>1534</v>
      </c>
      <c r="H1538" s="1" t="s">
        <v>1331</v>
      </c>
      <c r="I1538" s="2">
        <v>13834</v>
      </c>
      <c r="J1538" s="23" t="s">
        <v>1963</v>
      </c>
      <c r="K153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8" s="5">
        <f t="shared" si="23"/>
        <v>9.0357091224519299E-3</v>
      </c>
    </row>
    <row r="1539" spans="7:12" ht="15.6" x14ac:dyDescent="0.3">
      <c r="G1539">
        <v>1535</v>
      </c>
      <c r="H1539" s="1" t="s">
        <v>1332</v>
      </c>
      <c r="I1539" s="2">
        <v>13830</v>
      </c>
      <c r="J1539" s="23" t="s">
        <v>1963</v>
      </c>
      <c r="K153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39" s="5">
        <f t="shared" si="23"/>
        <v>3.7960954446854663E-2</v>
      </c>
    </row>
    <row r="1540" spans="7:12" ht="15.6" x14ac:dyDescent="0.3">
      <c r="G1540">
        <v>1536</v>
      </c>
      <c r="H1540" s="1" t="s">
        <v>1333</v>
      </c>
      <c r="I1540" s="2">
        <v>13828</v>
      </c>
      <c r="J1540" s="23" t="s">
        <v>1963</v>
      </c>
      <c r="K154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0" s="5">
        <f t="shared" si="23"/>
        <v>5.2429852473242694E-2</v>
      </c>
    </row>
    <row r="1541" spans="7:12" ht="15.6" x14ac:dyDescent="0.3">
      <c r="G1541">
        <v>1537</v>
      </c>
      <c r="H1541" s="1" t="s">
        <v>1334</v>
      </c>
      <c r="I1541" s="2">
        <v>13806</v>
      </c>
      <c r="J1541" s="23" t="s">
        <v>1963</v>
      </c>
      <c r="K154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1" s="5">
        <f t="shared" si="23"/>
        <v>0.21186440677966101</v>
      </c>
    </row>
    <row r="1542" spans="7:12" ht="15.6" x14ac:dyDescent="0.3">
      <c r="G1542">
        <v>1538</v>
      </c>
      <c r="H1542" s="1" t="s">
        <v>1335</v>
      </c>
      <c r="I1542" s="2">
        <v>13849</v>
      </c>
      <c r="J1542" s="23" t="s">
        <v>1963</v>
      </c>
      <c r="K154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2" s="5">
        <f t="shared" si="23"/>
        <v>9.9285146942017469E-2</v>
      </c>
    </row>
    <row r="1543" spans="7:12" ht="15.6" x14ac:dyDescent="0.3">
      <c r="G1543">
        <v>1539</v>
      </c>
      <c r="H1543" s="1" t="s">
        <v>1336</v>
      </c>
      <c r="I1543" s="2">
        <v>13849</v>
      </c>
      <c r="J1543" s="23" t="s">
        <v>1963</v>
      </c>
      <c r="K154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3" s="5">
        <f t="shared" ref="L1543:L1606" si="24">ABS((K1543-I1543)/I1543)*100</f>
        <v>9.9285146942017469E-2</v>
      </c>
    </row>
    <row r="1544" spans="7:12" ht="15.6" x14ac:dyDescent="0.3">
      <c r="G1544">
        <v>1540</v>
      </c>
      <c r="H1544" s="1" t="s">
        <v>1337</v>
      </c>
      <c r="I1544" s="2">
        <v>13849</v>
      </c>
      <c r="J1544" s="23" t="s">
        <v>1963</v>
      </c>
      <c r="K154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4" s="5">
        <f t="shared" si="24"/>
        <v>9.9285146942017469E-2</v>
      </c>
    </row>
    <row r="1545" spans="7:12" ht="15.6" x14ac:dyDescent="0.3">
      <c r="G1545">
        <v>1541</v>
      </c>
      <c r="H1545" s="1" t="s">
        <v>1338</v>
      </c>
      <c r="I1545" s="2">
        <v>13845</v>
      </c>
      <c r="J1545" s="23" t="s">
        <v>1963</v>
      </c>
      <c r="K154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5" s="5">
        <f t="shared" si="24"/>
        <v>7.0422535211267609E-2</v>
      </c>
    </row>
    <row r="1546" spans="7:12" ht="15.6" x14ac:dyDescent="0.3">
      <c r="G1546">
        <v>1542</v>
      </c>
      <c r="H1546" s="1" t="s">
        <v>1339</v>
      </c>
      <c r="I1546" s="2">
        <v>13777</v>
      </c>
      <c r="J1546" s="23" t="s">
        <v>1963</v>
      </c>
      <c r="K154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6" s="5">
        <f t="shared" si="24"/>
        <v>0.42280612615228275</v>
      </c>
    </row>
    <row r="1547" spans="7:12" ht="15.6" x14ac:dyDescent="0.3">
      <c r="G1547">
        <v>1543</v>
      </c>
      <c r="H1547" s="1" t="s">
        <v>1340</v>
      </c>
      <c r="I1547" s="2">
        <v>13814</v>
      </c>
      <c r="J1547" s="23" t="s">
        <v>1963</v>
      </c>
      <c r="K154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7" s="5">
        <f t="shared" si="24"/>
        <v>0.15382944838569565</v>
      </c>
    </row>
    <row r="1548" spans="7:12" ht="15.6" x14ac:dyDescent="0.3">
      <c r="G1548">
        <v>1544</v>
      </c>
      <c r="H1548" s="1" t="s">
        <v>1341</v>
      </c>
      <c r="I1548" s="2">
        <v>13825</v>
      </c>
      <c r="J1548" s="23" t="s">
        <v>1963</v>
      </c>
      <c r="K154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8" s="5">
        <f t="shared" si="24"/>
        <v>7.4141048824593131E-2</v>
      </c>
    </row>
    <row r="1549" spans="7:12" ht="15.6" x14ac:dyDescent="0.3">
      <c r="G1549">
        <v>1545</v>
      </c>
      <c r="H1549" s="1" t="s">
        <v>1342</v>
      </c>
      <c r="I1549" s="2">
        <v>13825</v>
      </c>
      <c r="J1549" s="23" t="s">
        <v>1963</v>
      </c>
      <c r="K154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49" s="5">
        <f t="shared" si="24"/>
        <v>7.4141048824593131E-2</v>
      </c>
    </row>
    <row r="1550" spans="7:12" ht="15.6" x14ac:dyDescent="0.3">
      <c r="G1550">
        <v>1546</v>
      </c>
      <c r="H1550" s="1" t="s">
        <v>1343</v>
      </c>
      <c r="I1550" s="2">
        <v>13825</v>
      </c>
      <c r="J1550" s="23" t="s">
        <v>1963</v>
      </c>
      <c r="K155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0" s="5">
        <f t="shared" si="24"/>
        <v>7.4141048824593131E-2</v>
      </c>
    </row>
    <row r="1551" spans="7:12" ht="15.6" x14ac:dyDescent="0.3">
      <c r="G1551">
        <v>1547</v>
      </c>
      <c r="H1551" s="3">
        <v>43104</v>
      </c>
      <c r="I1551" s="2">
        <v>13825</v>
      </c>
      <c r="J1551" s="23" t="s">
        <v>1963</v>
      </c>
      <c r="K155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1" s="5">
        <f t="shared" si="24"/>
        <v>7.4141048824593131E-2</v>
      </c>
    </row>
    <row r="1552" spans="7:12" ht="15.6" x14ac:dyDescent="0.3">
      <c r="G1552">
        <v>1548</v>
      </c>
      <c r="H1552" s="1" t="s">
        <v>1344</v>
      </c>
      <c r="I1552" s="2">
        <v>13819</v>
      </c>
      <c r="J1552" s="23" t="s">
        <v>1963</v>
      </c>
      <c r="K155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2" s="5">
        <f t="shared" si="24"/>
        <v>0.11759172154280338</v>
      </c>
    </row>
    <row r="1553" spans="7:12" ht="15.6" x14ac:dyDescent="0.3">
      <c r="G1553">
        <v>1549</v>
      </c>
      <c r="H1553" s="1" t="s">
        <v>1345</v>
      </c>
      <c r="I1553" s="2">
        <v>13834</v>
      </c>
      <c r="J1553" s="23" t="s">
        <v>1963</v>
      </c>
      <c r="K155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3" s="5">
        <f t="shared" si="24"/>
        <v>9.0357091224519299E-3</v>
      </c>
    </row>
    <row r="1554" spans="7:12" ht="15.6" x14ac:dyDescent="0.3">
      <c r="G1554">
        <v>1550</v>
      </c>
      <c r="H1554" s="1" t="s">
        <v>1346</v>
      </c>
      <c r="I1554" s="2">
        <v>13829</v>
      </c>
      <c r="J1554" s="23" t="s">
        <v>1963</v>
      </c>
      <c r="K155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4" s="5">
        <f t="shared" si="24"/>
        <v>4.5194880323956903E-2</v>
      </c>
    </row>
    <row r="1555" spans="7:12" ht="15.6" x14ac:dyDescent="0.3">
      <c r="G1555">
        <v>1551</v>
      </c>
      <c r="H1555" s="1" t="s">
        <v>1347</v>
      </c>
      <c r="I1555" s="2">
        <v>13836</v>
      </c>
      <c r="J1555" s="23" t="s">
        <v>1963</v>
      </c>
      <c r="K155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5" s="5">
        <f t="shared" si="24"/>
        <v>5.4206418039895923E-3</v>
      </c>
    </row>
    <row r="1556" spans="7:12" ht="15.6" x14ac:dyDescent="0.3">
      <c r="G1556">
        <v>1552</v>
      </c>
      <c r="H1556" s="1" t="s">
        <v>1348</v>
      </c>
      <c r="I1556" s="2">
        <v>13840</v>
      </c>
      <c r="J1556" s="23" t="s">
        <v>1963</v>
      </c>
      <c r="K155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6" s="5">
        <f t="shared" si="24"/>
        <v>3.4320809248554913E-2</v>
      </c>
    </row>
    <row r="1557" spans="7:12" ht="15.6" x14ac:dyDescent="0.3">
      <c r="G1557">
        <v>1553</v>
      </c>
      <c r="H1557" s="3">
        <v>43285</v>
      </c>
      <c r="I1557" s="2">
        <v>13840</v>
      </c>
      <c r="J1557" s="23" t="s">
        <v>1963</v>
      </c>
      <c r="K155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7" s="5">
        <f t="shared" si="24"/>
        <v>3.4320809248554913E-2</v>
      </c>
    </row>
    <row r="1558" spans="7:12" ht="15.6" x14ac:dyDescent="0.3">
      <c r="G1558">
        <v>1554</v>
      </c>
      <c r="H1558" s="3">
        <v>43316</v>
      </c>
      <c r="I1558" s="2">
        <v>13840</v>
      </c>
      <c r="J1558" s="23" t="s">
        <v>1963</v>
      </c>
      <c r="K155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8" s="5">
        <f t="shared" si="24"/>
        <v>3.4320809248554913E-2</v>
      </c>
    </row>
    <row r="1559" spans="7:12" ht="15.6" x14ac:dyDescent="0.3">
      <c r="G1559">
        <v>1555</v>
      </c>
      <c r="H1559" s="1" t="s">
        <v>1349</v>
      </c>
      <c r="I1559" s="2">
        <v>13840</v>
      </c>
      <c r="J1559" s="23" t="s">
        <v>1963</v>
      </c>
      <c r="K155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59" s="5">
        <f t="shared" si="24"/>
        <v>3.4320809248554913E-2</v>
      </c>
    </row>
    <row r="1560" spans="7:12" ht="15.6" x14ac:dyDescent="0.3">
      <c r="G1560">
        <v>1556</v>
      </c>
      <c r="H1560" s="1" t="s">
        <v>1350</v>
      </c>
      <c r="I1560" s="2">
        <v>13828</v>
      </c>
      <c r="J1560" s="23" t="s">
        <v>1963</v>
      </c>
      <c r="K156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0" s="5">
        <f t="shared" si="24"/>
        <v>5.2429852473242694E-2</v>
      </c>
    </row>
    <row r="1561" spans="7:12" ht="15.6" x14ac:dyDescent="0.3">
      <c r="G1561">
        <v>1557</v>
      </c>
      <c r="H1561" s="1" t="s">
        <v>1351</v>
      </c>
      <c r="I1561" s="2">
        <v>13816</v>
      </c>
      <c r="J1561" s="23" t="s">
        <v>1963</v>
      </c>
      <c r="K156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1" s="5">
        <f t="shared" si="24"/>
        <v>0.1393312101910828</v>
      </c>
    </row>
    <row r="1562" spans="7:12" ht="15.6" x14ac:dyDescent="0.3">
      <c r="G1562">
        <v>1558</v>
      </c>
      <c r="H1562" s="1" t="s">
        <v>1352</v>
      </c>
      <c r="I1562" s="2">
        <v>13832</v>
      </c>
      <c r="J1562" s="23" t="s">
        <v>1963</v>
      </c>
      <c r="K156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2" s="5">
        <f t="shared" si="24"/>
        <v>2.3496240601503758E-2</v>
      </c>
    </row>
    <row r="1563" spans="7:12" ht="15.6" x14ac:dyDescent="0.3">
      <c r="G1563">
        <v>1559</v>
      </c>
      <c r="H1563" s="1" t="s">
        <v>1353</v>
      </c>
      <c r="I1563" s="2">
        <v>13822</v>
      </c>
      <c r="J1563" s="23" t="s">
        <v>1963</v>
      </c>
      <c r="K156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3" s="5">
        <f t="shared" si="24"/>
        <v>9.5861669801765304E-2</v>
      </c>
    </row>
    <row r="1564" spans="7:12" ht="15.6" x14ac:dyDescent="0.3">
      <c r="G1564">
        <v>1560</v>
      </c>
      <c r="H1564" s="1" t="s">
        <v>1354</v>
      </c>
      <c r="I1564" s="2">
        <v>13822</v>
      </c>
      <c r="J1564" s="23" t="s">
        <v>1963</v>
      </c>
      <c r="K156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4" s="5">
        <f t="shared" si="24"/>
        <v>9.5861669801765304E-2</v>
      </c>
    </row>
    <row r="1565" spans="7:12" ht="15.6" x14ac:dyDescent="0.3">
      <c r="G1565">
        <v>1561</v>
      </c>
      <c r="H1565" s="1" t="s">
        <v>1355</v>
      </c>
      <c r="I1565" s="2">
        <v>13822</v>
      </c>
      <c r="J1565" s="23" t="s">
        <v>1963</v>
      </c>
      <c r="K156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5" s="5">
        <f t="shared" si="24"/>
        <v>9.5861669801765304E-2</v>
      </c>
    </row>
    <row r="1566" spans="7:12" ht="15.6" x14ac:dyDescent="0.3">
      <c r="G1566">
        <v>1562</v>
      </c>
      <c r="H1566" s="1" t="s">
        <v>1356</v>
      </c>
      <c r="I1566" s="2">
        <v>13835</v>
      </c>
      <c r="J1566" s="23" t="s">
        <v>1963</v>
      </c>
      <c r="K156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6" s="5">
        <f t="shared" si="24"/>
        <v>1.8070112034694616E-3</v>
      </c>
    </row>
    <row r="1567" spans="7:12" ht="15.6" x14ac:dyDescent="0.3">
      <c r="G1567">
        <v>1563</v>
      </c>
      <c r="H1567" s="1" t="s">
        <v>1357</v>
      </c>
      <c r="I1567" s="2">
        <v>13839</v>
      </c>
      <c r="J1567" s="23" t="s">
        <v>1963</v>
      </c>
      <c r="K156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7" s="5">
        <f t="shared" si="24"/>
        <v>2.7097333622371558E-2</v>
      </c>
    </row>
    <row r="1568" spans="7:12" ht="15.6" x14ac:dyDescent="0.3">
      <c r="G1568">
        <v>1564</v>
      </c>
      <c r="H1568" s="1" t="s">
        <v>1358</v>
      </c>
      <c r="I1568" s="2">
        <v>13839</v>
      </c>
      <c r="J1568" s="23" t="s">
        <v>1963</v>
      </c>
      <c r="K156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8" s="5">
        <f t="shared" si="24"/>
        <v>2.7097333622371558E-2</v>
      </c>
    </row>
    <row r="1569" spans="7:12" ht="15.6" x14ac:dyDescent="0.3">
      <c r="G1569">
        <v>1565</v>
      </c>
      <c r="H1569" s="1" t="s">
        <v>1359</v>
      </c>
      <c r="I1569" s="2">
        <v>13847</v>
      </c>
      <c r="J1569" s="23" t="s">
        <v>1963</v>
      </c>
      <c r="K156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69" s="5">
        <f t="shared" si="24"/>
        <v>8.4855925471221214E-2</v>
      </c>
    </row>
    <row r="1570" spans="7:12" ht="15.6" x14ac:dyDescent="0.3">
      <c r="G1570">
        <v>1566</v>
      </c>
      <c r="H1570" s="1" t="s">
        <v>1360</v>
      </c>
      <c r="I1570" s="2">
        <v>13873</v>
      </c>
      <c r="J1570" s="23" t="s">
        <v>1963</v>
      </c>
      <c r="K157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0" s="5">
        <f t="shared" si="24"/>
        <v>0.27211129532184819</v>
      </c>
    </row>
    <row r="1571" spans="7:12" ht="15.6" x14ac:dyDescent="0.3">
      <c r="G1571">
        <v>1567</v>
      </c>
      <c r="H1571" s="1" t="s">
        <v>1361</v>
      </c>
      <c r="I1571" s="2">
        <v>13873</v>
      </c>
      <c r="J1571" s="23" t="s">
        <v>1963</v>
      </c>
      <c r="K157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1" s="5">
        <f t="shared" si="24"/>
        <v>0.27211129532184819</v>
      </c>
    </row>
    <row r="1572" spans="7:12" ht="15.6" x14ac:dyDescent="0.3">
      <c r="G1572">
        <v>1568</v>
      </c>
      <c r="H1572" s="1" t="s">
        <v>1362</v>
      </c>
      <c r="I1572" s="2">
        <v>13873</v>
      </c>
      <c r="J1572" s="23" t="s">
        <v>1963</v>
      </c>
      <c r="K157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2" s="5">
        <f t="shared" si="24"/>
        <v>0.27211129532184819</v>
      </c>
    </row>
    <row r="1573" spans="7:12" ht="15.6" x14ac:dyDescent="0.3">
      <c r="G1573">
        <v>1569</v>
      </c>
      <c r="H1573" s="1" t="s">
        <v>1363</v>
      </c>
      <c r="I1573" s="2">
        <v>13963</v>
      </c>
      <c r="J1573" s="23" t="s">
        <v>1963</v>
      </c>
      <c r="K157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3" s="5">
        <f t="shared" si="24"/>
        <v>0.91491799756499326</v>
      </c>
    </row>
    <row r="1574" spans="7:12" ht="15.6" x14ac:dyDescent="0.3">
      <c r="G1574">
        <v>1570</v>
      </c>
      <c r="H1574" s="1" t="s">
        <v>1364</v>
      </c>
      <c r="I1574" s="2">
        <v>13970</v>
      </c>
      <c r="J1574" s="23" t="s">
        <v>1963</v>
      </c>
      <c r="K157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4" s="5">
        <f t="shared" si="24"/>
        <v>0.96456692913385822</v>
      </c>
    </row>
    <row r="1575" spans="7:12" ht="15.6" x14ac:dyDescent="0.3">
      <c r="G1575">
        <v>1571</v>
      </c>
      <c r="H1575" s="1" t="s">
        <v>1365</v>
      </c>
      <c r="I1575" s="2">
        <v>13957</v>
      </c>
      <c r="J1575" s="23" t="s">
        <v>1963</v>
      </c>
      <c r="K157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5" s="5">
        <f t="shared" si="24"/>
        <v>0.87232213226338029</v>
      </c>
    </row>
    <row r="1576" spans="7:12" ht="15.6" x14ac:dyDescent="0.3">
      <c r="G1576">
        <v>1572</v>
      </c>
      <c r="H1576" s="1" t="s">
        <v>1366</v>
      </c>
      <c r="I1576" s="2">
        <v>14000</v>
      </c>
      <c r="J1576" s="23" t="s">
        <v>1963</v>
      </c>
      <c r="K157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6" s="5">
        <f t="shared" si="24"/>
        <v>1.1767857142857143</v>
      </c>
    </row>
    <row r="1577" spans="7:12" ht="15.6" x14ac:dyDescent="0.3">
      <c r="G1577">
        <v>1573</v>
      </c>
      <c r="H1577" s="1" t="s">
        <v>1367</v>
      </c>
      <c r="I1577" s="2">
        <v>13948</v>
      </c>
      <c r="J1577" s="23" t="s">
        <v>1963</v>
      </c>
      <c r="K157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7" s="5">
        <f t="shared" si="24"/>
        <v>0.80835962145110407</v>
      </c>
    </row>
    <row r="1578" spans="7:12" ht="15.6" x14ac:dyDescent="0.3">
      <c r="G1578">
        <v>1574</v>
      </c>
      <c r="H1578" s="1" t="s">
        <v>1368</v>
      </c>
      <c r="I1578" s="2">
        <v>13948</v>
      </c>
      <c r="J1578" s="23" t="s">
        <v>1963</v>
      </c>
      <c r="K157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8" s="5">
        <f t="shared" si="24"/>
        <v>0.80835962145110407</v>
      </c>
    </row>
    <row r="1579" spans="7:12" ht="15.6" x14ac:dyDescent="0.3">
      <c r="G1579">
        <v>1575</v>
      </c>
      <c r="H1579" s="1" t="s">
        <v>1369</v>
      </c>
      <c r="I1579" s="2">
        <v>13948</v>
      </c>
      <c r="J1579" s="23" t="s">
        <v>1963</v>
      </c>
      <c r="K157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79" s="5">
        <f t="shared" si="24"/>
        <v>0.80835962145110407</v>
      </c>
    </row>
    <row r="1580" spans="7:12" ht="15.6" x14ac:dyDescent="0.3">
      <c r="G1580">
        <v>1576</v>
      </c>
      <c r="H1580" s="1" t="s">
        <v>1370</v>
      </c>
      <c r="I1580" s="2">
        <v>13946</v>
      </c>
      <c r="J1580" s="23" t="s">
        <v>1963</v>
      </c>
      <c r="K158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80" s="5">
        <f t="shared" si="24"/>
        <v>0.7941345188584541</v>
      </c>
    </row>
    <row r="1581" spans="7:12" ht="15.6" x14ac:dyDescent="0.3">
      <c r="G1581">
        <v>1577</v>
      </c>
      <c r="H1581" s="3">
        <v>43105</v>
      </c>
      <c r="I1581" s="2">
        <v>13946</v>
      </c>
      <c r="J1581" s="23" t="s">
        <v>1963</v>
      </c>
      <c r="K158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81" s="5">
        <f t="shared" si="24"/>
        <v>0.7941345188584541</v>
      </c>
    </row>
    <row r="1582" spans="7:12" ht="15.6" x14ac:dyDescent="0.3">
      <c r="G1582">
        <v>1578</v>
      </c>
      <c r="H1582" s="1" t="s">
        <v>1371</v>
      </c>
      <c r="I1582" s="2">
        <v>14006</v>
      </c>
      <c r="J1582" s="23" t="s">
        <v>1964</v>
      </c>
      <c r="K158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582" s="5">
        <f t="shared" si="24"/>
        <v>1.2191203769812937</v>
      </c>
    </row>
    <row r="1583" spans="7:12" ht="15.6" x14ac:dyDescent="0.3">
      <c r="G1583">
        <v>1579</v>
      </c>
      <c r="H1583" s="1" t="s">
        <v>1372</v>
      </c>
      <c r="I1583" s="2">
        <v>14035</v>
      </c>
      <c r="J1583" s="23" t="s">
        <v>1964</v>
      </c>
      <c r="K158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83" s="5">
        <f t="shared" si="24"/>
        <v>0.97277702400533261</v>
      </c>
    </row>
    <row r="1584" spans="7:12" ht="15.6" x14ac:dyDescent="0.3">
      <c r="G1584">
        <v>1580</v>
      </c>
      <c r="H1584" s="1" t="s">
        <v>1373</v>
      </c>
      <c r="I1584" s="2">
        <v>14013</v>
      </c>
      <c r="J1584" s="23" t="s">
        <v>1964</v>
      </c>
      <c r="K158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84" s="5">
        <f t="shared" si="24"/>
        <v>1.1313013296164165</v>
      </c>
    </row>
    <row r="1585" spans="7:12" ht="15.6" x14ac:dyDescent="0.3">
      <c r="G1585">
        <v>1581</v>
      </c>
      <c r="H1585" s="3">
        <v>43225</v>
      </c>
      <c r="I1585" s="2">
        <v>14013</v>
      </c>
      <c r="J1585" s="23" t="s">
        <v>1964</v>
      </c>
      <c r="K158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85" s="5">
        <f t="shared" si="24"/>
        <v>1.1313013296164165</v>
      </c>
    </row>
    <row r="1586" spans="7:12" ht="15.6" x14ac:dyDescent="0.3">
      <c r="G1586">
        <v>1582</v>
      </c>
      <c r="H1586" s="3">
        <v>43256</v>
      </c>
      <c r="I1586" s="2">
        <v>14013</v>
      </c>
      <c r="J1586" s="23" t="s">
        <v>1964</v>
      </c>
      <c r="K158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86" s="5">
        <f t="shared" si="24"/>
        <v>1.1313013296164165</v>
      </c>
    </row>
    <row r="1587" spans="7:12" ht="15.6" x14ac:dyDescent="0.3">
      <c r="G1587">
        <v>1583</v>
      </c>
      <c r="H1587" s="1" t="s">
        <v>1374</v>
      </c>
      <c r="I1587" s="2">
        <v>14026</v>
      </c>
      <c r="J1587" s="23" t="s">
        <v>1964</v>
      </c>
      <c r="K158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87" s="5">
        <f t="shared" si="24"/>
        <v>1.0375677692795411</v>
      </c>
    </row>
    <row r="1588" spans="7:12" ht="15.6" x14ac:dyDescent="0.3">
      <c r="G1588">
        <v>1584</v>
      </c>
      <c r="H1588" s="1" t="s">
        <v>1375</v>
      </c>
      <c r="I1588" s="2">
        <v>14106</v>
      </c>
      <c r="J1588" s="23" t="s">
        <v>1964</v>
      </c>
      <c r="K158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88" s="5">
        <f t="shared" si="24"/>
        <v>0.46454881127994069</v>
      </c>
    </row>
    <row r="1589" spans="7:12" ht="15.6" x14ac:dyDescent="0.3">
      <c r="G1589">
        <v>1585</v>
      </c>
      <c r="H1589" s="1" t="s">
        <v>1376</v>
      </c>
      <c r="I1589" s="2">
        <v>14144</v>
      </c>
      <c r="J1589" s="23" t="s">
        <v>1964</v>
      </c>
      <c r="K158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89" s="5">
        <f t="shared" si="24"/>
        <v>0.19463557210936394</v>
      </c>
    </row>
    <row r="1590" spans="7:12" ht="15.6" x14ac:dyDescent="0.3">
      <c r="G1590">
        <v>1586</v>
      </c>
      <c r="H1590" s="3">
        <v>43378</v>
      </c>
      <c r="I1590" s="2">
        <v>14144</v>
      </c>
      <c r="J1590" s="23" t="s">
        <v>1964</v>
      </c>
      <c r="K159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0" s="5">
        <f t="shared" si="24"/>
        <v>0.19463557210936394</v>
      </c>
    </row>
    <row r="1591" spans="7:12" ht="15.6" x14ac:dyDescent="0.3">
      <c r="G1591">
        <v>1587</v>
      </c>
      <c r="H1591" s="1" t="s">
        <v>1377</v>
      </c>
      <c r="I1591" s="2">
        <v>14118</v>
      </c>
      <c r="J1591" s="23" t="s">
        <v>1964</v>
      </c>
      <c r="K159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1" s="5">
        <f t="shared" si="24"/>
        <v>0.3791560796086445</v>
      </c>
    </row>
    <row r="1592" spans="7:12" ht="15.6" x14ac:dyDescent="0.3">
      <c r="G1592">
        <v>1588</v>
      </c>
      <c r="H1592" s="3">
        <v>43439</v>
      </c>
      <c r="I1592" s="2">
        <v>14118</v>
      </c>
      <c r="J1592" s="23" t="s">
        <v>1964</v>
      </c>
      <c r="K159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2" s="5">
        <f t="shared" si="24"/>
        <v>0.3791560796086445</v>
      </c>
    </row>
    <row r="1593" spans="7:12" ht="15.6" x14ac:dyDescent="0.3">
      <c r="G1593">
        <v>1589</v>
      </c>
      <c r="H1593" s="1" t="s">
        <v>1378</v>
      </c>
      <c r="I1593" s="2">
        <v>14118</v>
      </c>
      <c r="J1593" s="23" t="s">
        <v>1964</v>
      </c>
      <c r="K159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3" s="5">
        <f t="shared" si="24"/>
        <v>0.3791560796086445</v>
      </c>
    </row>
    <row r="1594" spans="7:12" ht="15.6" x14ac:dyDescent="0.3">
      <c r="G1594">
        <v>1590</v>
      </c>
      <c r="H1594" s="1" t="s">
        <v>1379</v>
      </c>
      <c r="I1594" s="2">
        <v>14046</v>
      </c>
      <c r="J1594" s="23" t="s">
        <v>1964</v>
      </c>
      <c r="K159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4" s="5">
        <f t="shared" si="24"/>
        <v>0.89370109155025235</v>
      </c>
    </row>
    <row r="1595" spans="7:12" ht="15.6" x14ac:dyDescent="0.3">
      <c r="G1595">
        <v>1591</v>
      </c>
      <c r="H1595" s="1" t="s">
        <v>1380</v>
      </c>
      <c r="I1595" s="2">
        <v>14090</v>
      </c>
      <c r="J1595" s="23" t="s">
        <v>1964</v>
      </c>
      <c r="K159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5" s="5">
        <f t="shared" si="24"/>
        <v>0.57863204626790943</v>
      </c>
    </row>
    <row r="1596" spans="7:12" ht="15.6" x14ac:dyDescent="0.3">
      <c r="G1596">
        <v>1592</v>
      </c>
      <c r="H1596" s="1" t="s">
        <v>1381</v>
      </c>
      <c r="I1596" s="2">
        <v>14164</v>
      </c>
      <c r="J1596" s="23" t="s">
        <v>1964</v>
      </c>
      <c r="K159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6" s="5">
        <f t="shared" si="24"/>
        <v>5.3157690759308332E-2</v>
      </c>
    </row>
    <row r="1597" spans="7:12" ht="15.6" x14ac:dyDescent="0.3">
      <c r="G1597">
        <v>1593</v>
      </c>
      <c r="H1597" s="1" t="s">
        <v>1382</v>
      </c>
      <c r="I1597" s="2">
        <v>14144</v>
      </c>
      <c r="J1597" s="23" t="s">
        <v>1964</v>
      </c>
      <c r="K159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7" s="5">
        <f t="shared" si="24"/>
        <v>0.19463557210936394</v>
      </c>
    </row>
    <row r="1598" spans="7:12" ht="15.6" x14ac:dyDescent="0.3">
      <c r="G1598">
        <v>1594</v>
      </c>
      <c r="H1598" s="1" t="s">
        <v>1383</v>
      </c>
      <c r="I1598" s="2">
        <v>14178</v>
      </c>
      <c r="J1598" s="23" t="s">
        <v>1964</v>
      </c>
      <c r="K159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8" s="5">
        <f t="shared" si="24"/>
        <v>4.5639333339339588E-2</v>
      </c>
    </row>
    <row r="1599" spans="7:12" ht="15.6" x14ac:dyDescent="0.3">
      <c r="G1599">
        <v>1595</v>
      </c>
      <c r="H1599" s="1" t="s">
        <v>1384</v>
      </c>
      <c r="I1599" s="2">
        <v>14178</v>
      </c>
      <c r="J1599" s="23" t="s">
        <v>1964</v>
      </c>
      <c r="K159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599" s="5">
        <f t="shared" si="24"/>
        <v>4.5639333339339588E-2</v>
      </c>
    </row>
    <row r="1600" spans="7:12" ht="15.6" x14ac:dyDescent="0.3">
      <c r="G1600">
        <v>1596</v>
      </c>
      <c r="H1600" s="1" t="s">
        <v>1385</v>
      </c>
      <c r="I1600" s="2">
        <v>14178</v>
      </c>
      <c r="J1600" s="23" t="s">
        <v>1964</v>
      </c>
      <c r="K160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0" s="5">
        <f t="shared" si="24"/>
        <v>4.5639333339339588E-2</v>
      </c>
    </row>
    <row r="1601" spans="7:12" ht="15.6" x14ac:dyDescent="0.3">
      <c r="G1601">
        <v>1597</v>
      </c>
      <c r="H1601" s="1" t="s">
        <v>1386</v>
      </c>
      <c r="I1601" s="2">
        <v>14247</v>
      </c>
      <c r="J1601" s="23" t="s">
        <v>1964</v>
      </c>
      <c r="K160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1" s="5">
        <f t="shared" si="24"/>
        <v>0.5297307831884015</v>
      </c>
    </row>
    <row r="1602" spans="7:12" ht="15.6" x14ac:dyDescent="0.3">
      <c r="G1602">
        <v>1598</v>
      </c>
      <c r="H1602" s="1" t="s">
        <v>1387</v>
      </c>
      <c r="I1602" s="2">
        <v>14249</v>
      </c>
      <c r="J1602" s="23" t="s">
        <v>1964</v>
      </c>
      <c r="K160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2" s="5">
        <f t="shared" si="24"/>
        <v>0.54369250249737922</v>
      </c>
    </row>
    <row r="1603" spans="7:12" ht="15.6" x14ac:dyDescent="0.3">
      <c r="G1603">
        <v>1599</v>
      </c>
      <c r="H1603" s="1" t="s">
        <v>1388</v>
      </c>
      <c r="I1603" s="2">
        <v>14263</v>
      </c>
      <c r="J1603" s="23" t="s">
        <v>1964</v>
      </c>
      <c r="K160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3" s="5">
        <f t="shared" si="24"/>
        <v>0.64131490346246633</v>
      </c>
    </row>
    <row r="1604" spans="7:12" ht="15.6" x14ac:dyDescent="0.3">
      <c r="G1604">
        <v>1600</v>
      </c>
      <c r="H1604" s="1" t="s">
        <v>1389</v>
      </c>
      <c r="I1604" s="2">
        <v>14276</v>
      </c>
      <c r="J1604" s="23" t="s">
        <v>1964</v>
      </c>
      <c r="K160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4" s="5">
        <f t="shared" si="24"/>
        <v>0.73179283189164723</v>
      </c>
    </row>
    <row r="1605" spans="7:12" ht="15.6" x14ac:dyDescent="0.3">
      <c r="G1605">
        <v>1601</v>
      </c>
      <c r="H1605" s="1" t="s">
        <v>1390</v>
      </c>
      <c r="I1605" s="2">
        <v>14237</v>
      </c>
      <c r="J1605" s="23" t="s">
        <v>1964</v>
      </c>
      <c r="K160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5" s="5">
        <f t="shared" si="24"/>
        <v>0.45986334677847557</v>
      </c>
    </row>
    <row r="1606" spans="7:12" ht="15.6" x14ac:dyDescent="0.3">
      <c r="G1606">
        <v>1602</v>
      </c>
      <c r="H1606" s="1" t="s">
        <v>1391</v>
      </c>
      <c r="I1606" s="2">
        <v>14237</v>
      </c>
      <c r="J1606" s="23" t="s">
        <v>1964</v>
      </c>
      <c r="K160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6" s="5">
        <f t="shared" si="24"/>
        <v>0.45986334677847557</v>
      </c>
    </row>
    <row r="1607" spans="7:12" ht="15.6" x14ac:dyDescent="0.3">
      <c r="G1607">
        <v>1603</v>
      </c>
      <c r="H1607" s="1" t="s">
        <v>1392</v>
      </c>
      <c r="I1607" s="2">
        <v>14237</v>
      </c>
      <c r="J1607" s="23" t="s">
        <v>1964</v>
      </c>
      <c r="K160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7" s="5">
        <f t="shared" ref="L1607:L1670" si="25">ABS((K1607-I1607)/I1607)*100</f>
        <v>0.45986334677847557</v>
      </c>
    </row>
    <row r="1608" spans="7:12" ht="15.6" x14ac:dyDescent="0.3">
      <c r="G1608">
        <v>1604</v>
      </c>
      <c r="H1608" s="1" t="s">
        <v>1393</v>
      </c>
      <c r="I1608" s="2">
        <v>14135</v>
      </c>
      <c r="J1608" s="23" t="s">
        <v>1964</v>
      </c>
      <c r="K160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8" s="5">
        <f t="shared" si="25"/>
        <v>0.25843123678209012</v>
      </c>
    </row>
    <row r="1609" spans="7:12" ht="15.6" x14ac:dyDescent="0.3">
      <c r="G1609">
        <v>1605</v>
      </c>
      <c r="H1609" s="1" t="s">
        <v>1394</v>
      </c>
      <c r="I1609" s="2">
        <v>14135</v>
      </c>
      <c r="J1609" s="23" t="s">
        <v>1964</v>
      </c>
      <c r="K160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09" s="5">
        <f t="shared" si="25"/>
        <v>0.25843123678209012</v>
      </c>
    </row>
    <row r="1610" spans="7:12" ht="15.6" x14ac:dyDescent="0.3">
      <c r="G1610">
        <v>1606</v>
      </c>
      <c r="H1610" s="1" t="s">
        <v>1395</v>
      </c>
      <c r="I1610" s="2">
        <v>14102</v>
      </c>
      <c r="J1610" s="23" t="s">
        <v>1964</v>
      </c>
      <c r="K161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10" s="5">
        <f t="shared" si="25"/>
        <v>0.49304535044070652</v>
      </c>
    </row>
    <row r="1611" spans="7:12" ht="15.6" x14ac:dyDescent="0.3">
      <c r="G1611">
        <v>1607</v>
      </c>
      <c r="H1611" s="1" t="s">
        <v>1396</v>
      </c>
      <c r="I1611" s="2">
        <v>14021</v>
      </c>
      <c r="J1611" s="23" t="s">
        <v>1964</v>
      </c>
      <c r="K161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11" s="5">
        <f t="shared" si="25"/>
        <v>1.0735985687122775</v>
      </c>
    </row>
    <row r="1612" spans="7:12" ht="15.6" x14ac:dyDescent="0.3">
      <c r="G1612">
        <v>1608</v>
      </c>
      <c r="H1612" s="3">
        <v>43106</v>
      </c>
      <c r="I1612" s="2">
        <v>14021</v>
      </c>
      <c r="J1612" s="23" t="s">
        <v>1964</v>
      </c>
      <c r="K161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12" s="5">
        <f t="shared" si="25"/>
        <v>1.0735985687122775</v>
      </c>
    </row>
    <row r="1613" spans="7:12" ht="15.6" x14ac:dyDescent="0.3">
      <c r="G1613">
        <v>1609</v>
      </c>
      <c r="H1613" s="3">
        <v>43137</v>
      </c>
      <c r="I1613" s="2">
        <v>14021</v>
      </c>
      <c r="J1613" s="23" t="s">
        <v>1964</v>
      </c>
      <c r="K161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13" s="5">
        <f t="shared" si="25"/>
        <v>1.0735985687122775</v>
      </c>
    </row>
    <row r="1614" spans="7:12" ht="15.6" x14ac:dyDescent="0.3">
      <c r="G1614">
        <v>1610</v>
      </c>
      <c r="H1614" s="3">
        <v>43165</v>
      </c>
      <c r="I1614" s="2">
        <v>14021</v>
      </c>
      <c r="J1614" s="23" t="s">
        <v>1964</v>
      </c>
      <c r="K161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14" s="5">
        <f t="shared" si="25"/>
        <v>1.0735985687122775</v>
      </c>
    </row>
    <row r="1615" spans="7:12" ht="15.6" x14ac:dyDescent="0.3">
      <c r="G1615">
        <v>1611</v>
      </c>
      <c r="H1615" s="1" t="s">
        <v>1397</v>
      </c>
      <c r="I1615" s="2">
        <v>13941</v>
      </c>
      <c r="J1615" s="23" t="s">
        <v>1963</v>
      </c>
      <c r="K161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15" s="5">
        <f t="shared" si="25"/>
        <v>1.6536063074323826</v>
      </c>
    </row>
    <row r="1616" spans="7:12" ht="15.6" x14ac:dyDescent="0.3">
      <c r="G1616">
        <v>1612</v>
      </c>
      <c r="H1616" s="1" t="s">
        <v>1398</v>
      </c>
      <c r="I1616" s="2">
        <v>13956</v>
      </c>
      <c r="J1616" s="23" t="s">
        <v>1963</v>
      </c>
      <c r="K161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16" s="5">
        <f t="shared" si="25"/>
        <v>0.86521926053310405</v>
      </c>
    </row>
    <row r="1617" spans="7:12" ht="15.6" x14ac:dyDescent="0.3">
      <c r="G1617">
        <v>1613</v>
      </c>
      <c r="H1617" s="1" t="s">
        <v>1399</v>
      </c>
      <c r="I1617" s="2">
        <v>13944</v>
      </c>
      <c r="J1617" s="23" t="s">
        <v>1963</v>
      </c>
      <c r="K161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17" s="5">
        <f t="shared" si="25"/>
        <v>0.77990533562822717</v>
      </c>
    </row>
    <row r="1618" spans="7:12" ht="15.6" x14ac:dyDescent="0.3">
      <c r="G1618">
        <v>1614</v>
      </c>
      <c r="H1618" s="1" t="s">
        <v>1400</v>
      </c>
      <c r="I1618" s="2">
        <v>13937</v>
      </c>
      <c r="J1618" s="23" t="s">
        <v>1963</v>
      </c>
      <c r="K161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18" s="5">
        <f t="shared" si="25"/>
        <v>0.7300710339384372</v>
      </c>
    </row>
    <row r="1619" spans="7:12" ht="15.6" x14ac:dyDescent="0.3">
      <c r="G1619">
        <v>1615</v>
      </c>
      <c r="H1619" s="1" t="s">
        <v>1401</v>
      </c>
      <c r="I1619" s="2">
        <v>13972</v>
      </c>
      <c r="J1619" s="23" t="s">
        <v>1963</v>
      </c>
      <c r="K161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19" s="5">
        <f t="shared" si="25"/>
        <v>0.97874320068708842</v>
      </c>
    </row>
    <row r="1620" spans="7:12" ht="15.6" x14ac:dyDescent="0.3">
      <c r="G1620">
        <v>1616</v>
      </c>
      <c r="H1620" s="3">
        <v>43349</v>
      </c>
      <c r="I1620" s="2">
        <v>13972</v>
      </c>
      <c r="J1620" s="23" t="s">
        <v>1963</v>
      </c>
      <c r="K162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0" s="5">
        <f t="shared" si="25"/>
        <v>0.97874320068708842</v>
      </c>
    </row>
    <row r="1621" spans="7:12" ht="15.6" x14ac:dyDescent="0.3">
      <c r="G1621">
        <v>1617</v>
      </c>
      <c r="H1621" s="3">
        <v>43379</v>
      </c>
      <c r="I1621" s="2">
        <v>13972</v>
      </c>
      <c r="J1621" s="23" t="s">
        <v>1963</v>
      </c>
      <c r="K162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1" s="5">
        <f t="shared" si="25"/>
        <v>0.97874320068708842</v>
      </c>
    </row>
    <row r="1622" spans="7:12" ht="15.6" x14ac:dyDescent="0.3">
      <c r="G1622">
        <v>1618</v>
      </c>
      <c r="H1622" s="3">
        <v>43410</v>
      </c>
      <c r="I1622" s="2">
        <v>13972</v>
      </c>
      <c r="J1622" s="23" t="s">
        <v>1963</v>
      </c>
      <c r="K162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2" s="5">
        <f t="shared" si="25"/>
        <v>0.97874320068708842</v>
      </c>
    </row>
    <row r="1623" spans="7:12" ht="15.6" x14ac:dyDescent="0.3">
      <c r="G1623">
        <v>1619</v>
      </c>
      <c r="H1623" s="3">
        <v>43440</v>
      </c>
      <c r="I1623" s="2">
        <v>13972</v>
      </c>
      <c r="J1623" s="23" t="s">
        <v>1963</v>
      </c>
      <c r="K162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3" s="5">
        <f t="shared" si="25"/>
        <v>0.97874320068708842</v>
      </c>
    </row>
    <row r="1624" spans="7:12" ht="15.6" x14ac:dyDescent="0.3">
      <c r="G1624">
        <v>1620</v>
      </c>
      <c r="H1624" s="1" t="s">
        <v>1402</v>
      </c>
      <c r="I1624" s="2">
        <v>13972</v>
      </c>
      <c r="J1624" s="23" t="s">
        <v>1963</v>
      </c>
      <c r="K162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4" s="5">
        <f t="shared" si="25"/>
        <v>0.97874320068708842</v>
      </c>
    </row>
    <row r="1625" spans="7:12" ht="15.6" x14ac:dyDescent="0.3">
      <c r="G1625">
        <v>1621</v>
      </c>
      <c r="H1625" s="1" t="s">
        <v>1403</v>
      </c>
      <c r="I1625" s="2">
        <v>13972</v>
      </c>
      <c r="J1625" s="23" t="s">
        <v>1963</v>
      </c>
      <c r="K162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5" s="5">
        <f t="shared" si="25"/>
        <v>0.97874320068708842</v>
      </c>
    </row>
    <row r="1626" spans="7:12" ht="15.6" x14ac:dyDescent="0.3">
      <c r="G1626">
        <v>1622</v>
      </c>
      <c r="H1626" s="1" t="s">
        <v>1404</v>
      </c>
      <c r="I1626" s="2">
        <v>13972</v>
      </c>
      <c r="J1626" s="23" t="s">
        <v>1963</v>
      </c>
      <c r="K162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6" s="5">
        <f t="shared" si="25"/>
        <v>0.97874320068708842</v>
      </c>
    </row>
    <row r="1627" spans="7:12" ht="15.6" x14ac:dyDescent="0.3">
      <c r="G1627">
        <v>1623</v>
      </c>
      <c r="H1627" s="1" t="s">
        <v>1405</v>
      </c>
      <c r="I1627" s="2">
        <v>13972</v>
      </c>
      <c r="J1627" s="23" t="s">
        <v>1963</v>
      </c>
      <c r="K162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7" s="5">
        <f t="shared" si="25"/>
        <v>0.97874320068708842</v>
      </c>
    </row>
    <row r="1628" spans="7:12" ht="15.6" x14ac:dyDescent="0.3">
      <c r="G1628">
        <v>1624</v>
      </c>
      <c r="H1628" s="1" t="s">
        <v>1406</v>
      </c>
      <c r="I1628" s="2">
        <v>13972</v>
      </c>
      <c r="J1628" s="23" t="s">
        <v>1963</v>
      </c>
      <c r="K162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8" s="5">
        <f t="shared" si="25"/>
        <v>0.97874320068708842</v>
      </c>
    </row>
    <row r="1629" spans="7:12" ht="15.6" x14ac:dyDescent="0.3">
      <c r="G1629">
        <v>1625</v>
      </c>
      <c r="H1629" s="1" t="s">
        <v>1407</v>
      </c>
      <c r="I1629" s="2">
        <v>13972</v>
      </c>
      <c r="J1629" s="23" t="s">
        <v>1963</v>
      </c>
      <c r="K162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29" s="5">
        <f t="shared" si="25"/>
        <v>0.97874320068708842</v>
      </c>
    </row>
    <row r="1630" spans="7:12" ht="15.6" x14ac:dyDescent="0.3">
      <c r="G1630">
        <v>1626</v>
      </c>
      <c r="H1630" s="1" t="s">
        <v>1408</v>
      </c>
      <c r="I1630" s="2">
        <v>13972</v>
      </c>
      <c r="J1630" s="23" t="s">
        <v>1963</v>
      </c>
      <c r="K163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30" s="5">
        <f t="shared" si="25"/>
        <v>0.97874320068708842</v>
      </c>
    </row>
    <row r="1631" spans="7:12" ht="15.6" x14ac:dyDescent="0.3">
      <c r="G1631">
        <v>1627</v>
      </c>
      <c r="H1631" s="1" t="s">
        <v>1409</v>
      </c>
      <c r="I1631" s="2">
        <v>13972</v>
      </c>
      <c r="J1631" s="23" t="s">
        <v>1963</v>
      </c>
      <c r="K163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31" s="5">
        <f t="shared" si="25"/>
        <v>0.97874320068708842</v>
      </c>
    </row>
    <row r="1632" spans="7:12" ht="15.6" x14ac:dyDescent="0.3">
      <c r="G1632">
        <v>1628</v>
      </c>
      <c r="H1632" s="1" t="s">
        <v>1410</v>
      </c>
      <c r="I1632" s="2">
        <v>14160</v>
      </c>
      <c r="J1632" s="23" t="s">
        <v>1964</v>
      </c>
      <c r="K163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1632" s="5">
        <f t="shared" si="25"/>
        <v>2.2934322033898304</v>
      </c>
    </row>
    <row r="1633" spans="7:12" ht="15.6" x14ac:dyDescent="0.3">
      <c r="G1633">
        <v>1629</v>
      </c>
      <c r="H1633" s="1" t="s">
        <v>1411</v>
      </c>
      <c r="I1633" s="2">
        <v>14173</v>
      </c>
      <c r="J1633" s="23" t="s">
        <v>1964</v>
      </c>
      <c r="K163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33" s="5">
        <f t="shared" si="25"/>
        <v>1.0377087990203676E-2</v>
      </c>
    </row>
    <row r="1634" spans="7:12" ht="15.6" x14ac:dyDescent="0.3">
      <c r="G1634">
        <v>1630</v>
      </c>
      <c r="H1634" s="1" t="s">
        <v>1412</v>
      </c>
      <c r="I1634" s="2">
        <v>14173</v>
      </c>
      <c r="J1634" s="23" t="s">
        <v>1964</v>
      </c>
      <c r="K163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34" s="5">
        <f t="shared" si="25"/>
        <v>1.0377087990203676E-2</v>
      </c>
    </row>
    <row r="1635" spans="7:12" ht="15.6" x14ac:dyDescent="0.3">
      <c r="G1635">
        <v>1631</v>
      </c>
      <c r="H1635" s="1" t="s">
        <v>1413</v>
      </c>
      <c r="I1635" s="2">
        <v>14173</v>
      </c>
      <c r="J1635" s="23" t="s">
        <v>1964</v>
      </c>
      <c r="K163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35" s="5">
        <f t="shared" si="25"/>
        <v>1.0377087990203676E-2</v>
      </c>
    </row>
    <row r="1636" spans="7:12" ht="15.6" x14ac:dyDescent="0.3">
      <c r="G1636">
        <v>1632</v>
      </c>
      <c r="H1636" s="1" t="s">
        <v>1414</v>
      </c>
      <c r="I1636" s="2">
        <v>14176</v>
      </c>
      <c r="J1636" s="23" t="s">
        <v>1964</v>
      </c>
      <c r="K163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36" s="5">
        <f t="shared" si="25"/>
        <v>3.1537420152733968E-2</v>
      </c>
    </row>
    <row r="1637" spans="7:12" ht="15.6" x14ac:dyDescent="0.3">
      <c r="G1637">
        <v>1633</v>
      </c>
      <c r="H1637" s="1" t="s">
        <v>1415</v>
      </c>
      <c r="I1637" s="2">
        <v>14234</v>
      </c>
      <c r="J1637" s="23" t="s">
        <v>1964</v>
      </c>
      <c r="K163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37" s="5">
        <f t="shared" si="25"/>
        <v>0.43888397274730623</v>
      </c>
    </row>
    <row r="1638" spans="7:12" ht="15.6" x14ac:dyDescent="0.3">
      <c r="G1638">
        <v>1634</v>
      </c>
      <c r="H1638" s="1" t="s">
        <v>1416</v>
      </c>
      <c r="I1638" s="2">
        <v>14234</v>
      </c>
      <c r="J1638" s="23" t="s">
        <v>1964</v>
      </c>
      <c r="K163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38" s="5">
        <f t="shared" si="25"/>
        <v>0.43888397274730623</v>
      </c>
    </row>
    <row r="1639" spans="7:12" ht="15.6" x14ac:dyDescent="0.3">
      <c r="G1639">
        <v>1635</v>
      </c>
      <c r="H1639" s="1" t="s">
        <v>1417</v>
      </c>
      <c r="I1639" s="2">
        <v>14342</v>
      </c>
      <c r="J1639" s="23" t="s">
        <v>1965</v>
      </c>
      <c r="K163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639" s="5">
        <f t="shared" si="25"/>
        <v>1.1886120811661662</v>
      </c>
    </row>
    <row r="1640" spans="7:12" ht="15.6" x14ac:dyDescent="0.3">
      <c r="G1640">
        <v>1636</v>
      </c>
      <c r="H1640" s="1" t="s">
        <v>1418</v>
      </c>
      <c r="I1640" s="2">
        <v>14476</v>
      </c>
      <c r="J1640" s="23" t="s">
        <v>1965</v>
      </c>
      <c r="K164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0" s="5">
        <f t="shared" si="25"/>
        <v>0.12512873973223163</v>
      </c>
    </row>
    <row r="1641" spans="7:12" ht="15.6" x14ac:dyDescent="0.3">
      <c r="G1641">
        <v>1637</v>
      </c>
      <c r="H1641" s="1" t="s">
        <v>1419</v>
      </c>
      <c r="I1641" s="2">
        <v>14476</v>
      </c>
      <c r="J1641" s="23" t="s">
        <v>1965</v>
      </c>
      <c r="K164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1" s="5">
        <f t="shared" si="25"/>
        <v>0.12512873973223163</v>
      </c>
    </row>
    <row r="1642" spans="7:12" ht="15.6" x14ac:dyDescent="0.3">
      <c r="G1642">
        <v>1638</v>
      </c>
      <c r="H1642" s="3">
        <v>43107</v>
      </c>
      <c r="I1642" s="2">
        <v>14476</v>
      </c>
      <c r="J1642" s="23" t="s">
        <v>1965</v>
      </c>
      <c r="K164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2" s="5">
        <f t="shared" si="25"/>
        <v>0.12512873973223163</v>
      </c>
    </row>
    <row r="1643" spans="7:12" ht="15.6" x14ac:dyDescent="0.3">
      <c r="G1643">
        <v>1639</v>
      </c>
      <c r="H1643" s="1" t="s">
        <v>1420</v>
      </c>
      <c r="I1643" s="2">
        <v>14403</v>
      </c>
      <c r="J1643" s="23" t="s">
        <v>1965</v>
      </c>
      <c r="K164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3" s="5">
        <f t="shared" si="25"/>
        <v>0.63260179381821735</v>
      </c>
    </row>
    <row r="1644" spans="7:12" ht="15.6" x14ac:dyDescent="0.3">
      <c r="G1644">
        <v>1640</v>
      </c>
      <c r="H1644" s="1" t="s">
        <v>1421</v>
      </c>
      <c r="I1644" s="2">
        <v>14490</v>
      </c>
      <c r="J1644" s="23" t="s">
        <v>1965</v>
      </c>
      <c r="K164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4" s="5">
        <f t="shared" si="25"/>
        <v>2.8389484911234313E-2</v>
      </c>
    </row>
    <row r="1645" spans="7:12" ht="15.6" x14ac:dyDescent="0.3">
      <c r="G1645">
        <v>1641</v>
      </c>
      <c r="H1645" s="1" t="s">
        <v>1422</v>
      </c>
      <c r="I1645" s="2">
        <v>14415</v>
      </c>
      <c r="J1645" s="23" t="s">
        <v>1965</v>
      </c>
      <c r="K164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5" s="5">
        <f t="shared" si="25"/>
        <v>0.54882855611264547</v>
      </c>
    </row>
    <row r="1646" spans="7:12" ht="15.6" x14ac:dyDescent="0.3">
      <c r="G1646">
        <v>1642</v>
      </c>
      <c r="H1646" s="1" t="s">
        <v>1423</v>
      </c>
      <c r="I1646" s="2">
        <v>14459</v>
      </c>
      <c r="J1646" s="23" t="s">
        <v>1965</v>
      </c>
      <c r="K164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6" s="5">
        <f t="shared" si="25"/>
        <v>0.24284968783206207</v>
      </c>
    </row>
    <row r="1647" spans="7:12" ht="15.6" x14ac:dyDescent="0.3">
      <c r="G1647">
        <v>1643</v>
      </c>
      <c r="H1647" s="1" t="s">
        <v>1424</v>
      </c>
      <c r="I1647" s="2">
        <v>14481</v>
      </c>
      <c r="J1647" s="23" t="s">
        <v>1965</v>
      </c>
      <c r="K164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7" s="5">
        <f t="shared" si="25"/>
        <v>9.0557533068419668E-2</v>
      </c>
    </row>
    <row r="1648" spans="7:12" ht="15.6" x14ac:dyDescent="0.3">
      <c r="G1648">
        <v>1644</v>
      </c>
      <c r="H1648" s="3">
        <v>43288</v>
      </c>
      <c r="I1648" s="2">
        <v>14481</v>
      </c>
      <c r="J1648" s="23" t="s">
        <v>1965</v>
      </c>
      <c r="K164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8" s="5">
        <f t="shared" si="25"/>
        <v>9.0557533068419668E-2</v>
      </c>
    </row>
    <row r="1649" spans="7:12" ht="15.6" x14ac:dyDescent="0.3">
      <c r="G1649">
        <v>1645</v>
      </c>
      <c r="H1649" s="3">
        <v>43319</v>
      </c>
      <c r="I1649" s="2">
        <v>14481</v>
      </c>
      <c r="J1649" s="23" t="s">
        <v>1965</v>
      </c>
      <c r="K164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49" s="5">
        <f t="shared" si="25"/>
        <v>9.0557533068419668E-2</v>
      </c>
    </row>
    <row r="1650" spans="7:12" ht="15.6" x14ac:dyDescent="0.3">
      <c r="G1650">
        <v>1646</v>
      </c>
      <c r="H1650" s="1" t="s">
        <v>1425</v>
      </c>
      <c r="I1650" s="2">
        <v>14404</v>
      </c>
      <c r="J1650" s="23" t="s">
        <v>1965</v>
      </c>
      <c r="K165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0" s="5">
        <f t="shared" si="25"/>
        <v>0.62561535936988233</v>
      </c>
    </row>
    <row r="1651" spans="7:12" ht="15.6" x14ac:dyDescent="0.3">
      <c r="G1651">
        <v>1647</v>
      </c>
      <c r="H1651" s="1" t="s">
        <v>1426</v>
      </c>
      <c r="I1651" s="2">
        <v>14398</v>
      </c>
      <c r="J1651" s="23" t="s">
        <v>1965</v>
      </c>
      <c r="K165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1" s="5">
        <f t="shared" si="25"/>
        <v>0.66754852315347857</v>
      </c>
    </row>
    <row r="1652" spans="7:12" ht="15.6" x14ac:dyDescent="0.3">
      <c r="G1652">
        <v>1648</v>
      </c>
      <c r="H1652" s="1" t="s">
        <v>1427</v>
      </c>
      <c r="I1652" s="2">
        <v>14463</v>
      </c>
      <c r="J1652" s="23" t="s">
        <v>1965</v>
      </c>
      <c r="K165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2" s="5">
        <f t="shared" si="25"/>
        <v>0.21512574406165977</v>
      </c>
    </row>
    <row r="1653" spans="7:12" ht="15.6" x14ac:dyDescent="0.3">
      <c r="G1653">
        <v>1649</v>
      </c>
      <c r="H1653" s="1" t="s">
        <v>1428</v>
      </c>
      <c r="I1653" s="2">
        <v>14507</v>
      </c>
      <c r="J1653" s="23" t="s">
        <v>1965</v>
      </c>
      <c r="K165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3" s="5">
        <f t="shared" si="25"/>
        <v>8.8828590586352438E-2</v>
      </c>
    </row>
    <row r="1654" spans="7:12" ht="15.6" x14ac:dyDescent="0.3">
      <c r="G1654">
        <v>1650</v>
      </c>
      <c r="H1654" s="1" t="s">
        <v>1429</v>
      </c>
      <c r="I1654" s="2">
        <v>14430</v>
      </c>
      <c r="J1654" s="23" t="s">
        <v>1965</v>
      </c>
      <c r="K165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4" s="5">
        <f t="shared" si="25"/>
        <v>0.44430794430795462</v>
      </c>
    </row>
    <row r="1655" spans="7:12" ht="15.6" x14ac:dyDescent="0.3">
      <c r="G1655">
        <v>1651</v>
      </c>
      <c r="H1655" s="1" t="s">
        <v>1430</v>
      </c>
      <c r="I1655" s="2">
        <v>14430</v>
      </c>
      <c r="J1655" s="23" t="s">
        <v>1965</v>
      </c>
      <c r="K165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5" s="5">
        <f t="shared" si="25"/>
        <v>0.44430794430795462</v>
      </c>
    </row>
    <row r="1656" spans="7:12" ht="15.6" x14ac:dyDescent="0.3">
      <c r="G1656">
        <v>1652</v>
      </c>
      <c r="H1656" s="1" t="s">
        <v>1431</v>
      </c>
      <c r="I1656" s="2">
        <v>14430</v>
      </c>
      <c r="J1656" s="23" t="s">
        <v>1965</v>
      </c>
      <c r="K165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6" s="5">
        <f t="shared" si="25"/>
        <v>0.44430794430795462</v>
      </c>
    </row>
    <row r="1657" spans="7:12" ht="15.6" x14ac:dyDescent="0.3">
      <c r="G1657">
        <v>1653</v>
      </c>
      <c r="H1657" s="1" t="s">
        <v>1432</v>
      </c>
      <c r="I1657" s="2">
        <v>14468</v>
      </c>
      <c r="J1657" s="23" t="s">
        <v>1965</v>
      </c>
      <c r="K165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7" s="5">
        <f t="shared" si="25"/>
        <v>0.1804923718802727</v>
      </c>
    </row>
    <row r="1658" spans="7:12" ht="15.6" x14ac:dyDescent="0.3">
      <c r="G1658">
        <v>1654</v>
      </c>
      <c r="H1658" s="1" t="s">
        <v>1433</v>
      </c>
      <c r="I1658" s="2">
        <v>14463</v>
      </c>
      <c r="J1658" s="23" t="s">
        <v>1965</v>
      </c>
      <c r="K165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8" s="5">
        <f t="shared" si="25"/>
        <v>0.21512574406165977</v>
      </c>
    </row>
    <row r="1659" spans="7:12" ht="15.6" x14ac:dyDescent="0.3">
      <c r="G1659">
        <v>1655</v>
      </c>
      <c r="H1659" s="1" t="s">
        <v>1434</v>
      </c>
      <c r="I1659" s="2">
        <v>14478</v>
      </c>
      <c r="J1659" s="23" t="s">
        <v>1965</v>
      </c>
      <c r="K165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59" s="5">
        <f t="shared" si="25"/>
        <v>0.11129739165380474</v>
      </c>
    </row>
    <row r="1660" spans="7:12" ht="15.6" x14ac:dyDescent="0.3">
      <c r="G1660">
        <v>1656</v>
      </c>
      <c r="H1660" s="1" t="s">
        <v>1435</v>
      </c>
      <c r="I1660" s="2">
        <v>14490</v>
      </c>
      <c r="J1660" s="23" t="s">
        <v>1965</v>
      </c>
      <c r="K166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0" s="5">
        <f t="shared" si="25"/>
        <v>2.8389484911234313E-2</v>
      </c>
    </row>
    <row r="1661" spans="7:12" ht="15.6" x14ac:dyDescent="0.3">
      <c r="G1661">
        <v>1657</v>
      </c>
      <c r="H1661" s="1" t="s">
        <v>1436</v>
      </c>
      <c r="I1661" s="2">
        <v>14593</v>
      </c>
      <c r="J1661" s="23" t="s">
        <v>1965</v>
      </c>
      <c r="K166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1" s="5">
        <f t="shared" si="25"/>
        <v>0.67762875102009279</v>
      </c>
    </row>
    <row r="1662" spans="7:12" ht="15.6" x14ac:dyDescent="0.3">
      <c r="G1662">
        <v>1658</v>
      </c>
      <c r="H1662" s="1" t="s">
        <v>1437</v>
      </c>
      <c r="I1662" s="2">
        <v>14593</v>
      </c>
      <c r="J1662" s="23" t="s">
        <v>1965</v>
      </c>
      <c r="K166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2" s="5">
        <f t="shared" si="25"/>
        <v>0.67762875102009279</v>
      </c>
    </row>
    <row r="1663" spans="7:12" ht="15.6" x14ac:dyDescent="0.3">
      <c r="G1663">
        <v>1659</v>
      </c>
      <c r="H1663" s="1" t="s">
        <v>1438</v>
      </c>
      <c r="I1663" s="2">
        <v>14593</v>
      </c>
      <c r="J1663" s="23" t="s">
        <v>1965</v>
      </c>
      <c r="K166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3" s="5">
        <f t="shared" si="25"/>
        <v>0.67762875102009279</v>
      </c>
    </row>
    <row r="1664" spans="7:12" ht="15.6" x14ac:dyDescent="0.3">
      <c r="G1664">
        <v>1660</v>
      </c>
      <c r="H1664" s="1" t="s">
        <v>1439</v>
      </c>
      <c r="I1664" s="2">
        <v>14526</v>
      </c>
      <c r="J1664" s="23" t="s">
        <v>1965</v>
      </c>
      <c r="K166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4" s="5">
        <f t="shared" si="25"/>
        <v>0.21951234776512565</v>
      </c>
    </row>
    <row r="1665" spans="7:12" ht="15.6" x14ac:dyDescent="0.3">
      <c r="G1665">
        <v>1661</v>
      </c>
      <c r="H1665" s="1" t="s">
        <v>1440</v>
      </c>
      <c r="I1665" s="2">
        <v>14614</v>
      </c>
      <c r="J1665" s="23" t="s">
        <v>1965</v>
      </c>
      <c r="K166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5" s="5">
        <f t="shared" si="25"/>
        <v>0.82035283725442831</v>
      </c>
    </row>
    <row r="1666" spans="7:12" ht="15.6" x14ac:dyDescent="0.3">
      <c r="G1666">
        <v>1662</v>
      </c>
      <c r="H1666" s="1" t="s">
        <v>1441</v>
      </c>
      <c r="I1666" s="2">
        <v>14588</v>
      </c>
      <c r="J1666" s="23" t="s">
        <v>1965</v>
      </c>
      <c r="K166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6" s="5">
        <f t="shared" si="25"/>
        <v>0.64358626018893716</v>
      </c>
    </row>
    <row r="1667" spans="7:12" ht="15.6" x14ac:dyDescent="0.3">
      <c r="G1667">
        <v>1663</v>
      </c>
      <c r="H1667" s="1" t="s">
        <v>1442</v>
      </c>
      <c r="I1667" s="2">
        <v>14515</v>
      </c>
      <c r="J1667" s="23" t="s">
        <v>1965</v>
      </c>
      <c r="K166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7" s="5">
        <f t="shared" si="25"/>
        <v>0.14389503021951189</v>
      </c>
    </row>
    <row r="1668" spans="7:12" ht="15.6" x14ac:dyDescent="0.3">
      <c r="G1668">
        <v>1664</v>
      </c>
      <c r="H1668" s="1" t="s">
        <v>1443</v>
      </c>
      <c r="I1668" s="2">
        <v>14555</v>
      </c>
      <c r="J1668" s="23" t="s">
        <v>1965</v>
      </c>
      <c r="K166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8" s="5">
        <f t="shared" si="25"/>
        <v>0.41831922800661048</v>
      </c>
    </row>
    <row r="1669" spans="7:12" ht="15.6" x14ac:dyDescent="0.3">
      <c r="G1669">
        <v>1665</v>
      </c>
      <c r="H1669" s="1" t="s">
        <v>1444</v>
      </c>
      <c r="I1669" s="2">
        <v>14555</v>
      </c>
      <c r="J1669" s="23" t="s">
        <v>1965</v>
      </c>
      <c r="K166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69" s="5">
        <f t="shared" si="25"/>
        <v>0.41831922800661048</v>
      </c>
    </row>
    <row r="1670" spans="7:12" ht="15.6" x14ac:dyDescent="0.3">
      <c r="G1670">
        <v>1666</v>
      </c>
      <c r="H1670" s="1" t="s">
        <v>1445</v>
      </c>
      <c r="I1670" s="2">
        <v>14555</v>
      </c>
      <c r="J1670" s="23" t="s">
        <v>1965</v>
      </c>
      <c r="K167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0" s="5">
        <f t="shared" si="25"/>
        <v>0.41831922800661048</v>
      </c>
    </row>
    <row r="1671" spans="7:12" ht="15.6" x14ac:dyDescent="0.3">
      <c r="G1671">
        <v>1667</v>
      </c>
      <c r="H1671" s="1" t="s">
        <v>1446</v>
      </c>
      <c r="I1671" s="2">
        <v>14481</v>
      </c>
      <c r="J1671" s="23" t="s">
        <v>1965</v>
      </c>
      <c r="K167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1" s="5">
        <f t="shared" ref="L1671:L1734" si="26">ABS((K1671-I1671)/I1671)*100</f>
        <v>9.0557533068419668E-2</v>
      </c>
    </row>
    <row r="1672" spans="7:12" ht="15.6" x14ac:dyDescent="0.3">
      <c r="G1672">
        <v>1668</v>
      </c>
      <c r="H1672" s="1" t="s">
        <v>1447</v>
      </c>
      <c r="I1672" s="2">
        <v>14485</v>
      </c>
      <c r="J1672" s="23" t="s">
        <v>1965</v>
      </c>
      <c r="K167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2" s="5">
        <f t="shared" si="26"/>
        <v>6.2917751906371083E-2</v>
      </c>
    </row>
    <row r="1673" spans="7:12" ht="15.6" x14ac:dyDescent="0.3">
      <c r="G1673">
        <v>1669</v>
      </c>
      <c r="H1673" s="1" t="s">
        <v>1448</v>
      </c>
      <c r="I1673" s="2">
        <v>14514</v>
      </c>
      <c r="J1673" s="23" t="s">
        <v>1965</v>
      </c>
      <c r="K167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3" s="5">
        <f t="shared" si="26"/>
        <v>0.13701504503487769</v>
      </c>
    </row>
    <row r="1674" spans="7:12" ht="15.6" x14ac:dyDescent="0.3">
      <c r="G1674">
        <v>1670</v>
      </c>
      <c r="H1674" s="1" t="s">
        <v>1449</v>
      </c>
      <c r="I1674" s="2">
        <v>14518</v>
      </c>
      <c r="J1674" s="23" t="s">
        <v>1965</v>
      </c>
      <c r="K167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4" s="5">
        <f t="shared" si="26"/>
        <v>0.16452929905195032</v>
      </c>
    </row>
    <row r="1675" spans="7:12" ht="15.6" x14ac:dyDescent="0.3">
      <c r="G1675">
        <v>1671</v>
      </c>
      <c r="H1675" s="1" t="s">
        <v>1450</v>
      </c>
      <c r="I1675" s="2">
        <v>14576</v>
      </c>
      <c r="J1675" s="23" t="s">
        <v>1965</v>
      </c>
      <c r="K167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5" s="5">
        <f t="shared" si="26"/>
        <v>0.56178899311444941</v>
      </c>
    </row>
    <row r="1676" spans="7:12" ht="15.6" x14ac:dyDescent="0.3">
      <c r="G1676">
        <v>1672</v>
      </c>
      <c r="H1676" s="3">
        <v>43198</v>
      </c>
      <c r="I1676" s="2">
        <v>14576</v>
      </c>
      <c r="J1676" s="23" t="s">
        <v>1965</v>
      </c>
      <c r="K167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6" s="5">
        <f t="shared" si="26"/>
        <v>0.56178899311444941</v>
      </c>
    </row>
    <row r="1677" spans="7:12" ht="15.6" x14ac:dyDescent="0.3">
      <c r="G1677">
        <v>1673</v>
      </c>
      <c r="H1677" s="3">
        <v>43228</v>
      </c>
      <c r="I1677" s="2">
        <v>14576</v>
      </c>
      <c r="J1677" s="23" t="s">
        <v>1965</v>
      </c>
      <c r="K167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7" s="5">
        <f t="shared" si="26"/>
        <v>0.56178899311444941</v>
      </c>
    </row>
    <row r="1678" spans="7:12" ht="15.6" x14ac:dyDescent="0.3">
      <c r="G1678">
        <v>1674</v>
      </c>
      <c r="H1678" s="1" t="s">
        <v>1451</v>
      </c>
      <c r="I1678" s="2">
        <v>14553</v>
      </c>
      <c r="J1678" s="23" t="s">
        <v>1965</v>
      </c>
      <c r="K167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8" s="5">
        <f t="shared" si="26"/>
        <v>0.40463384619227755</v>
      </c>
    </row>
    <row r="1679" spans="7:12" ht="15.6" x14ac:dyDescent="0.3">
      <c r="G1679">
        <v>1675</v>
      </c>
      <c r="H1679" s="1" t="s">
        <v>1452</v>
      </c>
      <c r="I1679" s="2">
        <v>14557</v>
      </c>
      <c r="J1679" s="23" t="s">
        <v>1965</v>
      </c>
      <c r="K167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79" s="5">
        <f t="shared" si="26"/>
        <v>0.43200084932583738</v>
      </c>
    </row>
    <row r="1680" spans="7:12" ht="15.6" x14ac:dyDescent="0.3">
      <c r="G1680">
        <v>1676</v>
      </c>
      <c r="H1680" s="1" t="s">
        <v>1453</v>
      </c>
      <c r="I1680" s="2">
        <v>14511</v>
      </c>
      <c r="J1680" s="23" t="s">
        <v>1965</v>
      </c>
      <c r="K168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80" s="5">
        <f t="shared" si="26"/>
        <v>0.11636940001627832</v>
      </c>
    </row>
    <row r="1681" spans="7:12" ht="15.6" x14ac:dyDescent="0.3">
      <c r="G1681">
        <v>1677</v>
      </c>
      <c r="H1681" s="1" t="s">
        <v>1454</v>
      </c>
      <c r="I1681" s="2">
        <v>14494</v>
      </c>
      <c r="J1681" s="23" t="s">
        <v>1965</v>
      </c>
      <c r="K168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81" s="5">
        <f t="shared" si="26"/>
        <v>7.8402348308163319E-4</v>
      </c>
    </row>
    <row r="1682" spans="7:12" ht="15.6" x14ac:dyDescent="0.3">
      <c r="G1682">
        <v>1678</v>
      </c>
      <c r="H1682" s="1" t="s">
        <v>1455</v>
      </c>
      <c r="I1682" s="2">
        <v>14509</v>
      </c>
      <c r="J1682" s="23" t="s">
        <v>1965</v>
      </c>
      <c r="K168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82" s="5">
        <f t="shared" si="26"/>
        <v>0.10260089348929732</v>
      </c>
    </row>
    <row r="1683" spans="7:12" ht="15.6" x14ac:dyDescent="0.3">
      <c r="G1683">
        <v>1679</v>
      </c>
      <c r="H1683" s="3">
        <v>43412</v>
      </c>
      <c r="I1683" s="2">
        <v>14509</v>
      </c>
      <c r="J1683" s="23" t="s">
        <v>1965</v>
      </c>
      <c r="K168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83" s="5">
        <f t="shared" si="26"/>
        <v>0.10260089348929732</v>
      </c>
    </row>
    <row r="1684" spans="7:12" ht="15.6" x14ac:dyDescent="0.3">
      <c r="G1684">
        <v>1680</v>
      </c>
      <c r="H1684" s="3">
        <v>43442</v>
      </c>
      <c r="I1684" s="2">
        <v>14509</v>
      </c>
      <c r="J1684" s="23" t="s">
        <v>1965</v>
      </c>
      <c r="K168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84" s="5">
        <f t="shared" si="26"/>
        <v>0.10260089348929732</v>
      </c>
    </row>
    <row r="1685" spans="7:12" ht="15.6" x14ac:dyDescent="0.3">
      <c r="G1685">
        <v>1681</v>
      </c>
      <c r="H1685" s="1" t="s">
        <v>1456</v>
      </c>
      <c r="I1685" s="2">
        <v>14656</v>
      </c>
      <c r="J1685" s="23" t="s">
        <v>1965</v>
      </c>
      <c r="K168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85" s="5">
        <f t="shared" si="26"/>
        <v>1.104573987693519</v>
      </c>
    </row>
    <row r="1686" spans="7:12" ht="15.6" x14ac:dyDescent="0.3">
      <c r="G1686">
        <v>1682</v>
      </c>
      <c r="H1686" s="1" t="s">
        <v>1457</v>
      </c>
      <c r="I1686" s="2">
        <v>14698</v>
      </c>
      <c r="J1686" s="23" t="s">
        <v>1966</v>
      </c>
      <c r="K168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86" s="5">
        <f t="shared" si="26"/>
        <v>1.3871707962740656</v>
      </c>
    </row>
    <row r="1687" spans="7:12" ht="15.6" x14ac:dyDescent="0.3">
      <c r="G1687">
        <v>1683</v>
      </c>
      <c r="H1687" s="1" t="s">
        <v>1458</v>
      </c>
      <c r="I1687" s="2">
        <v>14694</v>
      </c>
      <c r="J1687" s="23" t="s">
        <v>1966</v>
      </c>
      <c r="K168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87" s="5">
        <f t="shared" si="26"/>
        <v>0.82917545321824626</v>
      </c>
    </row>
    <row r="1688" spans="7:12" ht="15.6" x14ac:dyDescent="0.3">
      <c r="G1688">
        <v>1684</v>
      </c>
      <c r="H1688" s="1" t="s">
        <v>1459</v>
      </c>
      <c r="I1688" s="2">
        <v>14692</v>
      </c>
      <c r="J1688" s="23" t="s">
        <v>1966</v>
      </c>
      <c r="K168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88" s="5">
        <f t="shared" si="26"/>
        <v>0.84290117816423304</v>
      </c>
    </row>
    <row r="1689" spans="7:12" ht="15.6" x14ac:dyDescent="0.3">
      <c r="G1689">
        <v>1685</v>
      </c>
      <c r="H1689" s="1" t="s">
        <v>1460</v>
      </c>
      <c r="I1689" s="2">
        <v>14692</v>
      </c>
      <c r="J1689" s="23" t="s">
        <v>1966</v>
      </c>
      <c r="K168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89" s="5">
        <f t="shared" si="26"/>
        <v>0.84290117816423304</v>
      </c>
    </row>
    <row r="1690" spans="7:12" ht="15.6" x14ac:dyDescent="0.3">
      <c r="G1690">
        <v>1686</v>
      </c>
      <c r="H1690" s="1" t="s">
        <v>1461</v>
      </c>
      <c r="I1690" s="2">
        <v>14692</v>
      </c>
      <c r="J1690" s="23" t="s">
        <v>1966</v>
      </c>
      <c r="K169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0" s="5">
        <f t="shared" si="26"/>
        <v>0.84290117816423304</v>
      </c>
    </row>
    <row r="1691" spans="7:12" ht="15.6" x14ac:dyDescent="0.3">
      <c r="G1691">
        <v>1687</v>
      </c>
      <c r="H1691" s="1" t="s">
        <v>1462</v>
      </c>
      <c r="I1691" s="2">
        <v>14692</v>
      </c>
      <c r="J1691" s="23" t="s">
        <v>1966</v>
      </c>
      <c r="K169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1" s="5">
        <f t="shared" si="26"/>
        <v>0.84290117816423304</v>
      </c>
    </row>
    <row r="1692" spans="7:12" ht="15.6" x14ac:dyDescent="0.3">
      <c r="G1692">
        <v>1688</v>
      </c>
      <c r="H1692" s="1" t="s">
        <v>1463</v>
      </c>
      <c r="I1692" s="2">
        <v>14651</v>
      </c>
      <c r="J1692" s="23" t="s">
        <v>1965</v>
      </c>
      <c r="K169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2" s="5">
        <f t="shared" si="26"/>
        <v>1.1251043689569935</v>
      </c>
    </row>
    <row r="1693" spans="7:12" ht="15.6" x14ac:dyDescent="0.3">
      <c r="G1693">
        <v>1689</v>
      </c>
      <c r="H1693" s="1" t="s">
        <v>1464</v>
      </c>
      <c r="I1693" s="2">
        <v>14641</v>
      </c>
      <c r="J1693" s="23" t="s">
        <v>1965</v>
      </c>
      <c r="K169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93" s="5">
        <f t="shared" si="26"/>
        <v>1.0032536277328199</v>
      </c>
    </row>
    <row r="1694" spans="7:12" ht="15.6" x14ac:dyDescent="0.3">
      <c r="G1694">
        <v>1690</v>
      </c>
      <c r="H1694" s="1" t="s">
        <v>1465</v>
      </c>
      <c r="I1694" s="2">
        <v>14693</v>
      </c>
      <c r="J1694" s="23" t="s">
        <v>1966</v>
      </c>
      <c r="K169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694" s="5">
        <f t="shared" si="26"/>
        <v>1.3536130377483302</v>
      </c>
    </row>
    <row r="1695" spans="7:12" ht="15.6" x14ac:dyDescent="0.3">
      <c r="G1695">
        <v>1691</v>
      </c>
      <c r="H1695" s="1" t="s">
        <v>1466</v>
      </c>
      <c r="I1695" s="2">
        <v>14728</v>
      </c>
      <c r="J1695" s="23" t="s">
        <v>1966</v>
      </c>
      <c r="K169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5" s="5">
        <f t="shared" si="26"/>
        <v>0.59640848109647693</v>
      </c>
    </row>
    <row r="1696" spans="7:12" ht="15.6" x14ac:dyDescent="0.3">
      <c r="G1696">
        <v>1692</v>
      </c>
      <c r="H1696" s="1" t="s">
        <v>1467</v>
      </c>
      <c r="I1696" s="2">
        <v>14728</v>
      </c>
      <c r="J1696" s="23" t="s">
        <v>1966</v>
      </c>
      <c r="K169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6" s="5">
        <f t="shared" si="26"/>
        <v>0.59640848109647693</v>
      </c>
    </row>
    <row r="1697" spans="7:12" ht="15.6" x14ac:dyDescent="0.3">
      <c r="G1697">
        <v>1693</v>
      </c>
      <c r="H1697" s="1" t="s">
        <v>1468</v>
      </c>
      <c r="I1697" s="2">
        <v>14728</v>
      </c>
      <c r="J1697" s="23" t="s">
        <v>1966</v>
      </c>
      <c r="K169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7" s="5">
        <f t="shared" si="26"/>
        <v>0.59640848109647693</v>
      </c>
    </row>
    <row r="1698" spans="7:12" ht="15.6" x14ac:dyDescent="0.3">
      <c r="G1698">
        <v>1694</v>
      </c>
      <c r="H1698" s="1" t="s">
        <v>1469</v>
      </c>
      <c r="I1698" s="2">
        <v>14728</v>
      </c>
      <c r="J1698" s="23" t="s">
        <v>1966</v>
      </c>
      <c r="K169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8" s="5">
        <f t="shared" si="26"/>
        <v>0.59640848109647693</v>
      </c>
    </row>
    <row r="1699" spans="7:12" ht="15.6" x14ac:dyDescent="0.3">
      <c r="G1699">
        <v>1695</v>
      </c>
      <c r="H1699" s="1" t="s">
        <v>1470</v>
      </c>
      <c r="I1699" s="2">
        <v>14683</v>
      </c>
      <c r="J1699" s="23" t="s">
        <v>1966</v>
      </c>
      <c r="K169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699" s="5">
        <f t="shared" si="26"/>
        <v>0.90471321321180342</v>
      </c>
    </row>
    <row r="1700" spans="7:12" ht="15.6" x14ac:dyDescent="0.3">
      <c r="G1700">
        <v>1696</v>
      </c>
      <c r="H1700" s="1" t="s">
        <v>1471</v>
      </c>
      <c r="I1700" s="2">
        <v>14687</v>
      </c>
      <c r="J1700" s="23" t="s">
        <v>1966</v>
      </c>
      <c r="K170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0" s="5">
        <f t="shared" si="26"/>
        <v>0.87723184514120722</v>
      </c>
    </row>
    <row r="1701" spans="7:12" ht="15.6" x14ac:dyDescent="0.3">
      <c r="G1701">
        <v>1697</v>
      </c>
      <c r="H1701" s="1" t="s">
        <v>1472</v>
      </c>
      <c r="I1701" s="2">
        <v>14716</v>
      </c>
      <c r="J1701" s="23" t="s">
        <v>1966</v>
      </c>
      <c r="K170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1" s="5">
        <f t="shared" si="26"/>
        <v>0.67843871361707742</v>
      </c>
    </row>
    <row r="1702" spans="7:12" ht="15.6" x14ac:dyDescent="0.3">
      <c r="G1702">
        <v>1698</v>
      </c>
      <c r="H1702" s="1" t="s">
        <v>1473</v>
      </c>
      <c r="I1702" s="2">
        <v>14728</v>
      </c>
      <c r="J1702" s="23" t="s">
        <v>1966</v>
      </c>
      <c r="K170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2" s="5">
        <f t="shared" si="26"/>
        <v>0.59640848109647693</v>
      </c>
    </row>
    <row r="1703" spans="7:12" ht="15.6" x14ac:dyDescent="0.3">
      <c r="G1703">
        <v>1699</v>
      </c>
      <c r="H1703" s="1" t="s">
        <v>1474</v>
      </c>
      <c r="I1703" s="2">
        <v>14785</v>
      </c>
      <c r="J1703" s="23" t="s">
        <v>1966</v>
      </c>
      <c r="K170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3" s="5">
        <f t="shared" si="26"/>
        <v>0.20858330129109987</v>
      </c>
    </row>
    <row r="1704" spans="7:12" ht="15.6" x14ac:dyDescent="0.3">
      <c r="G1704">
        <v>1700</v>
      </c>
      <c r="H1704" s="3">
        <v>43109</v>
      </c>
      <c r="I1704" s="2">
        <v>14785</v>
      </c>
      <c r="J1704" s="23" t="s">
        <v>1966</v>
      </c>
      <c r="K170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4" s="5">
        <f t="shared" si="26"/>
        <v>0.20858330129109987</v>
      </c>
    </row>
    <row r="1705" spans="7:12" ht="15.6" x14ac:dyDescent="0.3">
      <c r="G1705">
        <v>1701</v>
      </c>
      <c r="H1705" s="3">
        <v>43140</v>
      </c>
      <c r="I1705" s="2">
        <v>14785</v>
      </c>
      <c r="J1705" s="23" t="s">
        <v>1966</v>
      </c>
      <c r="K170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5" s="5">
        <f t="shared" si="26"/>
        <v>0.20858330129109987</v>
      </c>
    </row>
    <row r="1706" spans="7:12" ht="15.6" x14ac:dyDescent="0.3">
      <c r="G1706">
        <v>1702</v>
      </c>
      <c r="H1706" s="1" t="s">
        <v>1475</v>
      </c>
      <c r="I1706" s="2">
        <v>14841</v>
      </c>
      <c r="J1706" s="23" t="s">
        <v>1966</v>
      </c>
      <c r="K170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6" s="5">
        <f t="shared" si="26"/>
        <v>0.16953681627997361</v>
      </c>
    </row>
    <row r="1707" spans="7:12" ht="15.6" x14ac:dyDescent="0.3">
      <c r="G1707">
        <v>1703</v>
      </c>
      <c r="H1707" s="1" t="s">
        <v>1476</v>
      </c>
      <c r="I1707" s="2">
        <v>14914</v>
      </c>
      <c r="J1707" s="23" t="s">
        <v>1966</v>
      </c>
      <c r="K170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7" s="5">
        <f t="shared" si="26"/>
        <v>0.65817995778537541</v>
      </c>
    </row>
    <row r="1708" spans="7:12" ht="15.6" x14ac:dyDescent="0.3">
      <c r="G1708">
        <v>1704</v>
      </c>
      <c r="H1708" s="1" t="s">
        <v>1477</v>
      </c>
      <c r="I1708" s="2">
        <v>15002</v>
      </c>
      <c r="J1708" s="23" t="s">
        <v>1966</v>
      </c>
      <c r="K170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8" s="5">
        <f t="shared" si="26"/>
        <v>1.240907605013404</v>
      </c>
    </row>
    <row r="1709" spans="7:12" ht="15.6" x14ac:dyDescent="0.3">
      <c r="G1709">
        <v>1705</v>
      </c>
      <c r="H1709" s="1" t="s">
        <v>1478</v>
      </c>
      <c r="I1709" s="2">
        <v>14965</v>
      </c>
      <c r="J1709" s="23" t="s">
        <v>1966</v>
      </c>
      <c r="K170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09" s="5">
        <f t="shared" si="26"/>
        <v>0.99673210092957498</v>
      </c>
    </row>
    <row r="1710" spans="7:12" ht="15.6" x14ac:dyDescent="0.3">
      <c r="G1710">
        <v>1706</v>
      </c>
      <c r="H1710" s="1" t="s">
        <v>1479</v>
      </c>
      <c r="I1710" s="2">
        <v>14958</v>
      </c>
      <c r="J1710" s="23" t="s">
        <v>1966</v>
      </c>
      <c r="K171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0" s="5">
        <f t="shared" si="26"/>
        <v>0.95040084840293404</v>
      </c>
    </row>
    <row r="1711" spans="7:12" ht="15.6" x14ac:dyDescent="0.3">
      <c r="G1711">
        <v>1707</v>
      </c>
      <c r="H1711" s="3">
        <v>43321</v>
      </c>
      <c r="I1711" s="2">
        <v>14958</v>
      </c>
      <c r="J1711" s="23" t="s">
        <v>1966</v>
      </c>
      <c r="K171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1" s="5">
        <f t="shared" si="26"/>
        <v>0.95040084840293404</v>
      </c>
    </row>
    <row r="1712" spans="7:12" ht="15.6" x14ac:dyDescent="0.3">
      <c r="G1712">
        <v>1708</v>
      </c>
      <c r="H1712" s="3">
        <v>43352</v>
      </c>
      <c r="I1712" s="2">
        <v>14958</v>
      </c>
      <c r="J1712" s="23" t="s">
        <v>1966</v>
      </c>
      <c r="K171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2" s="5">
        <f t="shared" si="26"/>
        <v>0.95040084840293404</v>
      </c>
    </row>
    <row r="1713" spans="7:12" ht="15.6" x14ac:dyDescent="0.3">
      <c r="G1713">
        <v>1709</v>
      </c>
      <c r="H1713" s="1" t="s">
        <v>1480</v>
      </c>
      <c r="I1713" s="2">
        <v>14909</v>
      </c>
      <c r="J1713" s="23" t="s">
        <v>1966</v>
      </c>
      <c r="K171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3" s="5">
        <f t="shared" si="26"/>
        <v>0.62486390035623374</v>
      </c>
    </row>
    <row r="1714" spans="7:12" ht="15.6" x14ac:dyDescent="0.3">
      <c r="G1714">
        <v>1710</v>
      </c>
      <c r="H1714" s="3">
        <v>43413</v>
      </c>
      <c r="I1714" s="2">
        <v>14909</v>
      </c>
      <c r="J1714" s="23" t="s">
        <v>1966</v>
      </c>
      <c r="K171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4" s="5">
        <f t="shared" si="26"/>
        <v>0.62486390035623374</v>
      </c>
    </row>
    <row r="1715" spans="7:12" ht="15.6" x14ac:dyDescent="0.3">
      <c r="G1715">
        <v>1711</v>
      </c>
      <c r="H1715" s="1" t="s">
        <v>1481</v>
      </c>
      <c r="I1715" s="2">
        <v>14937</v>
      </c>
      <c r="J1715" s="23" t="s">
        <v>1966</v>
      </c>
      <c r="K171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5" s="5">
        <f t="shared" si="26"/>
        <v>0.81114654150171317</v>
      </c>
    </row>
    <row r="1716" spans="7:12" ht="15.6" x14ac:dyDescent="0.3">
      <c r="G1716">
        <v>1712</v>
      </c>
      <c r="H1716" s="1" t="s">
        <v>1482</v>
      </c>
      <c r="I1716" s="2">
        <v>14868</v>
      </c>
      <c r="J1716" s="23" t="s">
        <v>1966</v>
      </c>
      <c r="K171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6" s="5">
        <f t="shared" si="26"/>
        <v>0.35082700365961045</v>
      </c>
    </row>
    <row r="1717" spans="7:12" ht="15.6" x14ac:dyDescent="0.3">
      <c r="G1717">
        <v>1713</v>
      </c>
      <c r="H1717" s="1" t="s">
        <v>1483</v>
      </c>
      <c r="I1717" s="2">
        <v>14909</v>
      </c>
      <c r="J1717" s="23" t="s">
        <v>1966</v>
      </c>
      <c r="K171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7" s="5">
        <f t="shared" si="26"/>
        <v>0.62486390035623374</v>
      </c>
    </row>
    <row r="1718" spans="7:12" ht="15.6" x14ac:dyDescent="0.3">
      <c r="G1718">
        <v>1714</v>
      </c>
      <c r="H1718" s="1" t="s">
        <v>1484</v>
      </c>
      <c r="I1718" s="2">
        <v>14909</v>
      </c>
      <c r="J1718" s="23" t="s">
        <v>1966</v>
      </c>
      <c r="K171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8" s="5">
        <f t="shared" si="26"/>
        <v>0.62486390035623374</v>
      </c>
    </row>
    <row r="1719" spans="7:12" ht="15.6" x14ac:dyDescent="0.3">
      <c r="G1719">
        <v>1715</v>
      </c>
      <c r="H1719" s="1" t="s">
        <v>1485</v>
      </c>
      <c r="I1719" s="2">
        <v>14909</v>
      </c>
      <c r="J1719" s="23" t="s">
        <v>1966</v>
      </c>
      <c r="K171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19" s="5">
        <f t="shared" si="26"/>
        <v>0.62486390035623374</v>
      </c>
    </row>
    <row r="1720" spans="7:12" ht="15.6" x14ac:dyDescent="0.3">
      <c r="G1720">
        <v>1716</v>
      </c>
      <c r="H1720" s="1" t="s">
        <v>1486</v>
      </c>
      <c r="I1720" s="2">
        <v>14933</v>
      </c>
      <c r="J1720" s="23" t="s">
        <v>1966</v>
      </c>
      <c r="K172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0" s="5">
        <f t="shared" si="26"/>
        <v>0.78457750555220562</v>
      </c>
    </row>
    <row r="1721" spans="7:12" ht="15.6" x14ac:dyDescent="0.3">
      <c r="G1721">
        <v>1717</v>
      </c>
      <c r="H1721" s="1" t="s">
        <v>1487</v>
      </c>
      <c r="I1721" s="2">
        <v>14983</v>
      </c>
      <c r="J1721" s="23" t="s">
        <v>1966</v>
      </c>
      <c r="K172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1" s="5">
        <f t="shared" si="26"/>
        <v>1.1156708196229785</v>
      </c>
    </row>
    <row r="1722" spans="7:12" ht="15.6" x14ac:dyDescent="0.3">
      <c r="G1722">
        <v>1718</v>
      </c>
      <c r="H1722" s="1" t="s">
        <v>1488</v>
      </c>
      <c r="I1722" s="2">
        <v>14970</v>
      </c>
      <c r="J1722" s="23" t="s">
        <v>1966</v>
      </c>
      <c r="K172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2" s="5">
        <f t="shared" si="26"/>
        <v>1.0297993246767594</v>
      </c>
    </row>
    <row r="1723" spans="7:12" ht="15.6" x14ac:dyDescent="0.3">
      <c r="G1723">
        <v>1719</v>
      </c>
      <c r="H1723" s="1" t="s">
        <v>1489</v>
      </c>
      <c r="I1723" s="2">
        <v>14913</v>
      </c>
      <c r="J1723" s="23" t="s">
        <v>1966</v>
      </c>
      <c r="K172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3" s="5">
        <f t="shared" si="26"/>
        <v>0.65151853352183253</v>
      </c>
    </row>
    <row r="1724" spans="7:12" ht="15.6" x14ac:dyDescent="0.3">
      <c r="G1724">
        <v>1720</v>
      </c>
      <c r="H1724" s="1" t="s">
        <v>1490</v>
      </c>
      <c r="I1724" s="2">
        <v>14898</v>
      </c>
      <c r="J1724" s="23" t="s">
        <v>1966</v>
      </c>
      <c r="K172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4" s="5">
        <f t="shared" si="26"/>
        <v>0.55148985705538256</v>
      </c>
    </row>
    <row r="1725" spans="7:12" ht="15.6" x14ac:dyDescent="0.3">
      <c r="G1725">
        <v>1721</v>
      </c>
      <c r="H1725" s="1" t="s">
        <v>1491</v>
      </c>
      <c r="I1725" s="2">
        <v>14898</v>
      </c>
      <c r="J1725" s="23" t="s">
        <v>1966</v>
      </c>
      <c r="K172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5" s="5">
        <f t="shared" si="26"/>
        <v>0.55148985705538256</v>
      </c>
    </row>
    <row r="1726" spans="7:12" ht="15.6" x14ac:dyDescent="0.3">
      <c r="G1726">
        <v>1722</v>
      </c>
      <c r="H1726" s="1" t="s">
        <v>1492</v>
      </c>
      <c r="I1726" s="2">
        <v>14898</v>
      </c>
      <c r="J1726" s="23" t="s">
        <v>1966</v>
      </c>
      <c r="K172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6" s="5">
        <f t="shared" si="26"/>
        <v>0.55148985705538256</v>
      </c>
    </row>
    <row r="1727" spans="7:12" ht="15.6" x14ac:dyDescent="0.3">
      <c r="G1727">
        <v>1723</v>
      </c>
      <c r="H1727" s="1" t="s">
        <v>1493</v>
      </c>
      <c r="I1727" s="2">
        <v>14939</v>
      </c>
      <c r="J1727" s="23" t="s">
        <v>1966</v>
      </c>
      <c r="K172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7" s="5">
        <f t="shared" si="26"/>
        <v>0.82442572397155678</v>
      </c>
    </row>
    <row r="1728" spans="7:12" ht="15.6" x14ac:dyDescent="0.3">
      <c r="G1728">
        <v>1724</v>
      </c>
      <c r="H1728" s="1" t="s">
        <v>1494</v>
      </c>
      <c r="I1728" s="2">
        <v>14967</v>
      </c>
      <c r="J1728" s="23" t="s">
        <v>1966</v>
      </c>
      <c r="K172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8" s="5">
        <f t="shared" si="26"/>
        <v>1.0099616416390118</v>
      </c>
    </row>
    <row r="1729" spans="7:12" ht="15.6" x14ac:dyDescent="0.3">
      <c r="G1729">
        <v>1725</v>
      </c>
      <c r="H1729" s="1" t="s">
        <v>1495</v>
      </c>
      <c r="I1729" s="2">
        <v>15013</v>
      </c>
      <c r="J1729" s="23" t="s">
        <v>1967</v>
      </c>
      <c r="K172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29" s="5">
        <f t="shared" si="26"/>
        <v>1.3132682268974283</v>
      </c>
    </row>
    <row r="1730" spans="7:12" ht="15.6" x14ac:dyDescent="0.3">
      <c r="G1730">
        <v>1726</v>
      </c>
      <c r="H1730" s="1" t="s">
        <v>1496</v>
      </c>
      <c r="I1730" s="2">
        <v>14994</v>
      </c>
      <c r="J1730" s="23" t="s">
        <v>1966</v>
      </c>
      <c r="K1730" s="5">
        <v>15154.666666666666</v>
      </c>
      <c r="L1730" s="5">
        <f t="shared" si="26"/>
        <v>1.0715397270019078</v>
      </c>
    </row>
    <row r="1731" spans="7:12" ht="15.6" x14ac:dyDescent="0.3">
      <c r="G1731">
        <v>1727</v>
      </c>
      <c r="H1731" s="1" t="s">
        <v>1497</v>
      </c>
      <c r="I1731" s="2">
        <v>15004</v>
      </c>
      <c r="J1731" s="23" t="s">
        <v>1966</v>
      </c>
      <c r="K173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1" s="5">
        <f t="shared" si="26"/>
        <v>1.254071973501139</v>
      </c>
    </row>
    <row r="1732" spans="7:12" ht="15.6" x14ac:dyDescent="0.3">
      <c r="G1732">
        <v>1728</v>
      </c>
      <c r="H1732" s="1" t="s">
        <v>1498</v>
      </c>
      <c r="I1732" s="2">
        <v>15004</v>
      </c>
      <c r="J1732" s="23" t="s">
        <v>1966</v>
      </c>
      <c r="K173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2" s="5">
        <f t="shared" si="26"/>
        <v>1.254071973501139</v>
      </c>
    </row>
    <row r="1733" spans="7:12" ht="15.6" x14ac:dyDescent="0.3">
      <c r="G1733">
        <v>1729</v>
      </c>
      <c r="H1733" s="1" t="s">
        <v>1499</v>
      </c>
      <c r="I1733" s="2">
        <v>15004</v>
      </c>
      <c r="J1733" s="23" t="s">
        <v>1966</v>
      </c>
      <c r="K173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3" s="5">
        <f t="shared" si="26"/>
        <v>1.254071973501139</v>
      </c>
    </row>
    <row r="1734" spans="7:12" ht="15.6" x14ac:dyDescent="0.3">
      <c r="G1734">
        <v>1730</v>
      </c>
      <c r="H1734" s="1" t="s">
        <v>1500</v>
      </c>
      <c r="I1734" s="2">
        <v>14980</v>
      </c>
      <c r="J1734" s="23" t="s">
        <v>1966</v>
      </c>
      <c r="K173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4" s="5">
        <f t="shared" si="26"/>
        <v>1.0958675494266414</v>
      </c>
    </row>
    <row r="1735" spans="7:12" ht="15.6" x14ac:dyDescent="0.3">
      <c r="G1735">
        <v>1731</v>
      </c>
      <c r="H1735" s="1" t="s">
        <v>1501</v>
      </c>
      <c r="I1735" s="2">
        <v>15063</v>
      </c>
      <c r="J1735" s="23" t="s">
        <v>1967</v>
      </c>
      <c r="K173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5" s="5">
        <f t="shared" ref="L1735:L1798" si="27">ABS((K1735-I1735)/I1735)*100</f>
        <v>1.6408481637396992</v>
      </c>
    </row>
    <row r="1736" spans="7:12" ht="15.6" x14ac:dyDescent="0.3">
      <c r="G1736">
        <v>1732</v>
      </c>
      <c r="H1736" s="1" t="s">
        <v>1502</v>
      </c>
      <c r="I1736" s="2">
        <v>15163</v>
      </c>
      <c r="J1736" s="23" t="s">
        <v>1967</v>
      </c>
      <c r="K173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6" s="5">
        <f t="shared" si="27"/>
        <v>2.2895268674016416</v>
      </c>
    </row>
    <row r="1737" spans="7:12" ht="15.6" x14ac:dyDescent="0.3">
      <c r="G1737">
        <v>1733</v>
      </c>
      <c r="H1737" s="1" t="s">
        <v>1503</v>
      </c>
      <c r="I1737" s="2">
        <v>15209</v>
      </c>
      <c r="J1737" s="23" t="s">
        <v>1967</v>
      </c>
      <c r="K173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7" s="5">
        <f t="shared" si="27"/>
        <v>2.5850546314952387</v>
      </c>
    </row>
    <row r="1738" spans="7:12" ht="15.6" x14ac:dyDescent="0.3">
      <c r="G1738">
        <v>1734</v>
      </c>
      <c r="H1738" s="1" t="s">
        <v>1504</v>
      </c>
      <c r="I1738" s="2">
        <v>15258</v>
      </c>
      <c r="J1738" s="23" t="s">
        <v>1967</v>
      </c>
      <c r="K173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8" s="5">
        <f t="shared" si="27"/>
        <v>2.8978959162676032</v>
      </c>
    </row>
    <row r="1739" spans="7:12" ht="15.6" x14ac:dyDescent="0.3">
      <c r="G1739">
        <v>1735</v>
      </c>
      <c r="H1739" s="3">
        <v>43261</v>
      </c>
      <c r="I1739" s="2">
        <v>15258</v>
      </c>
      <c r="J1739" s="23" t="s">
        <v>1967</v>
      </c>
      <c r="K173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39" s="5">
        <f t="shared" si="27"/>
        <v>2.8978959162676032</v>
      </c>
    </row>
    <row r="1740" spans="7:12" ht="15.6" x14ac:dyDescent="0.3">
      <c r="G1740">
        <v>1736</v>
      </c>
      <c r="H1740" s="3">
        <v>43291</v>
      </c>
      <c r="I1740" s="2">
        <v>15258</v>
      </c>
      <c r="J1740" s="23" t="s">
        <v>1967</v>
      </c>
      <c r="K174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0" s="5">
        <f t="shared" si="27"/>
        <v>2.8978959162676032</v>
      </c>
    </row>
    <row r="1741" spans="7:12" ht="15.6" x14ac:dyDescent="0.3">
      <c r="G1741">
        <v>1737</v>
      </c>
      <c r="H1741" s="1" t="s">
        <v>1505</v>
      </c>
      <c r="I1741" s="2">
        <v>15269</v>
      </c>
      <c r="J1741" s="23" t="s">
        <v>1967</v>
      </c>
      <c r="K174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1" s="5">
        <f t="shared" si="27"/>
        <v>2.9678496227920026</v>
      </c>
    </row>
    <row r="1742" spans="7:12" ht="15.6" x14ac:dyDescent="0.3">
      <c r="G1742">
        <v>1738</v>
      </c>
      <c r="H1742" s="1" t="s">
        <v>1506</v>
      </c>
      <c r="I1742" s="2">
        <v>15309</v>
      </c>
      <c r="J1742" s="23" t="s">
        <v>1967</v>
      </c>
      <c r="K174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2" s="5">
        <f t="shared" si="27"/>
        <v>3.2213793121961647</v>
      </c>
    </row>
    <row r="1743" spans="7:12" ht="15.6" x14ac:dyDescent="0.3">
      <c r="G1743">
        <v>1739</v>
      </c>
      <c r="H1743" s="1" t="s">
        <v>1507</v>
      </c>
      <c r="I1743" s="2">
        <v>15291</v>
      </c>
      <c r="J1743" s="23" t="s">
        <v>1967</v>
      </c>
      <c r="K174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3" s="5">
        <f t="shared" si="27"/>
        <v>3.107455097142835</v>
      </c>
    </row>
    <row r="1744" spans="7:12" ht="15.6" x14ac:dyDescent="0.3">
      <c r="G1744">
        <v>1740</v>
      </c>
      <c r="H1744" s="1" t="s">
        <v>1508</v>
      </c>
      <c r="I1744" s="2">
        <v>15329</v>
      </c>
      <c r="J1744" s="23" t="s">
        <v>1967</v>
      </c>
      <c r="K174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4" s="5">
        <f t="shared" si="27"/>
        <v>3.3476479803255978</v>
      </c>
    </row>
    <row r="1745" spans="7:12" ht="15.6" x14ac:dyDescent="0.3">
      <c r="G1745">
        <v>1741</v>
      </c>
      <c r="H1745" s="1" t="s">
        <v>1509</v>
      </c>
      <c r="I1745" s="2">
        <v>15270</v>
      </c>
      <c r="J1745" s="23" t="s">
        <v>1967</v>
      </c>
      <c r="K174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5" s="5">
        <f t="shared" si="27"/>
        <v>2.9742040530721079</v>
      </c>
    </row>
    <row r="1746" spans="7:12" ht="15.6" x14ac:dyDescent="0.3">
      <c r="G1746">
        <v>1742</v>
      </c>
      <c r="H1746" s="1" t="s">
        <v>1510</v>
      </c>
      <c r="I1746" s="2">
        <v>15270</v>
      </c>
      <c r="J1746" s="23" t="s">
        <v>1967</v>
      </c>
      <c r="K174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6" s="5">
        <f t="shared" si="27"/>
        <v>2.9742040530721079</v>
      </c>
    </row>
    <row r="1747" spans="7:12" ht="15.6" x14ac:dyDescent="0.3">
      <c r="G1747">
        <v>1743</v>
      </c>
      <c r="H1747" s="1" t="s">
        <v>1511</v>
      </c>
      <c r="I1747" s="2">
        <v>15270</v>
      </c>
      <c r="J1747" s="23" t="s">
        <v>1967</v>
      </c>
      <c r="K174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7" s="5">
        <f t="shared" si="27"/>
        <v>2.9742040530721079</v>
      </c>
    </row>
    <row r="1748" spans="7:12" ht="15.6" x14ac:dyDescent="0.3">
      <c r="G1748">
        <v>1744</v>
      </c>
      <c r="H1748" s="1" t="s">
        <v>1512</v>
      </c>
      <c r="I1748" s="2">
        <v>15322</v>
      </c>
      <c r="J1748" s="23" t="s">
        <v>1967</v>
      </c>
      <c r="K174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8" s="5">
        <f t="shared" si="27"/>
        <v>3.3034914430499343</v>
      </c>
    </row>
    <row r="1749" spans="7:12" ht="15.6" x14ac:dyDescent="0.3">
      <c r="G1749">
        <v>1745</v>
      </c>
      <c r="H1749" s="1" t="s">
        <v>1513</v>
      </c>
      <c r="I1749" s="2">
        <v>15282</v>
      </c>
      <c r="J1749" s="23" t="s">
        <v>1967</v>
      </c>
      <c r="K174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49" s="5">
        <f t="shared" si="27"/>
        <v>3.0503923498502217</v>
      </c>
    </row>
    <row r="1750" spans="7:12" ht="15.6" x14ac:dyDescent="0.3">
      <c r="G1750">
        <v>1746</v>
      </c>
      <c r="H1750" s="1" t="s">
        <v>1514</v>
      </c>
      <c r="I1750" s="2">
        <v>15254</v>
      </c>
      <c r="J1750" s="23" t="s">
        <v>1967</v>
      </c>
      <c r="K175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0" s="5">
        <f t="shared" si="27"/>
        <v>2.8724331906654705</v>
      </c>
    </row>
    <row r="1751" spans="7:12" ht="15.6" x14ac:dyDescent="0.3">
      <c r="G1751">
        <v>1747</v>
      </c>
      <c r="H1751" s="1" t="s">
        <v>1515</v>
      </c>
      <c r="I1751" s="2">
        <v>15263</v>
      </c>
      <c r="J1751" s="23" t="s">
        <v>1967</v>
      </c>
      <c r="K175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1" s="5">
        <f t="shared" si="27"/>
        <v>2.9297055552912985</v>
      </c>
    </row>
    <row r="1752" spans="7:12" ht="15.6" x14ac:dyDescent="0.3">
      <c r="G1752">
        <v>1748</v>
      </c>
      <c r="H1752" s="1" t="s">
        <v>1516</v>
      </c>
      <c r="I1752" s="2">
        <v>15297</v>
      </c>
      <c r="J1752" s="23" t="s">
        <v>1967</v>
      </c>
      <c r="K175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2" s="5">
        <f t="shared" si="27"/>
        <v>3.1454596254436225</v>
      </c>
    </row>
    <row r="1753" spans="7:12" ht="15.6" x14ac:dyDescent="0.3">
      <c r="G1753">
        <v>1749</v>
      </c>
      <c r="H1753" s="1" t="s">
        <v>1517</v>
      </c>
      <c r="I1753" s="2">
        <v>15297</v>
      </c>
      <c r="J1753" s="23" t="s">
        <v>1967</v>
      </c>
      <c r="K175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3" s="5">
        <f t="shared" si="27"/>
        <v>3.1454596254436225</v>
      </c>
    </row>
    <row r="1754" spans="7:12" ht="15.6" x14ac:dyDescent="0.3">
      <c r="G1754">
        <v>1750</v>
      </c>
      <c r="H1754" s="1" t="s">
        <v>1518</v>
      </c>
      <c r="I1754" s="2">
        <v>15297</v>
      </c>
      <c r="J1754" s="23" t="s">
        <v>1967</v>
      </c>
      <c r="K175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4" s="5">
        <f t="shared" si="27"/>
        <v>3.1454596254436225</v>
      </c>
    </row>
    <row r="1755" spans="7:12" ht="15.6" x14ac:dyDescent="0.3">
      <c r="G1755">
        <v>1751</v>
      </c>
      <c r="H1755" s="1" t="s">
        <v>1519</v>
      </c>
      <c r="I1755" s="2">
        <v>15268</v>
      </c>
      <c r="J1755" s="23" t="s">
        <v>1967</v>
      </c>
      <c r="K175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5" s="5">
        <f t="shared" si="27"/>
        <v>2.9614943601264798</v>
      </c>
    </row>
    <row r="1756" spans="7:12" ht="15.6" x14ac:dyDescent="0.3">
      <c r="G1756">
        <v>1752</v>
      </c>
      <c r="H1756" s="1" t="s">
        <v>1520</v>
      </c>
      <c r="I1756" s="2">
        <v>15284</v>
      </c>
      <c r="J1756" s="23" t="s">
        <v>1967</v>
      </c>
      <c r="K175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6" s="5">
        <f t="shared" si="27"/>
        <v>3.0630787680195688</v>
      </c>
    </row>
    <row r="1757" spans="7:12" ht="15.6" x14ac:dyDescent="0.3">
      <c r="G1757">
        <v>1753</v>
      </c>
      <c r="H1757" s="1" t="s">
        <v>1521</v>
      </c>
      <c r="I1757" s="2">
        <v>15269</v>
      </c>
      <c r="J1757" s="23" t="s">
        <v>1967</v>
      </c>
      <c r="K175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7" s="5">
        <f t="shared" si="27"/>
        <v>2.9678496227920026</v>
      </c>
    </row>
    <row r="1758" spans="7:12" ht="15.6" x14ac:dyDescent="0.3">
      <c r="G1758">
        <v>1754</v>
      </c>
      <c r="H1758" s="1" t="s">
        <v>1522</v>
      </c>
      <c r="I1758" s="2">
        <v>15286</v>
      </c>
      <c r="J1758" s="23" t="s">
        <v>1967</v>
      </c>
      <c r="K175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8" s="5">
        <f t="shared" si="27"/>
        <v>3.075761866440605</v>
      </c>
    </row>
    <row r="1759" spans="7:12" ht="15.6" x14ac:dyDescent="0.3">
      <c r="G1759">
        <v>1755</v>
      </c>
      <c r="H1759" s="1" t="s">
        <v>1523</v>
      </c>
      <c r="I1759" s="2">
        <v>15283</v>
      </c>
      <c r="J1759" s="23" t="s">
        <v>1967</v>
      </c>
      <c r="K175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59" s="5">
        <f t="shared" si="27"/>
        <v>3.0567359739848912</v>
      </c>
    </row>
    <row r="1760" spans="7:12" ht="15.6" x14ac:dyDescent="0.3">
      <c r="G1760">
        <v>1756</v>
      </c>
      <c r="H1760" s="1" t="s">
        <v>1524</v>
      </c>
      <c r="I1760" s="2">
        <v>15283</v>
      </c>
      <c r="J1760" s="23" t="s">
        <v>1967</v>
      </c>
      <c r="K176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0" s="5">
        <f t="shared" si="27"/>
        <v>3.0567359739848912</v>
      </c>
    </row>
    <row r="1761" spans="7:12" ht="15.6" x14ac:dyDescent="0.3">
      <c r="G1761">
        <v>1757</v>
      </c>
      <c r="H1761" s="1" t="s">
        <v>1525</v>
      </c>
      <c r="I1761" s="2">
        <v>15283</v>
      </c>
      <c r="J1761" s="23" t="s">
        <v>1967</v>
      </c>
      <c r="K176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1" s="5">
        <f t="shared" si="27"/>
        <v>3.0567359739848912</v>
      </c>
    </row>
    <row r="1762" spans="7:12" ht="15.6" x14ac:dyDescent="0.3">
      <c r="G1762">
        <v>1758</v>
      </c>
      <c r="H1762" s="1" t="s">
        <v>1526</v>
      </c>
      <c r="I1762" s="2">
        <v>15294</v>
      </c>
      <c r="J1762" s="23" t="s">
        <v>1967</v>
      </c>
      <c r="K176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2" s="5">
        <f t="shared" si="27"/>
        <v>3.1264610886890996</v>
      </c>
    </row>
    <row r="1763" spans="7:12" ht="15.6" x14ac:dyDescent="0.3">
      <c r="G1763">
        <v>1759</v>
      </c>
      <c r="H1763" s="1" t="s">
        <v>1527</v>
      </c>
      <c r="I1763" s="2">
        <v>15313</v>
      </c>
      <c r="J1763" s="23" t="s">
        <v>1967</v>
      </c>
      <c r="K176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3" s="5">
        <f t="shared" si="27"/>
        <v>3.2466594325351719</v>
      </c>
    </row>
    <row r="1764" spans="7:12" ht="15.6" x14ac:dyDescent="0.3">
      <c r="G1764">
        <v>1760</v>
      </c>
      <c r="H1764" s="1" t="s">
        <v>1528</v>
      </c>
      <c r="I1764" s="2">
        <v>15303</v>
      </c>
      <c r="J1764" s="23" t="s">
        <v>1967</v>
      </c>
      <c r="K176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4" s="5">
        <f t="shared" si="27"/>
        <v>3.1834343521146891</v>
      </c>
    </row>
    <row r="1765" spans="7:12" ht="15.6" x14ac:dyDescent="0.3">
      <c r="G1765">
        <v>1761</v>
      </c>
      <c r="H1765" s="1" t="s">
        <v>1529</v>
      </c>
      <c r="I1765" s="2">
        <v>15271</v>
      </c>
      <c r="J1765" s="23" t="s">
        <v>1967</v>
      </c>
      <c r="K176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5" s="5">
        <f t="shared" si="27"/>
        <v>2.9805576511303182</v>
      </c>
    </row>
    <row r="1766" spans="7:12" ht="15.6" x14ac:dyDescent="0.3">
      <c r="G1766">
        <v>1762</v>
      </c>
      <c r="H1766" s="1" t="s">
        <v>1530</v>
      </c>
      <c r="I1766" s="2">
        <v>15164</v>
      </c>
      <c r="J1766" s="23" t="s">
        <v>1967</v>
      </c>
      <c r="K176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6" s="5">
        <f t="shared" si="27"/>
        <v>2.2959704491170596</v>
      </c>
    </row>
    <row r="1767" spans="7:12" ht="15.6" x14ac:dyDescent="0.3">
      <c r="G1767">
        <v>1763</v>
      </c>
      <c r="H1767" s="3">
        <v>43170</v>
      </c>
      <c r="I1767" s="2">
        <v>15164</v>
      </c>
      <c r="J1767" s="23" t="s">
        <v>1967</v>
      </c>
      <c r="K176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7" s="5">
        <f t="shared" si="27"/>
        <v>2.2959704491170596</v>
      </c>
    </row>
    <row r="1768" spans="7:12" ht="15.6" x14ac:dyDescent="0.3">
      <c r="G1768">
        <v>1764</v>
      </c>
      <c r="H1768" s="3">
        <v>43201</v>
      </c>
      <c r="I1768" s="2">
        <v>15164</v>
      </c>
      <c r="J1768" s="23" t="s">
        <v>1967</v>
      </c>
      <c r="K176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8" s="5">
        <f t="shared" si="27"/>
        <v>2.2959704491170596</v>
      </c>
    </row>
    <row r="1769" spans="7:12" ht="15.6" x14ac:dyDescent="0.3">
      <c r="G1769">
        <v>1765</v>
      </c>
      <c r="H1769" s="1" t="s">
        <v>1531</v>
      </c>
      <c r="I1769" s="2">
        <v>15047</v>
      </c>
      <c r="J1769" s="23" t="s">
        <v>1967</v>
      </c>
      <c r="K176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69" s="5">
        <f t="shared" si="27"/>
        <v>1.5362594464285961</v>
      </c>
    </row>
    <row r="1770" spans="7:12" ht="15.6" x14ac:dyDescent="0.3">
      <c r="G1770">
        <v>1766</v>
      </c>
      <c r="H1770" s="1" t="s">
        <v>1532</v>
      </c>
      <c r="I1770" s="2">
        <v>14965</v>
      </c>
      <c r="J1770" s="23" t="s">
        <v>1966</v>
      </c>
      <c r="K177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0" s="5">
        <f t="shared" si="27"/>
        <v>0.99673210092957498</v>
      </c>
    </row>
    <row r="1771" spans="7:12" ht="15.6" x14ac:dyDescent="0.3">
      <c r="G1771">
        <v>1767</v>
      </c>
      <c r="H1771" s="1" t="s">
        <v>1533</v>
      </c>
      <c r="I1771" s="2">
        <v>14838</v>
      </c>
      <c r="J1771" s="23" t="s">
        <v>1966</v>
      </c>
      <c r="K177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1" s="5">
        <f t="shared" si="27"/>
        <v>0.14935273557157894</v>
      </c>
    </row>
    <row r="1772" spans="7:12" ht="15.6" x14ac:dyDescent="0.3">
      <c r="G1772">
        <v>1768</v>
      </c>
      <c r="H1772" s="1" t="s">
        <v>1534</v>
      </c>
      <c r="I1772" s="2">
        <v>14724</v>
      </c>
      <c r="J1772" s="23" t="s">
        <v>1966</v>
      </c>
      <c r="K177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2" s="5">
        <f t="shared" si="27"/>
        <v>0.62373703542440317</v>
      </c>
    </row>
    <row r="1773" spans="7:12" ht="15.6" x14ac:dyDescent="0.3">
      <c r="G1773">
        <v>1769</v>
      </c>
      <c r="H1773" s="1" t="s">
        <v>1535</v>
      </c>
      <c r="I1773" s="2">
        <v>14705</v>
      </c>
      <c r="J1773" s="23" t="s">
        <v>1966</v>
      </c>
      <c r="K1773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3" s="5">
        <f t="shared" si="27"/>
        <v>0.75375070449431569</v>
      </c>
    </row>
    <row r="1774" spans="7:12" ht="15.6" x14ac:dyDescent="0.3">
      <c r="G1774">
        <v>1770</v>
      </c>
      <c r="H1774" s="3">
        <v>43384</v>
      </c>
      <c r="I1774" s="2">
        <v>14705</v>
      </c>
      <c r="J1774" s="23" t="s">
        <v>1966</v>
      </c>
      <c r="K1774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4" s="5">
        <f t="shared" si="27"/>
        <v>0.75375070449431569</v>
      </c>
    </row>
    <row r="1775" spans="7:12" ht="15.6" x14ac:dyDescent="0.3">
      <c r="G1775">
        <v>1771</v>
      </c>
      <c r="H1775" s="3">
        <v>43415</v>
      </c>
      <c r="I1775" s="2">
        <v>14705</v>
      </c>
      <c r="J1775" s="23" t="s">
        <v>1966</v>
      </c>
      <c r="K1775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5" s="5">
        <f t="shared" si="27"/>
        <v>0.75375070449431569</v>
      </c>
    </row>
    <row r="1776" spans="7:12" ht="15.6" x14ac:dyDescent="0.3">
      <c r="G1776">
        <v>1772</v>
      </c>
      <c r="H1776" s="1" t="s">
        <v>1536</v>
      </c>
      <c r="I1776" s="2">
        <v>14821</v>
      </c>
      <c r="J1776" s="23" t="s">
        <v>1966</v>
      </c>
      <c r="K177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6" s="5">
        <f t="shared" si="27"/>
        <v>3.4821934445117636E-2</v>
      </c>
    </row>
    <row r="1777" spans="7:12" ht="15.6" x14ac:dyDescent="0.3">
      <c r="G1777">
        <v>1773</v>
      </c>
      <c r="H1777" s="1" t="s">
        <v>1537</v>
      </c>
      <c r="I1777" s="2">
        <v>14969</v>
      </c>
      <c r="J1777" s="23" t="s">
        <v>1966</v>
      </c>
      <c r="K1777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7" s="5">
        <f t="shared" si="27"/>
        <v>1.02318764716488</v>
      </c>
    </row>
    <row r="1778" spans="7:12" ht="15.6" x14ac:dyDescent="0.3">
      <c r="G1778">
        <v>1774</v>
      </c>
      <c r="H1778" s="1" t="s">
        <v>1538</v>
      </c>
      <c r="I1778" s="2">
        <v>14829</v>
      </c>
      <c r="J1778" s="23" t="s">
        <v>1966</v>
      </c>
      <c r="K1778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8" s="5">
        <f t="shared" si="27"/>
        <v>8.875149304815487E-2</v>
      </c>
    </row>
    <row r="1779" spans="7:12" ht="15.6" x14ac:dyDescent="0.3">
      <c r="G1779">
        <v>1775</v>
      </c>
      <c r="H1779" s="1" t="s">
        <v>1539</v>
      </c>
      <c r="I1779" s="2">
        <v>14838</v>
      </c>
      <c r="J1779" s="23" t="s">
        <v>1966</v>
      </c>
      <c r="K1779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79" s="5">
        <f t="shared" si="27"/>
        <v>0.14935273557157894</v>
      </c>
    </row>
    <row r="1780" spans="7:12" ht="15.6" x14ac:dyDescent="0.3">
      <c r="G1780">
        <v>1776</v>
      </c>
      <c r="H1780" s="1" t="s">
        <v>1540</v>
      </c>
      <c r="I1780" s="2">
        <v>14667</v>
      </c>
      <c r="J1780" s="23" t="s">
        <v>1965</v>
      </c>
      <c r="K1780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80" s="5">
        <f t="shared" si="27"/>
        <v>1.0147885804587788</v>
      </c>
    </row>
    <row r="1781" spans="7:12" ht="15.6" x14ac:dyDescent="0.3">
      <c r="G1781">
        <v>1777</v>
      </c>
      <c r="H1781" s="1" t="s">
        <v>1541</v>
      </c>
      <c r="I1781" s="2">
        <v>14667</v>
      </c>
      <c r="J1781" s="23" t="s">
        <v>1965</v>
      </c>
      <c r="K178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1" s="5">
        <f t="shared" si="27"/>
        <v>1.178743871523571</v>
      </c>
    </row>
    <row r="1782" spans="7:12" ht="15.6" x14ac:dyDescent="0.3">
      <c r="G1782">
        <v>1778</v>
      </c>
      <c r="H1782" s="1" t="s">
        <v>1542</v>
      </c>
      <c r="I1782" s="2">
        <v>14667</v>
      </c>
      <c r="J1782" s="23" t="s">
        <v>1965</v>
      </c>
      <c r="K178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2" s="5">
        <f t="shared" si="27"/>
        <v>1.178743871523571</v>
      </c>
    </row>
    <row r="1783" spans="7:12" ht="15.6" x14ac:dyDescent="0.3">
      <c r="G1783">
        <v>1779</v>
      </c>
      <c r="H1783" s="1" t="s">
        <v>1543</v>
      </c>
      <c r="I1783" s="2">
        <v>14659</v>
      </c>
      <c r="J1783" s="23" t="s">
        <v>1965</v>
      </c>
      <c r="K178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3" s="5">
        <f t="shared" si="27"/>
        <v>1.1248131771359722</v>
      </c>
    </row>
    <row r="1784" spans="7:12" ht="15.6" x14ac:dyDescent="0.3">
      <c r="G1784">
        <v>1780</v>
      </c>
      <c r="H1784" s="1" t="s">
        <v>1544</v>
      </c>
      <c r="I1784" s="2">
        <v>14659</v>
      </c>
      <c r="J1784" s="23" t="s">
        <v>1965</v>
      </c>
      <c r="K178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4" s="5">
        <f t="shared" si="27"/>
        <v>1.1248131771359722</v>
      </c>
    </row>
    <row r="1785" spans="7:12" ht="15.6" x14ac:dyDescent="0.3">
      <c r="G1785">
        <v>1781</v>
      </c>
      <c r="H1785" s="1" t="s">
        <v>1545</v>
      </c>
      <c r="I1785" s="2">
        <v>14691</v>
      </c>
      <c r="J1785" s="23" t="s">
        <v>1966</v>
      </c>
      <c r="K178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5" s="5">
        <f t="shared" si="27"/>
        <v>1.3401835384681924</v>
      </c>
    </row>
    <row r="1786" spans="7:12" ht="15.6" x14ac:dyDescent="0.3">
      <c r="G1786">
        <v>1782</v>
      </c>
      <c r="H1786" s="1" t="s">
        <v>1546</v>
      </c>
      <c r="I1786" s="2">
        <v>14665</v>
      </c>
      <c r="J1786" s="23" t="s">
        <v>1965</v>
      </c>
      <c r="K178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786" s="5">
        <f t="shared" si="27"/>
        <v>1.0285648898458173</v>
      </c>
    </row>
    <row r="1787" spans="7:12" ht="15.6" x14ac:dyDescent="0.3">
      <c r="G1787">
        <v>1783</v>
      </c>
      <c r="H1787" s="1" t="s">
        <v>1547</v>
      </c>
      <c r="I1787" s="2">
        <v>14625</v>
      </c>
      <c r="J1787" s="23" t="s">
        <v>1965</v>
      </c>
      <c r="K178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7" s="5">
        <f t="shared" si="27"/>
        <v>0.89494949494948484</v>
      </c>
    </row>
    <row r="1788" spans="7:12" ht="15.6" x14ac:dyDescent="0.3">
      <c r="G1788">
        <v>1784</v>
      </c>
      <c r="H1788" s="1" t="s">
        <v>1548</v>
      </c>
      <c r="I1788" s="2">
        <v>14625</v>
      </c>
      <c r="J1788" s="23" t="s">
        <v>1965</v>
      </c>
      <c r="K178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8" s="5">
        <f t="shared" si="27"/>
        <v>0.89494949494948484</v>
      </c>
    </row>
    <row r="1789" spans="7:12" ht="15.6" x14ac:dyDescent="0.3">
      <c r="G1789">
        <v>1785</v>
      </c>
      <c r="H1789" s="1" t="s">
        <v>1549</v>
      </c>
      <c r="I1789" s="2">
        <v>14625</v>
      </c>
      <c r="J1789" s="23" t="s">
        <v>1965</v>
      </c>
      <c r="K178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89" s="5">
        <f t="shared" si="27"/>
        <v>0.89494949494948484</v>
      </c>
    </row>
    <row r="1790" spans="7:12" ht="15.6" x14ac:dyDescent="0.3">
      <c r="G1790">
        <v>1786</v>
      </c>
      <c r="H1790" s="1" t="s">
        <v>1550</v>
      </c>
      <c r="I1790" s="2">
        <v>14624</v>
      </c>
      <c r="J1790" s="23" t="s">
        <v>1965</v>
      </c>
      <c r="K179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0" s="5">
        <f t="shared" si="27"/>
        <v>0.88817261786352675</v>
      </c>
    </row>
    <row r="1791" spans="7:12" ht="15.6" x14ac:dyDescent="0.3">
      <c r="G1791">
        <v>1787</v>
      </c>
      <c r="H1791" s="1" t="s">
        <v>1551</v>
      </c>
      <c r="I1791" s="2">
        <v>14577</v>
      </c>
      <c r="J1791" s="23" t="s">
        <v>1965</v>
      </c>
      <c r="K179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1" s="5">
        <f t="shared" si="27"/>
        <v>0.56861057581369379</v>
      </c>
    </row>
    <row r="1792" spans="7:12" ht="15.6" x14ac:dyDescent="0.3">
      <c r="G1792">
        <v>1788</v>
      </c>
      <c r="H1792" s="1" t="s">
        <v>1552</v>
      </c>
      <c r="I1792" s="2">
        <v>14608</v>
      </c>
      <c r="J1792" s="23" t="s">
        <v>1965</v>
      </c>
      <c r="K179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2" s="5">
        <f t="shared" si="27"/>
        <v>0.77961639948221617</v>
      </c>
    </row>
    <row r="1793" spans="7:12" ht="15.6" x14ac:dyDescent="0.3">
      <c r="G1793">
        <v>1789</v>
      </c>
      <c r="H1793" s="1" t="s">
        <v>1553</v>
      </c>
      <c r="I1793" s="2">
        <v>14480</v>
      </c>
      <c r="J1793" s="23" t="s">
        <v>1965</v>
      </c>
      <c r="K179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3" s="5">
        <f t="shared" si="27"/>
        <v>9.7469864389764169E-2</v>
      </c>
    </row>
    <row r="1794" spans="7:12" ht="15.6" x14ac:dyDescent="0.3">
      <c r="G1794">
        <v>1790</v>
      </c>
      <c r="H1794" s="1" t="s">
        <v>1554</v>
      </c>
      <c r="I1794" s="2">
        <v>14411</v>
      </c>
      <c r="J1794" s="23" t="s">
        <v>1965</v>
      </c>
      <c r="K179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4" s="5">
        <f t="shared" si="27"/>
        <v>0.57673746696022377</v>
      </c>
    </row>
    <row r="1795" spans="7:12" ht="15.6" x14ac:dyDescent="0.3">
      <c r="G1795">
        <v>1791</v>
      </c>
      <c r="H1795" s="3">
        <v>43112</v>
      </c>
      <c r="I1795" s="2">
        <v>14411</v>
      </c>
      <c r="J1795" s="23" t="s">
        <v>1965</v>
      </c>
      <c r="K179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5" s="5">
        <f t="shared" si="27"/>
        <v>0.57673746696022377</v>
      </c>
    </row>
    <row r="1796" spans="7:12" ht="15.6" x14ac:dyDescent="0.3">
      <c r="G1796">
        <v>1792</v>
      </c>
      <c r="H1796" s="3">
        <v>43143</v>
      </c>
      <c r="I1796" s="2">
        <v>14411</v>
      </c>
      <c r="J1796" s="23" t="s">
        <v>1965</v>
      </c>
      <c r="K179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6" s="5">
        <f t="shared" si="27"/>
        <v>0.57673746696022377</v>
      </c>
    </row>
    <row r="1797" spans="7:12" ht="15.6" x14ac:dyDescent="0.3">
      <c r="G1797">
        <v>1793</v>
      </c>
      <c r="H1797" s="1" t="s">
        <v>1555</v>
      </c>
      <c r="I1797" s="2">
        <v>14323</v>
      </c>
      <c r="J1797" s="23" t="s">
        <v>1964</v>
      </c>
      <c r="K179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7" s="5">
        <f t="shared" si="27"/>
        <v>1.1946773466706546</v>
      </c>
    </row>
    <row r="1798" spans="7:12" ht="15.6" x14ac:dyDescent="0.3">
      <c r="G1798">
        <v>1794</v>
      </c>
      <c r="H1798" s="1" t="s">
        <v>1556</v>
      </c>
      <c r="I1798" s="2">
        <v>14364</v>
      </c>
      <c r="J1798" s="23" t="s">
        <v>1965</v>
      </c>
      <c r="K179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798" s="5">
        <f t="shared" si="27"/>
        <v>1.3399522743027816</v>
      </c>
    </row>
    <row r="1799" spans="7:12" ht="15.6" x14ac:dyDescent="0.3">
      <c r="G1799">
        <v>1795</v>
      </c>
      <c r="H1799" s="1" t="s">
        <v>1557</v>
      </c>
      <c r="I1799" s="2">
        <v>14455</v>
      </c>
      <c r="J1799" s="23" t="s">
        <v>1965</v>
      </c>
      <c r="K179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799" s="5">
        <f t="shared" ref="L1799:L1862" si="28">ABS((K1799-I1799)/I1799)*100</f>
        <v>0.27058897518946973</v>
      </c>
    </row>
    <row r="1800" spans="7:12" ht="15.6" x14ac:dyDescent="0.3">
      <c r="G1800">
        <v>1796</v>
      </c>
      <c r="H1800" s="1" t="s">
        <v>1558</v>
      </c>
      <c r="I1800" s="2">
        <v>14580</v>
      </c>
      <c r="J1800" s="23" t="s">
        <v>1965</v>
      </c>
      <c r="K180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0" s="5">
        <f t="shared" si="28"/>
        <v>0.58906970944006964</v>
      </c>
    </row>
    <row r="1801" spans="7:12" ht="15.6" x14ac:dyDescent="0.3">
      <c r="G1801">
        <v>1797</v>
      </c>
      <c r="H1801" s="1" t="s">
        <v>1559</v>
      </c>
      <c r="I1801" s="2">
        <v>14612</v>
      </c>
      <c r="J1801" s="23" t="s">
        <v>1965</v>
      </c>
      <c r="K180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1" s="5">
        <f t="shared" si="28"/>
        <v>0.80677774183111239</v>
      </c>
    </row>
    <row r="1802" spans="7:12" ht="15.6" x14ac:dyDescent="0.3">
      <c r="G1802">
        <v>1798</v>
      </c>
      <c r="H1802" s="3">
        <v>43324</v>
      </c>
      <c r="I1802" s="2">
        <v>14612</v>
      </c>
      <c r="J1802" s="23" t="s">
        <v>1965</v>
      </c>
      <c r="K180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2" s="5">
        <f t="shared" si="28"/>
        <v>0.80677774183111239</v>
      </c>
    </row>
    <row r="1803" spans="7:12" ht="15.6" x14ac:dyDescent="0.3">
      <c r="G1803">
        <v>1799</v>
      </c>
      <c r="H1803" s="3">
        <v>43355</v>
      </c>
      <c r="I1803" s="2">
        <v>14612</v>
      </c>
      <c r="J1803" s="23" t="s">
        <v>1965</v>
      </c>
      <c r="K180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3" s="5">
        <f t="shared" si="28"/>
        <v>0.80677774183111239</v>
      </c>
    </row>
    <row r="1804" spans="7:12" ht="15.6" x14ac:dyDescent="0.3">
      <c r="G1804">
        <v>1800</v>
      </c>
      <c r="H1804" s="1" t="s">
        <v>1560</v>
      </c>
      <c r="I1804" s="2">
        <v>14590</v>
      </c>
      <c r="J1804" s="23" t="s">
        <v>1965</v>
      </c>
      <c r="K180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4" s="5">
        <f t="shared" si="28"/>
        <v>0.65720605645210517</v>
      </c>
    </row>
    <row r="1805" spans="7:12" ht="15.6" x14ac:dyDescent="0.3">
      <c r="G1805">
        <v>1801</v>
      </c>
      <c r="H1805" s="1" t="s">
        <v>1561</v>
      </c>
      <c r="I1805" s="2">
        <v>14686</v>
      </c>
      <c r="J1805" s="23" t="s">
        <v>1966</v>
      </c>
      <c r="K180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5" s="5">
        <f t="shared" si="28"/>
        <v>1.3065937875280005</v>
      </c>
    </row>
    <row r="1806" spans="7:12" ht="15.6" x14ac:dyDescent="0.3">
      <c r="G1806">
        <v>1802</v>
      </c>
      <c r="H1806" s="1" t="s">
        <v>1562</v>
      </c>
      <c r="I1806" s="2">
        <v>14650</v>
      </c>
      <c r="J1806" s="23" t="s">
        <v>1965</v>
      </c>
      <c r="K1806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806" s="5">
        <f t="shared" si="28"/>
        <v>1.1320071064565811</v>
      </c>
    </row>
    <row r="1807" spans="7:12" ht="15.6" x14ac:dyDescent="0.3">
      <c r="G1807">
        <v>1803</v>
      </c>
      <c r="H1807" s="1" t="s">
        <v>1563</v>
      </c>
      <c r="I1807" s="2">
        <v>14609</v>
      </c>
      <c r="J1807" s="23" t="s">
        <v>1965</v>
      </c>
      <c r="K180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7" s="5">
        <f t="shared" si="28"/>
        <v>0.78640812948430527</v>
      </c>
    </row>
    <row r="1808" spans="7:12" ht="15.6" x14ac:dyDescent="0.3">
      <c r="G1808">
        <v>1804</v>
      </c>
      <c r="H1808" s="1" t="s">
        <v>1564</v>
      </c>
      <c r="I1808" s="2">
        <v>14611</v>
      </c>
      <c r="J1808" s="23" t="s">
        <v>1965</v>
      </c>
      <c r="K180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8" s="5">
        <f t="shared" si="28"/>
        <v>0.79998880046788134</v>
      </c>
    </row>
    <row r="1809" spans="7:12" ht="15.6" x14ac:dyDescent="0.3">
      <c r="G1809">
        <v>1805</v>
      </c>
      <c r="H1809" s="1" t="s">
        <v>1565</v>
      </c>
      <c r="I1809" s="2">
        <v>14611</v>
      </c>
      <c r="J1809" s="23" t="s">
        <v>1965</v>
      </c>
      <c r="K180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09" s="5">
        <f t="shared" si="28"/>
        <v>0.79998880046788134</v>
      </c>
    </row>
    <row r="1810" spans="7:12" ht="15.6" x14ac:dyDescent="0.3">
      <c r="G1810">
        <v>1806</v>
      </c>
      <c r="H1810" s="1" t="s">
        <v>1566</v>
      </c>
      <c r="I1810" s="2">
        <v>14611</v>
      </c>
      <c r="J1810" s="23" t="s">
        <v>1965</v>
      </c>
      <c r="K181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0" s="5">
        <f t="shared" si="28"/>
        <v>0.79998880046788134</v>
      </c>
    </row>
    <row r="1811" spans="7:12" ht="15.6" x14ac:dyDescent="0.3">
      <c r="G1811">
        <v>1807</v>
      </c>
      <c r="H1811" s="1" t="s">
        <v>1567</v>
      </c>
      <c r="I1811" s="2">
        <v>14690</v>
      </c>
      <c r="J1811" s="23" t="s">
        <v>1966</v>
      </c>
      <c r="K181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1" s="5">
        <f t="shared" si="28"/>
        <v>1.3334674175382037</v>
      </c>
    </row>
    <row r="1812" spans="7:12" ht="15.6" x14ac:dyDescent="0.3">
      <c r="G1812">
        <v>1808</v>
      </c>
      <c r="H1812" s="1" t="s">
        <v>1568</v>
      </c>
      <c r="I1812" s="2">
        <v>14596</v>
      </c>
      <c r="J1812" s="23" t="s">
        <v>1965</v>
      </c>
      <c r="K1812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812" s="5">
        <f t="shared" si="28"/>
        <v>1.5061595032604078</v>
      </c>
    </row>
    <row r="1813" spans="7:12" ht="15.6" x14ac:dyDescent="0.3">
      <c r="G1813">
        <v>1809</v>
      </c>
      <c r="H1813" s="1" t="s">
        <v>1569</v>
      </c>
      <c r="I1813" s="2">
        <v>14452</v>
      </c>
      <c r="J1813" s="23" t="s">
        <v>1965</v>
      </c>
      <c r="K181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3" s="5">
        <f t="shared" si="28"/>
        <v>0.29140351760059402</v>
      </c>
    </row>
    <row r="1814" spans="7:12" ht="15.6" x14ac:dyDescent="0.3">
      <c r="G1814">
        <v>1810</v>
      </c>
      <c r="H1814" s="1" t="s">
        <v>1570</v>
      </c>
      <c r="I1814" s="2">
        <v>14571</v>
      </c>
      <c r="J1814" s="23" t="s">
        <v>1965</v>
      </c>
      <c r="K181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4" s="5">
        <f t="shared" si="28"/>
        <v>0.52766703477017463</v>
      </c>
    </row>
    <row r="1815" spans="7:12" ht="15.6" x14ac:dyDescent="0.3">
      <c r="G1815">
        <v>1811</v>
      </c>
      <c r="H1815" s="1" t="s">
        <v>1571</v>
      </c>
      <c r="I1815" s="2">
        <v>14552</v>
      </c>
      <c r="J1815" s="23" t="s">
        <v>1965</v>
      </c>
      <c r="K181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5" s="5">
        <f t="shared" si="28"/>
        <v>0.39778974461491307</v>
      </c>
    </row>
    <row r="1816" spans="7:12" ht="15.6" x14ac:dyDescent="0.3">
      <c r="G1816">
        <v>1812</v>
      </c>
      <c r="H1816" s="1" t="s">
        <v>1572</v>
      </c>
      <c r="I1816" s="2">
        <v>14552</v>
      </c>
      <c r="J1816" s="23" t="s">
        <v>1965</v>
      </c>
      <c r="K181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6" s="5">
        <f t="shared" si="28"/>
        <v>0.39778974461491307</v>
      </c>
    </row>
    <row r="1817" spans="7:12" ht="15.6" x14ac:dyDescent="0.3">
      <c r="G1817">
        <v>1813</v>
      </c>
      <c r="H1817" s="1" t="s">
        <v>1573</v>
      </c>
      <c r="I1817" s="2">
        <v>14552</v>
      </c>
      <c r="J1817" s="23" t="s">
        <v>1965</v>
      </c>
      <c r="K181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7" s="5">
        <f t="shared" si="28"/>
        <v>0.39778974461491307</v>
      </c>
    </row>
    <row r="1818" spans="7:12" ht="15.6" x14ac:dyDescent="0.3">
      <c r="G1818">
        <v>1814</v>
      </c>
      <c r="H1818" s="1" t="s">
        <v>1574</v>
      </c>
      <c r="I1818" s="2">
        <v>14552</v>
      </c>
      <c r="J1818" s="23" t="s">
        <v>1965</v>
      </c>
      <c r="K181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8" s="5">
        <f t="shared" si="28"/>
        <v>0.39778974461491307</v>
      </c>
    </row>
    <row r="1819" spans="7:12" ht="15.6" x14ac:dyDescent="0.3">
      <c r="G1819">
        <v>1815</v>
      </c>
      <c r="H1819" s="1" t="s">
        <v>1575</v>
      </c>
      <c r="I1819" s="2">
        <v>14552</v>
      </c>
      <c r="J1819" s="23" t="s">
        <v>1965</v>
      </c>
      <c r="K181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19" s="5">
        <f t="shared" si="28"/>
        <v>0.39778974461491307</v>
      </c>
    </row>
    <row r="1820" spans="7:12" ht="15.6" x14ac:dyDescent="0.3">
      <c r="G1820">
        <v>1816</v>
      </c>
      <c r="H1820" s="1" t="s">
        <v>1576</v>
      </c>
      <c r="I1820" s="2">
        <v>14675</v>
      </c>
      <c r="J1820" s="23" t="s">
        <v>1966</v>
      </c>
      <c r="K182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0" s="5">
        <f t="shared" si="28"/>
        <v>1.2326157658355172</v>
      </c>
    </row>
    <row r="1821" spans="7:12" ht="15.6" x14ac:dyDescent="0.3">
      <c r="G1821">
        <v>1817</v>
      </c>
      <c r="H1821" s="1" t="s">
        <v>1577</v>
      </c>
      <c r="I1821" s="2">
        <v>14636</v>
      </c>
      <c r="J1821" s="23" t="s">
        <v>1965</v>
      </c>
      <c r="K1821" s="5">
        <f>(('Fuzzyfikasi '!$F$4*'Matrics Kurs Jual'!$D$49)+('Fuzzyfikasi '!$F$5*'Matrics Kurs Jual'!$E$49)+('Fuzzyfikasi '!$F$6*'Matrics Kurs Jual'!$F$49)+('Fuzzyfikasi '!$F$7*'Matrics Kurs Jual'!$G$49)+('Fuzzyfikasi '!$F$8*'Matrics Kurs Jual'!$H$49)+('Fuzzyfikasi '!$F$9*'Matrics Kurs Jual'!$I$49)+('Fuzzyfikasi '!$F$10*'Matrics Kurs Jual'!$J$49)+('Fuzzyfikasi '!$F$11*'Matrics Kurs Jual'!$K$49)+('Fuzzyfikasi '!$F$12*'Matrics Kurs Jual'!$L$49)+('Fuzzyfikasi '!$F$13*'Matrics Kurs Jual'!$M$49)+('Fuzzyfikasi '!$F$14*'Matrics Kurs Jual'!$N$49)+('Fuzzyfikasi '!$F$15*'Matrics Kurs Jual'!$O$49))</f>
        <v>14815.839041095889</v>
      </c>
      <c r="L1821" s="5">
        <f t="shared" si="28"/>
        <v>1.2287444731886386</v>
      </c>
    </row>
    <row r="1822" spans="7:12" ht="15.6" x14ac:dyDescent="0.3">
      <c r="G1822">
        <v>1818</v>
      </c>
      <c r="H1822" s="1" t="s">
        <v>1578</v>
      </c>
      <c r="I1822" s="2">
        <v>14615</v>
      </c>
      <c r="J1822" s="23" t="s">
        <v>1965</v>
      </c>
      <c r="K182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2" s="5">
        <f t="shared" si="28"/>
        <v>0.82713899169594363</v>
      </c>
    </row>
    <row r="1823" spans="7:12" ht="15.6" x14ac:dyDescent="0.3">
      <c r="G1823">
        <v>1819</v>
      </c>
      <c r="H1823" s="1" t="s">
        <v>1579</v>
      </c>
      <c r="I1823" s="2">
        <v>14615</v>
      </c>
      <c r="J1823" s="23" t="s">
        <v>1965</v>
      </c>
      <c r="K182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3" s="5">
        <f t="shared" si="28"/>
        <v>0.82713899169594363</v>
      </c>
    </row>
    <row r="1824" spans="7:12" ht="15.6" x14ac:dyDescent="0.3">
      <c r="G1824">
        <v>1820</v>
      </c>
      <c r="H1824" s="1" t="s">
        <v>1580</v>
      </c>
      <c r="I1824" s="2">
        <v>14615</v>
      </c>
      <c r="J1824" s="23" t="s">
        <v>1965</v>
      </c>
      <c r="K182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4" s="5">
        <f t="shared" si="28"/>
        <v>0.82713899169594363</v>
      </c>
    </row>
    <row r="1825" spans="7:12" ht="15.6" x14ac:dyDescent="0.3">
      <c r="G1825">
        <v>1821</v>
      </c>
      <c r="H1825" s="1" t="s">
        <v>1581</v>
      </c>
      <c r="I1825" s="2">
        <v>14553</v>
      </c>
      <c r="J1825" s="23" t="s">
        <v>1965</v>
      </c>
      <c r="K182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5" s="5">
        <f t="shared" si="28"/>
        <v>0.40463384619227755</v>
      </c>
    </row>
    <row r="1826" spans="7:12" ht="15.6" x14ac:dyDescent="0.3">
      <c r="G1826">
        <v>1822</v>
      </c>
      <c r="H1826" s="3">
        <v>43466</v>
      </c>
      <c r="I1826" s="2">
        <v>14553</v>
      </c>
      <c r="J1826" s="23" t="s">
        <v>1965</v>
      </c>
      <c r="K182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6" s="5">
        <f t="shared" si="28"/>
        <v>0.40463384619227755</v>
      </c>
    </row>
    <row r="1827" spans="7:12" ht="15.6" x14ac:dyDescent="0.3">
      <c r="G1827">
        <v>1823</v>
      </c>
      <c r="H1827" s="1" t="s">
        <v>1582</v>
      </c>
      <c r="I1827" s="2">
        <v>14537</v>
      </c>
      <c r="J1827" s="23" t="s">
        <v>1965</v>
      </c>
      <c r="K182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7" s="5">
        <f t="shared" si="28"/>
        <v>0.29501522760103288</v>
      </c>
    </row>
    <row r="1828" spans="7:12" ht="15.6" x14ac:dyDescent="0.3">
      <c r="G1828">
        <v>1824</v>
      </c>
      <c r="H1828" s="1" t="s">
        <v>1583</v>
      </c>
      <c r="I1828" s="2">
        <v>14546</v>
      </c>
      <c r="J1828" s="23" t="s">
        <v>1965</v>
      </c>
      <c r="K182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8" s="5">
        <f t="shared" si="28"/>
        <v>0.3567053735484817</v>
      </c>
    </row>
    <row r="1829" spans="7:12" ht="15.6" x14ac:dyDescent="0.3">
      <c r="G1829">
        <v>1825</v>
      </c>
      <c r="H1829" s="1" t="s">
        <v>1584</v>
      </c>
      <c r="I1829" s="2">
        <v>14422</v>
      </c>
      <c r="J1829" s="23" t="s">
        <v>1965</v>
      </c>
      <c r="K182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29" s="5">
        <f t="shared" si="28"/>
        <v>0.50002521400386801</v>
      </c>
    </row>
    <row r="1830" spans="7:12" ht="15.6" x14ac:dyDescent="0.3">
      <c r="G1830">
        <v>1826</v>
      </c>
      <c r="H1830" s="3">
        <v>43586</v>
      </c>
      <c r="I1830" s="2">
        <v>14422</v>
      </c>
      <c r="J1830" s="23" t="s">
        <v>1965</v>
      </c>
      <c r="K183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30" s="5">
        <f t="shared" si="28"/>
        <v>0.50002521400386801</v>
      </c>
    </row>
    <row r="1831" spans="7:12" ht="15.6" x14ac:dyDescent="0.3">
      <c r="G1831">
        <v>1827</v>
      </c>
      <c r="H1831" s="3">
        <v>43617</v>
      </c>
      <c r="I1831" s="2">
        <v>14422</v>
      </c>
      <c r="J1831" s="23" t="s">
        <v>1965</v>
      </c>
      <c r="K183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31" s="5">
        <f t="shared" si="28"/>
        <v>0.50002521400386801</v>
      </c>
    </row>
    <row r="1832" spans="7:12" ht="15.6" x14ac:dyDescent="0.3">
      <c r="G1832">
        <v>1828</v>
      </c>
      <c r="H1832" s="1" t="s">
        <v>1585</v>
      </c>
      <c r="I1832" s="2">
        <v>14176</v>
      </c>
      <c r="J1832" s="23" t="s">
        <v>1964</v>
      </c>
      <c r="K183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32" s="5">
        <f t="shared" si="28"/>
        <v>2.2440296018879646</v>
      </c>
    </row>
    <row r="1833" spans="7:12" ht="15.6" x14ac:dyDescent="0.3">
      <c r="G1833">
        <v>1829</v>
      </c>
      <c r="H1833" s="1" t="s">
        <v>1586</v>
      </c>
      <c r="I1833" s="2">
        <v>14101</v>
      </c>
      <c r="J1833" s="23" t="s">
        <v>1964</v>
      </c>
      <c r="K183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33" s="5">
        <f t="shared" si="28"/>
        <v>0.50017201134067391</v>
      </c>
    </row>
    <row r="1834" spans="7:12" ht="15.6" x14ac:dyDescent="0.3">
      <c r="G1834">
        <v>1830</v>
      </c>
      <c r="H1834" s="1" t="s">
        <v>1587</v>
      </c>
      <c r="I1834" s="2">
        <v>14191</v>
      </c>
      <c r="J1834" s="23" t="s">
        <v>1964</v>
      </c>
      <c r="K183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34" s="5">
        <f t="shared" si="28"/>
        <v>0.13720488112783855</v>
      </c>
    </row>
    <row r="1835" spans="7:12" ht="15.6" x14ac:dyDescent="0.3">
      <c r="G1835">
        <v>1831</v>
      </c>
      <c r="H1835" s="1" t="s">
        <v>1588</v>
      </c>
      <c r="I1835" s="2">
        <v>14163</v>
      </c>
      <c r="J1835" s="23" t="s">
        <v>1964</v>
      </c>
      <c r="K183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35" s="5">
        <f t="shared" si="28"/>
        <v>6.0222095030349733E-2</v>
      </c>
    </row>
    <row r="1836" spans="7:12" ht="15.6" x14ac:dyDescent="0.3">
      <c r="G1836">
        <v>1832</v>
      </c>
      <c r="H1836" s="1" t="s">
        <v>1589</v>
      </c>
      <c r="I1836" s="2">
        <v>14146</v>
      </c>
      <c r="J1836" s="23" t="s">
        <v>1964</v>
      </c>
      <c r="K183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36" s="5">
        <f t="shared" si="28"/>
        <v>0.18046978169905581</v>
      </c>
    </row>
    <row r="1837" spans="7:12" ht="15.6" x14ac:dyDescent="0.3">
      <c r="G1837">
        <v>1833</v>
      </c>
      <c r="H1837" s="3">
        <v>43800</v>
      </c>
      <c r="I1837" s="2">
        <v>14146</v>
      </c>
      <c r="J1837" s="23" t="s">
        <v>1964</v>
      </c>
      <c r="K183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37" s="5">
        <f t="shared" si="28"/>
        <v>0.18046978169905581</v>
      </c>
    </row>
    <row r="1838" spans="7:12" ht="15.6" x14ac:dyDescent="0.3">
      <c r="G1838">
        <v>1834</v>
      </c>
      <c r="H1838" s="1" t="s">
        <v>1590</v>
      </c>
      <c r="I1838" s="2">
        <v>14146</v>
      </c>
      <c r="J1838" s="23" t="s">
        <v>1964</v>
      </c>
      <c r="K183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38" s="5">
        <f t="shared" si="28"/>
        <v>0.18046978169905581</v>
      </c>
    </row>
    <row r="1839" spans="7:12" ht="15.6" x14ac:dyDescent="0.3">
      <c r="G1839">
        <v>1835</v>
      </c>
      <c r="H1839" s="1" t="s">
        <v>1591</v>
      </c>
      <c r="I1839" s="2">
        <v>14122</v>
      </c>
      <c r="J1839" s="23" t="s">
        <v>1964</v>
      </c>
      <c r="K183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39" s="5">
        <f t="shared" si="28"/>
        <v>0.35072408525101567</v>
      </c>
    </row>
    <row r="1840" spans="7:12" ht="15.6" x14ac:dyDescent="0.3">
      <c r="G1840">
        <v>1836</v>
      </c>
      <c r="H1840" s="1" t="s">
        <v>1592</v>
      </c>
      <c r="I1840" s="2">
        <v>14154</v>
      </c>
      <c r="J1840" s="23" t="s">
        <v>1964</v>
      </c>
      <c r="K184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0" s="5">
        <f t="shared" si="28"/>
        <v>0.12384665337818591</v>
      </c>
    </row>
    <row r="1841" spans="7:12" ht="15.6" x14ac:dyDescent="0.3">
      <c r="G1841">
        <v>1837</v>
      </c>
      <c r="H1841" s="1" t="s">
        <v>1593</v>
      </c>
      <c r="I1841" s="2">
        <v>14225</v>
      </c>
      <c r="J1841" s="23" t="s">
        <v>1964</v>
      </c>
      <c r="K184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1" s="5">
        <f t="shared" si="28"/>
        <v>0.37589275698313929</v>
      </c>
    </row>
    <row r="1842" spans="7:12" ht="15.6" x14ac:dyDescent="0.3">
      <c r="G1842">
        <v>1838</v>
      </c>
      <c r="H1842" s="1" t="s">
        <v>1594</v>
      </c>
      <c r="I1842" s="2">
        <v>14229</v>
      </c>
      <c r="J1842" s="23" t="s">
        <v>1964</v>
      </c>
      <c r="K184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2" s="5">
        <f t="shared" si="28"/>
        <v>0.40389869056751404</v>
      </c>
    </row>
    <row r="1843" spans="7:12" ht="15.6" x14ac:dyDescent="0.3">
      <c r="G1843">
        <v>1839</v>
      </c>
      <c r="H1843" s="1" t="s">
        <v>1595</v>
      </c>
      <c r="I1843" s="2">
        <v>14253</v>
      </c>
      <c r="J1843" s="23" t="s">
        <v>1964</v>
      </c>
      <c r="K184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3" s="5">
        <f t="shared" si="28"/>
        <v>0.5716041863527086</v>
      </c>
    </row>
    <row r="1844" spans="7:12" ht="15.6" x14ac:dyDescent="0.3">
      <c r="G1844">
        <v>1840</v>
      </c>
      <c r="H1844" s="1" t="s">
        <v>1596</v>
      </c>
      <c r="I1844" s="2">
        <v>14253</v>
      </c>
      <c r="J1844" s="23" t="s">
        <v>1964</v>
      </c>
      <c r="K184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4" s="5">
        <f t="shared" si="28"/>
        <v>0.5716041863527086</v>
      </c>
    </row>
    <row r="1845" spans="7:12" ht="15.6" x14ac:dyDescent="0.3">
      <c r="G1845">
        <v>1841</v>
      </c>
      <c r="H1845" s="1" t="s">
        <v>1597</v>
      </c>
      <c r="I1845" s="2">
        <v>14253</v>
      </c>
      <c r="J1845" s="23" t="s">
        <v>1964</v>
      </c>
      <c r="K184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5" s="5">
        <f t="shared" si="28"/>
        <v>0.5716041863527086</v>
      </c>
    </row>
    <row r="1846" spans="7:12" ht="15.6" x14ac:dyDescent="0.3">
      <c r="G1846">
        <v>1842</v>
      </c>
      <c r="H1846" s="1" t="s">
        <v>1598</v>
      </c>
      <c r="I1846" s="2">
        <v>14283</v>
      </c>
      <c r="J1846" s="23" t="s">
        <v>1964</v>
      </c>
      <c r="K184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6" s="5">
        <f t="shared" si="28"/>
        <v>0.78044349703039673</v>
      </c>
    </row>
    <row r="1847" spans="7:12" ht="15.6" x14ac:dyDescent="0.3">
      <c r="G1847">
        <v>1843</v>
      </c>
      <c r="H1847" s="1" t="s">
        <v>1599</v>
      </c>
      <c r="I1847" s="2">
        <v>14292</v>
      </c>
      <c r="J1847" s="23" t="s">
        <v>1964</v>
      </c>
      <c r="K184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7" s="5">
        <f t="shared" si="28"/>
        <v>0.84292432606249346</v>
      </c>
    </row>
    <row r="1848" spans="7:12" ht="15.6" x14ac:dyDescent="0.3">
      <c r="G1848">
        <v>1844</v>
      </c>
      <c r="H1848" s="1" t="s">
        <v>1600</v>
      </c>
      <c r="I1848" s="2">
        <v>14259</v>
      </c>
      <c r="J1848" s="23" t="s">
        <v>1964</v>
      </c>
      <c r="K184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8" s="5">
        <f t="shared" si="28"/>
        <v>0.61344234996038682</v>
      </c>
    </row>
    <row r="1849" spans="7:12" ht="15.6" x14ac:dyDescent="0.3">
      <c r="G1849">
        <v>1845</v>
      </c>
      <c r="H1849" s="1" t="s">
        <v>1601</v>
      </c>
      <c r="I1849" s="2">
        <v>14212</v>
      </c>
      <c r="J1849" s="23" t="s">
        <v>1964</v>
      </c>
      <c r="K184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49" s="5">
        <f t="shared" si="28"/>
        <v>0.28476459809211629</v>
      </c>
    </row>
    <row r="1850" spans="7:12" ht="15.6" x14ac:dyDescent="0.3">
      <c r="G1850">
        <v>1846</v>
      </c>
      <c r="H1850" s="1" t="s">
        <v>1602</v>
      </c>
      <c r="I1850" s="2">
        <v>14234</v>
      </c>
      <c r="J1850" s="23" t="s">
        <v>1964</v>
      </c>
      <c r="K185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0" s="5">
        <f t="shared" si="28"/>
        <v>0.43888397274730623</v>
      </c>
    </row>
    <row r="1851" spans="7:12" ht="15.6" x14ac:dyDescent="0.3">
      <c r="G1851">
        <v>1847</v>
      </c>
      <c r="H1851" s="1" t="s">
        <v>1603</v>
      </c>
      <c r="I1851" s="2">
        <v>14234</v>
      </c>
      <c r="J1851" s="23" t="s">
        <v>1964</v>
      </c>
      <c r="K185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1" s="5">
        <f t="shared" si="28"/>
        <v>0.43888397274730623</v>
      </c>
    </row>
    <row r="1852" spans="7:12" ht="15.6" x14ac:dyDescent="0.3">
      <c r="G1852">
        <v>1848</v>
      </c>
      <c r="H1852" s="1" t="s">
        <v>1604</v>
      </c>
      <c r="I1852" s="2">
        <v>14234</v>
      </c>
      <c r="J1852" s="23" t="s">
        <v>1964</v>
      </c>
      <c r="K185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2" s="5">
        <f t="shared" si="28"/>
        <v>0.43888397274730623</v>
      </c>
    </row>
    <row r="1853" spans="7:12" ht="15.6" x14ac:dyDescent="0.3">
      <c r="G1853">
        <v>1849</v>
      </c>
      <c r="H1853" s="1" t="s">
        <v>1605</v>
      </c>
      <c r="I1853" s="2">
        <v>14108</v>
      </c>
      <c r="J1853" s="23" t="s">
        <v>1964</v>
      </c>
      <c r="K185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3" s="5">
        <f t="shared" si="28"/>
        <v>0.45030660135489387</v>
      </c>
    </row>
    <row r="1854" spans="7:12" ht="15.6" x14ac:dyDescent="0.3">
      <c r="G1854">
        <v>1850</v>
      </c>
      <c r="H1854" s="1" t="s">
        <v>1606</v>
      </c>
      <c r="I1854" s="2">
        <v>14168</v>
      </c>
      <c r="J1854" s="23" t="s">
        <v>1964</v>
      </c>
      <c r="K185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4" s="5">
        <f t="shared" si="28"/>
        <v>2.4910046013187699E-2</v>
      </c>
    </row>
    <row r="1855" spans="7:12" ht="15.6" x14ac:dyDescent="0.3">
      <c r="G1855">
        <v>1851</v>
      </c>
      <c r="H1855" s="1" t="s">
        <v>1607</v>
      </c>
      <c r="I1855" s="2">
        <v>14183</v>
      </c>
      <c r="J1855" s="23" t="s">
        <v>1964</v>
      </c>
      <c r="K185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5" s="5">
        <f t="shared" si="28"/>
        <v>8.0876716356564668E-2</v>
      </c>
    </row>
    <row r="1856" spans="7:12" ht="15.6" x14ac:dyDescent="0.3">
      <c r="G1856">
        <v>1852</v>
      </c>
      <c r="H1856" s="1" t="s">
        <v>1608</v>
      </c>
      <c r="I1856" s="2">
        <v>14142</v>
      </c>
      <c r="J1856" s="23" t="s">
        <v>1964</v>
      </c>
      <c r="K185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6" s="5">
        <f t="shared" si="28"/>
        <v>0.20880536924868079</v>
      </c>
    </row>
    <row r="1857" spans="7:12" ht="15.6" x14ac:dyDescent="0.3">
      <c r="G1857">
        <v>1853</v>
      </c>
      <c r="H1857" s="1" t="s">
        <v>1609</v>
      </c>
      <c r="I1857" s="2">
        <v>14048</v>
      </c>
      <c r="J1857" s="23" t="s">
        <v>1964</v>
      </c>
      <c r="K185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7" s="5">
        <f t="shared" si="28"/>
        <v>0.87933695415111346</v>
      </c>
    </row>
    <row r="1858" spans="7:12" ht="15.6" x14ac:dyDescent="0.3">
      <c r="G1858">
        <v>1854</v>
      </c>
      <c r="H1858" s="3">
        <v>43498</v>
      </c>
      <c r="I1858" s="2">
        <v>14048</v>
      </c>
      <c r="J1858" s="23" t="s">
        <v>1964</v>
      </c>
      <c r="K185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8" s="5">
        <f t="shared" si="28"/>
        <v>0.87933695415111346</v>
      </c>
    </row>
    <row r="1859" spans="7:12" ht="15.6" x14ac:dyDescent="0.3">
      <c r="G1859">
        <v>1855</v>
      </c>
      <c r="H1859" s="3">
        <v>43526</v>
      </c>
      <c r="I1859" s="2">
        <v>14048</v>
      </c>
      <c r="J1859" s="23" t="s">
        <v>1964</v>
      </c>
      <c r="K185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59" s="5">
        <f t="shared" si="28"/>
        <v>0.87933695415111346</v>
      </c>
    </row>
    <row r="1860" spans="7:12" ht="15.6" x14ac:dyDescent="0.3">
      <c r="G1860">
        <v>1856</v>
      </c>
      <c r="H1860" s="1" t="s">
        <v>1610</v>
      </c>
      <c r="I1860" s="2">
        <v>14046</v>
      </c>
      <c r="J1860" s="23" t="s">
        <v>1964</v>
      </c>
      <c r="K186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0" s="5">
        <f t="shared" si="28"/>
        <v>0.89370109155025235</v>
      </c>
    </row>
    <row r="1861" spans="7:12" ht="15.6" x14ac:dyDescent="0.3">
      <c r="G1861">
        <v>1857</v>
      </c>
      <c r="H1861" s="3">
        <v>43587</v>
      </c>
      <c r="I1861" s="2">
        <v>14046</v>
      </c>
      <c r="J1861" s="23" t="s">
        <v>1964</v>
      </c>
      <c r="K186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1" s="5">
        <f t="shared" si="28"/>
        <v>0.89370109155025235</v>
      </c>
    </row>
    <row r="1862" spans="7:12" ht="15.6" x14ac:dyDescent="0.3">
      <c r="G1862">
        <v>1858</v>
      </c>
      <c r="H1862" s="1" t="s">
        <v>1611</v>
      </c>
      <c r="I1862" s="2">
        <v>14017</v>
      </c>
      <c r="J1862" s="23" t="s">
        <v>1964</v>
      </c>
      <c r="K186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2" s="5">
        <f t="shared" si="28"/>
        <v>1.1024417159103119</v>
      </c>
    </row>
    <row r="1863" spans="7:12" ht="15.6" x14ac:dyDescent="0.3">
      <c r="G1863">
        <v>1859</v>
      </c>
      <c r="H1863" s="1" t="s">
        <v>1612</v>
      </c>
      <c r="I1863" s="2">
        <v>14048</v>
      </c>
      <c r="J1863" s="23" t="s">
        <v>1964</v>
      </c>
      <c r="K186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3" s="5">
        <f t="shared" ref="L1863:L1926" si="29">ABS((K1863-I1863)/I1863)*100</f>
        <v>0.87933695415111346</v>
      </c>
    </row>
    <row r="1864" spans="7:12" ht="15.6" x14ac:dyDescent="0.3">
      <c r="G1864">
        <v>1860</v>
      </c>
      <c r="H1864" s="1" t="s">
        <v>1613</v>
      </c>
      <c r="I1864" s="2">
        <v>14062</v>
      </c>
      <c r="J1864" s="23" t="s">
        <v>1964</v>
      </c>
      <c r="K186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4" s="5">
        <f t="shared" si="29"/>
        <v>0.77890239879923506</v>
      </c>
    </row>
    <row r="1865" spans="7:12" ht="15.6" x14ac:dyDescent="0.3">
      <c r="G1865">
        <v>1861</v>
      </c>
      <c r="H1865" s="3">
        <v>43710</v>
      </c>
      <c r="I1865" s="2">
        <v>14062</v>
      </c>
      <c r="J1865" s="23" t="s">
        <v>1964</v>
      </c>
      <c r="K186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5" s="5">
        <f t="shared" si="29"/>
        <v>0.77890239879923506</v>
      </c>
    </row>
    <row r="1866" spans="7:12" ht="15.6" x14ac:dyDescent="0.3">
      <c r="G1866">
        <v>1862</v>
      </c>
      <c r="H1866" s="3">
        <v>43740</v>
      </c>
      <c r="I1866" s="2">
        <v>14062</v>
      </c>
      <c r="J1866" s="23" t="s">
        <v>1964</v>
      </c>
      <c r="K186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6" s="5">
        <f t="shared" si="29"/>
        <v>0.77890239879923506</v>
      </c>
    </row>
    <row r="1867" spans="7:12" ht="15.6" x14ac:dyDescent="0.3">
      <c r="G1867">
        <v>1863</v>
      </c>
      <c r="H1867" s="1" t="s">
        <v>1614</v>
      </c>
      <c r="I1867" s="2">
        <v>14065</v>
      </c>
      <c r="J1867" s="23" t="s">
        <v>1964</v>
      </c>
      <c r="K186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7" s="5">
        <f t="shared" si="29"/>
        <v>0.75740672107464224</v>
      </c>
    </row>
    <row r="1868" spans="7:12" ht="15.6" x14ac:dyDescent="0.3">
      <c r="G1868">
        <v>1864</v>
      </c>
      <c r="H1868" s="1" t="s">
        <v>1615</v>
      </c>
      <c r="I1868" s="2">
        <v>14158</v>
      </c>
      <c r="J1868" s="23" t="s">
        <v>1964</v>
      </c>
      <c r="K186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8" s="5">
        <f t="shared" si="29"/>
        <v>9.5559085458033849E-2</v>
      </c>
    </row>
    <row r="1869" spans="7:12" ht="15.6" x14ac:dyDescent="0.3">
      <c r="G1869">
        <v>1865</v>
      </c>
      <c r="H1869" s="1" t="s">
        <v>1616</v>
      </c>
      <c r="I1869" s="2">
        <v>14097</v>
      </c>
      <c r="J1869" s="23" t="s">
        <v>1964</v>
      </c>
      <c r="K186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69" s="5">
        <f t="shared" si="29"/>
        <v>0.52868876583066204</v>
      </c>
    </row>
    <row r="1870" spans="7:12" ht="15.6" x14ac:dyDescent="0.3">
      <c r="G1870">
        <v>1866</v>
      </c>
      <c r="H1870" s="1" t="s">
        <v>1617</v>
      </c>
      <c r="I1870" s="2">
        <v>14163</v>
      </c>
      <c r="J1870" s="23" t="s">
        <v>1964</v>
      </c>
      <c r="K187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0" s="5">
        <f t="shared" si="29"/>
        <v>6.0222095030349733E-2</v>
      </c>
    </row>
    <row r="1871" spans="7:12" ht="15.6" x14ac:dyDescent="0.3">
      <c r="G1871">
        <v>1867</v>
      </c>
      <c r="H1871" s="1" t="s">
        <v>1618</v>
      </c>
      <c r="I1871" s="2">
        <v>14187</v>
      </c>
      <c r="J1871" s="23" t="s">
        <v>1964</v>
      </c>
      <c r="K187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1" s="5">
        <f t="shared" si="29"/>
        <v>0.10904873955629496</v>
      </c>
    </row>
    <row r="1872" spans="7:12" ht="15.6" x14ac:dyDescent="0.3">
      <c r="G1872">
        <v>1868</v>
      </c>
      <c r="H1872" s="1" t="s">
        <v>1619</v>
      </c>
      <c r="I1872" s="2">
        <v>14187</v>
      </c>
      <c r="J1872" s="23" t="s">
        <v>1964</v>
      </c>
      <c r="K187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2" s="5">
        <f t="shared" si="29"/>
        <v>0.10904873955629496</v>
      </c>
    </row>
    <row r="1873" spans="7:12" ht="15.6" x14ac:dyDescent="0.3">
      <c r="G1873">
        <v>1869</v>
      </c>
      <c r="H1873" s="1" t="s">
        <v>1620</v>
      </c>
      <c r="I1873" s="2">
        <v>14187</v>
      </c>
      <c r="J1873" s="23" t="s">
        <v>1964</v>
      </c>
      <c r="K187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3" s="5">
        <f t="shared" si="29"/>
        <v>0.10904873955629496</v>
      </c>
    </row>
    <row r="1874" spans="7:12" ht="15.6" x14ac:dyDescent="0.3">
      <c r="G1874">
        <v>1870</v>
      </c>
      <c r="H1874" s="1" t="s">
        <v>1621</v>
      </c>
      <c r="I1874" s="2">
        <v>14177</v>
      </c>
      <c r="J1874" s="23" t="s">
        <v>1964</v>
      </c>
      <c r="K187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4" s="5">
        <f t="shared" si="29"/>
        <v>3.8588874097845574E-2</v>
      </c>
    </row>
    <row r="1875" spans="7:12" ht="15.6" x14ac:dyDescent="0.3">
      <c r="G1875">
        <v>1871</v>
      </c>
      <c r="H1875" s="1" t="s">
        <v>1622</v>
      </c>
      <c r="I1875" s="2">
        <v>14190</v>
      </c>
      <c r="J1875" s="23" t="s">
        <v>1964</v>
      </c>
      <c r="K187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5" s="5">
        <f t="shared" si="29"/>
        <v>0.13016733390311183</v>
      </c>
    </row>
    <row r="1876" spans="7:12" ht="15.6" x14ac:dyDescent="0.3">
      <c r="G1876">
        <v>1872</v>
      </c>
      <c r="H1876" s="1" t="s">
        <v>1623</v>
      </c>
      <c r="I1876" s="2">
        <v>14125</v>
      </c>
      <c r="J1876" s="23" t="s">
        <v>1964</v>
      </c>
      <c r="K187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6" s="5">
        <f t="shared" si="29"/>
        <v>0.32941065712671458</v>
      </c>
    </row>
    <row r="1877" spans="7:12" ht="15.6" x14ac:dyDescent="0.3">
      <c r="G1877">
        <v>1873</v>
      </c>
      <c r="H1877" s="1" t="s">
        <v>1624</v>
      </c>
      <c r="I1877" s="2">
        <v>14127</v>
      </c>
      <c r="J1877" s="23" t="s">
        <v>1964</v>
      </c>
      <c r="K187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7" s="5">
        <f t="shared" si="29"/>
        <v>0.31520673404932703</v>
      </c>
    </row>
    <row r="1878" spans="7:12" ht="15.6" x14ac:dyDescent="0.3">
      <c r="G1878">
        <v>1874</v>
      </c>
      <c r="H1878" s="1" t="s">
        <v>1625</v>
      </c>
      <c r="I1878" s="2">
        <v>14149</v>
      </c>
      <c r="J1878" s="23" t="s">
        <v>1964</v>
      </c>
      <c r="K187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8" s="5">
        <f t="shared" si="29"/>
        <v>0.15922860498373334</v>
      </c>
    </row>
    <row r="1879" spans="7:12" ht="15.6" x14ac:dyDescent="0.3">
      <c r="G1879">
        <v>1875</v>
      </c>
      <c r="H1879" s="1" t="s">
        <v>1626</v>
      </c>
      <c r="I1879" s="2">
        <v>14149</v>
      </c>
      <c r="J1879" s="23" t="s">
        <v>1964</v>
      </c>
      <c r="K187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79" s="5">
        <f t="shared" si="29"/>
        <v>0.15922860498373334</v>
      </c>
    </row>
    <row r="1880" spans="7:12" ht="15.6" x14ac:dyDescent="0.3">
      <c r="G1880">
        <v>1876</v>
      </c>
      <c r="H1880" s="1" t="s">
        <v>1627</v>
      </c>
      <c r="I1880" s="2">
        <v>14149</v>
      </c>
      <c r="J1880" s="23" t="s">
        <v>1964</v>
      </c>
      <c r="K188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0" s="5">
        <f t="shared" si="29"/>
        <v>0.15922860498373334</v>
      </c>
    </row>
    <row r="1881" spans="7:12" ht="15.6" x14ac:dyDescent="0.3">
      <c r="G1881">
        <v>1877</v>
      </c>
      <c r="H1881" s="1" t="s">
        <v>1628</v>
      </c>
      <c r="I1881" s="2">
        <v>14077</v>
      </c>
      <c r="J1881" s="23" t="s">
        <v>1964</v>
      </c>
      <c r="K188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1" s="5">
        <f t="shared" si="29"/>
        <v>0.6715156305970621</v>
      </c>
    </row>
    <row r="1882" spans="7:12" ht="15.6" x14ac:dyDescent="0.3">
      <c r="G1882">
        <v>1878</v>
      </c>
      <c r="H1882" s="1" t="s">
        <v>1629</v>
      </c>
      <c r="I1882" s="2">
        <v>14060</v>
      </c>
      <c r="J1882" s="23" t="s">
        <v>1964</v>
      </c>
      <c r="K188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2" s="5">
        <f t="shared" si="29"/>
        <v>0.79323794679337434</v>
      </c>
    </row>
    <row r="1883" spans="7:12" ht="15.6" x14ac:dyDescent="0.3">
      <c r="G1883">
        <v>1879</v>
      </c>
      <c r="H1883" s="1" t="s">
        <v>1630</v>
      </c>
      <c r="I1883" s="2">
        <v>14074</v>
      </c>
      <c r="J1883" s="23" t="s">
        <v>1964</v>
      </c>
      <c r="K188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3" s="5">
        <f t="shared" si="29"/>
        <v>0.69297467187116979</v>
      </c>
    </row>
    <row r="1884" spans="7:12" ht="15.6" x14ac:dyDescent="0.3">
      <c r="G1884">
        <v>1880</v>
      </c>
      <c r="H1884" s="1" t="s">
        <v>1631</v>
      </c>
      <c r="I1884" s="2">
        <v>14132</v>
      </c>
      <c r="J1884" s="23" t="s">
        <v>1964</v>
      </c>
      <c r="K188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4" s="5">
        <f t="shared" si="29"/>
        <v>0.27971451541995773</v>
      </c>
    </row>
    <row r="1885" spans="7:12" ht="15.6" x14ac:dyDescent="0.3">
      <c r="G1885">
        <v>1881</v>
      </c>
      <c r="H1885" s="1" t="s">
        <v>1632</v>
      </c>
      <c r="I1885" s="2">
        <v>14182</v>
      </c>
      <c r="J1885" s="23" t="s">
        <v>1964</v>
      </c>
      <c r="K188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5" s="5">
        <f t="shared" si="29"/>
        <v>7.3831227477447234E-2</v>
      </c>
    </row>
    <row r="1886" spans="7:12" ht="15.6" x14ac:dyDescent="0.3">
      <c r="G1886">
        <v>1882</v>
      </c>
      <c r="H1886" s="3">
        <v>43499</v>
      </c>
      <c r="I1886" s="2">
        <v>14182</v>
      </c>
      <c r="J1886" s="23" t="s">
        <v>1964</v>
      </c>
      <c r="K188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6" s="5">
        <f t="shared" si="29"/>
        <v>7.3831227477447234E-2</v>
      </c>
    </row>
    <row r="1887" spans="7:12" ht="15.6" x14ac:dyDescent="0.3">
      <c r="G1887">
        <v>1883</v>
      </c>
      <c r="H1887" s="3">
        <v>43527</v>
      </c>
      <c r="I1887" s="2">
        <v>14182</v>
      </c>
      <c r="J1887" s="23" t="s">
        <v>1964</v>
      </c>
      <c r="K188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7" s="5">
        <f t="shared" si="29"/>
        <v>7.3831227477447234E-2</v>
      </c>
    </row>
    <row r="1888" spans="7:12" ht="15.6" x14ac:dyDescent="0.3">
      <c r="G1888">
        <v>1884</v>
      </c>
      <c r="H1888" s="1" t="s">
        <v>1633</v>
      </c>
      <c r="I1888" s="2">
        <v>14220</v>
      </c>
      <c r="J1888" s="23" t="s">
        <v>1964</v>
      </c>
      <c r="K188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8" s="5">
        <f t="shared" si="29"/>
        <v>0.34086318340964533</v>
      </c>
    </row>
    <row r="1889" spans="7:12" ht="15.6" x14ac:dyDescent="0.3">
      <c r="G1889">
        <v>1885</v>
      </c>
      <c r="H1889" s="1" t="s">
        <v>1634</v>
      </c>
      <c r="I1889" s="2">
        <v>14217</v>
      </c>
      <c r="J1889" s="23" t="s">
        <v>1964</v>
      </c>
      <c r="K188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89" s="5">
        <f t="shared" si="29"/>
        <v>0.31983361244180603</v>
      </c>
    </row>
    <row r="1890" spans="7:12" ht="15.6" x14ac:dyDescent="0.3">
      <c r="G1890">
        <v>1886</v>
      </c>
      <c r="H1890" s="1" t="s">
        <v>1635</v>
      </c>
      <c r="I1890" s="2">
        <v>14200</v>
      </c>
      <c r="J1890" s="23" t="s">
        <v>1964</v>
      </c>
      <c r="K189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0" s="5">
        <f t="shared" si="29"/>
        <v>0.20049820197782794</v>
      </c>
    </row>
    <row r="1891" spans="7:12" ht="15.6" x14ac:dyDescent="0.3">
      <c r="G1891">
        <v>1887</v>
      </c>
      <c r="H1891" s="3">
        <v>43649</v>
      </c>
      <c r="I1891" s="2">
        <v>14200</v>
      </c>
      <c r="J1891" s="23" t="s">
        <v>1964</v>
      </c>
      <c r="K189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1" s="5">
        <f t="shared" si="29"/>
        <v>0.20049820197782794</v>
      </c>
    </row>
    <row r="1892" spans="7:12" ht="15.6" x14ac:dyDescent="0.3">
      <c r="G1892">
        <v>1888</v>
      </c>
      <c r="H1892" s="1" t="s">
        <v>1636</v>
      </c>
      <c r="I1892" s="2">
        <v>14294</v>
      </c>
      <c r="J1892" s="23" t="s">
        <v>1964</v>
      </c>
      <c r="K189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2" s="5">
        <f t="shared" si="29"/>
        <v>0.85679826976949469</v>
      </c>
    </row>
    <row r="1893" spans="7:12" ht="15.6" x14ac:dyDescent="0.3">
      <c r="G1893">
        <v>1889</v>
      </c>
      <c r="H1893" s="3">
        <v>43711</v>
      </c>
      <c r="I1893" s="2">
        <v>14294</v>
      </c>
      <c r="J1893" s="23" t="s">
        <v>1964</v>
      </c>
      <c r="K189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3" s="5">
        <f t="shared" si="29"/>
        <v>0.85679826976949469</v>
      </c>
    </row>
    <row r="1894" spans="7:12" ht="15.6" x14ac:dyDescent="0.3">
      <c r="G1894">
        <v>1890</v>
      </c>
      <c r="H1894" s="3">
        <v>43741</v>
      </c>
      <c r="I1894" s="2">
        <v>14294</v>
      </c>
      <c r="J1894" s="23" t="s">
        <v>1964</v>
      </c>
      <c r="K189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4" s="5">
        <f t="shared" si="29"/>
        <v>0.85679826976949469</v>
      </c>
    </row>
    <row r="1895" spans="7:12" ht="15.6" x14ac:dyDescent="0.3">
      <c r="G1895">
        <v>1891</v>
      </c>
      <c r="H1895" s="1" t="s">
        <v>1637</v>
      </c>
      <c r="I1895" s="2">
        <v>14396</v>
      </c>
      <c r="J1895" s="23" t="s">
        <v>1965</v>
      </c>
      <c r="K189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5" s="5">
        <f t="shared" si="29"/>
        <v>1.5592577429900776</v>
      </c>
    </row>
    <row r="1896" spans="7:12" ht="15.6" x14ac:dyDescent="0.3">
      <c r="G1896">
        <v>1892</v>
      </c>
      <c r="H1896" s="1" t="s">
        <v>1638</v>
      </c>
      <c r="I1896" s="2">
        <v>14322</v>
      </c>
      <c r="J1896" s="23" t="s">
        <v>1964</v>
      </c>
      <c r="K189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96" s="5">
        <f t="shared" si="29"/>
        <v>1.2017430272562342</v>
      </c>
    </row>
    <row r="1897" spans="7:12" ht="15.6" x14ac:dyDescent="0.3">
      <c r="G1897">
        <v>1893</v>
      </c>
      <c r="H1897" s="1" t="s">
        <v>1639</v>
      </c>
      <c r="I1897" s="2">
        <v>14340</v>
      </c>
      <c r="J1897" s="23" t="s">
        <v>1965</v>
      </c>
      <c r="K189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7" s="5">
        <f t="shared" si="29"/>
        <v>1.174830855515004</v>
      </c>
    </row>
    <row r="1898" spans="7:12" ht="15.6" x14ac:dyDescent="0.3">
      <c r="G1898">
        <v>1894</v>
      </c>
      <c r="H1898" s="1" t="s">
        <v>1640</v>
      </c>
      <c r="I1898" s="2">
        <v>14324</v>
      </c>
      <c r="J1898" s="23" t="s">
        <v>1964</v>
      </c>
      <c r="K189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898" s="5">
        <f t="shared" si="29"/>
        <v>1.1876126526363995</v>
      </c>
    </row>
    <row r="1899" spans="7:12" ht="15.6" x14ac:dyDescent="0.3">
      <c r="G1899">
        <v>1895</v>
      </c>
      <c r="H1899" s="1" t="s">
        <v>1641</v>
      </c>
      <c r="I1899" s="2">
        <v>14382</v>
      </c>
      <c r="J1899" s="23" t="s">
        <v>1965</v>
      </c>
      <c r="K189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899" s="5">
        <f t="shared" si="29"/>
        <v>1.463431683221051</v>
      </c>
    </row>
    <row r="1900" spans="7:12" ht="15.6" x14ac:dyDescent="0.3">
      <c r="G1900">
        <v>1896</v>
      </c>
      <c r="H1900" s="1" t="s">
        <v>1642</v>
      </c>
      <c r="I1900" s="2">
        <v>14382</v>
      </c>
      <c r="J1900" s="23" t="s">
        <v>1965</v>
      </c>
      <c r="K190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00" s="5">
        <f t="shared" si="29"/>
        <v>0.77954134587427237</v>
      </c>
    </row>
    <row r="1901" spans="7:12" ht="15.6" x14ac:dyDescent="0.3">
      <c r="G1901">
        <v>1897</v>
      </c>
      <c r="H1901" s="1" t="s">
        <v>1643</v>
      </c>
      <c r="I1901" s="2">
        <v>14382</v>
      </c>
      <c r="J1901" s="23" t="s">
        <v>1965</v>
      </c>
      <c r="K190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01" s="5">
        <f t="shared" si="29"/>
        <v>0.77954134587427237</v>
      </c>
    </row>
    <row r="1902" spans="7:12" ht="15.6" x14ac:dyDescent="0.3">
      <c r="G1902">
        <v>1898</v>
      </c>
      <c r="H1902" s="1" t="s">
        <v>1644</v>
      </c>
      <c r="I1902" s="2">
        <v>14313</v>
      </c>
      <c r="J1902" s="23" t="s">
        <v>1964</v>
      </c>
      <c r="K190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02" s="5">
        <f t="shared" si="29"/>
        <v>1.2653785814548861</v>
      </c>
    </row>
    <row r="1903" spans="7:12" ht="15.6" x14ac:dyDescent="0.3">
      <c r="G1903">
        <v>1899</v>
      </c>
      <c r="H1903" s="1" t="s">
        <v>1645</v>
      </c>
      <c r="I1903" s="2">
        <v>14299</v>
      </c>
      <c r="J1903" s="23" t="s">
        <v>1964</v>
      </c>
      <c r="K190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03" s="5">
        <f t="shared" si="29"/>
        <v>0.89146614924716117</v>
      </c>
    </row>
    <row r="1904" spans="7:12" ht="15.6" x14ac:dyDescent="0.3">
      <c r="G1904">
        <v>1900</v>
      </c>
      <c r="H1904" s="1" t="s">
        <v>1646</v>
      </c>
      <c r="I1904" s="2">
        <v>14302</v>
      </c>
      <c r="J1904" s="23" t="s">
        <v>1964</v>
      </c>
      <c r="K190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04" s="5">
        <f t="shared" si="29"/>
        <v>0.91225524179032003</v>
      </c>
    </row>
    <row r="1905" spans="7:12" ht="15.6" x14ac:dyDescent="0.3">
      <c r="G1905">
        <v>1901</v>
      </c>
      <c r="H1905" s="1" t="s">
        <v>1647</v>
      </c>
      <c r="I1905" s="2">
        <v>14173</v>
      </c>
      <c r="J1905" s="23" t="s">
        <v>1964</v>
      </c>
      <c r="K190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05" s="5">
        <f t="shared" si="29"/>
        <v>1.0377087990203676E-2</v>
      </c>
    </row>
    <row r="1906" spans="7:12" ht="15.6" x14ac:dyDescent="0.3">
      <c r="G1906">
        <v>1902</v>
      </c>
      <c r="H1906" s="1" t="s">
        <v>1648</v>
      </c>
      <c r="I1906" s="2">
        <v>14228</v>
      </c>
      <c r="J1906" s="23" t="s">
        <v>1964</v>
      </c>
      <c r="K190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06" s="5">
        <f t="shared" si="29"/>
        <v>0.39689868344708717</v>
      </c>
    </row>
    <row r="1907" spans="7:12" ht="15.6" x14ac:dyDescent="0.3">
      <c r="G1907">
        <v>1903</v>
      </c>
      <c r="H1907" s="1" t="s">
        <v>1649</v>
      </c>
      <c r="I1907" s="2">
        <v>14228</v>
      </c>
      <c r="J1907" s="23" t="s">
        <v>1964</v>
      </c>
      <c r="K190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07" s="5">
        <f t="shared" si="29"/>
        <v>0.39689868344708717</v>
      </c>
    </row>
    <row r="1908" spans="7:12" ht="15.6" x14ac:dyDescent="0.3">
      <c r="G1908">
        <v>1904</v>
      </c>
      <c r="H1908" s="1" t="s">
        <v>1650</v>
      </c>
      <c r="I1908" s="2">
        <v>14228</v>
      </c>
      <c r="J1908" s="23" t="s">
        <v>1964</v>
      </c>
      <c r="K190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08" s="5">
        <f t="shared" si="29"/>
        <v>0.39689868344708717</v>
      </c>
    </row>
    <row r="1909" spans="7:12" ht="15.6" x14ac:dyDescent="0.3">
      <c r="G1909">
        <v>1905</v>
      </c>
      <c r="H1909" s="1" t="s">
        <v>1651</v>
      </c>
      <c r="I1909" s="2">
        <v>14294</v>
      </c>
      <c r="J1909" s="23" t="s">
        <v>1964</v>
      </c>
      <c r="K190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09" s="5">
        <f t="shared" si="29"/>
        <v>0.85679826976949469</v>
      </c>
    </row>
    <row r="1910" spans="7:12" ht="15.6" x14ac:dyDescent="0.3">
      <c r="G1910">
        <v>1906</v>
      </c>
      <c r="H1910" s="1" t="s">
        <v>1652</v>
      </c>
      <c r="I1910" s="2">
        <v>14242</v>
      </c>
      <c r="J1910" s="23" t="s">
        <v>1964</v>
      </c>
      <c r="K191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0" s="5">
        <f t="shared" si="29"/>
        <v>0.49480932931366078</v>
      </c>
    </row>
    <row r="1911" spans="7:12" ht="15.6" x14ac:dyDescent="0.3">
      <c r="G1911">
        <v>1907</v>
      </c>
      <c r="H1911" s="1" t="s">
        <v>1653</v>
      </c>
      <c r="I1911" s="2">
        <v>14273</v>
      </c>
      <c r="J1911" s="23" t="s">
        <v>1964</v>
      </c>
      <c r="K191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1" s="5">
        <f t="shared" si="29"/>
        <v>0.71092793863134285</v>
      </c>
    </row>
    <row r="1912" spans="7:12" ht="15.6" x14ac:dyDescent="0.3">
      <c r="G1912">
        <v>1908</v>
      </c>
      <c r="H1912" s="1" t="s">
        <v>1654</v>
      </c>
      <c r="I1912" s="2">
        <v>14326</v>
      </c>
      <c r="J1912" s="23" t="s">
        <v>1964</v>
      </c>
      <c r="K191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2" s="5">
        <f t="shared" si="29"/>
        <v>1.0782545349773249</v>
      </c>
    </row>
    <row r="1913" spans="7:12" ht="15.6" x14ac:dyDescent="0.3">
      <c r="G1913">
        <v>1909</v>
      </c>
      <c r="H1913" s="1" t="s">
        <v>1655</v>
      </c>
      <c r="I1913" s="2">
        <v>14315</v>
      </c>
      <c r="J1913" s="23" t="s">
        <v>1964</v>
      </c>
      <c r="K191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3" s="5">
        <f t="shared" si="29"/>
        <v>1.0022406194959941</v>
      </c>
    </row>
    <row r="1914" spans="7:12" ht="15.6" x14ac:dyDescent="0.3">
      <c r="G1914">
        <v>1910</v>
      </c>
      <c r="H1914" s="1" t="s">
        <v>1656</v>
      </c>
      <c r="I1914" s="2">
        <v>14315</v>
      </c>
      <c r="J1914" s="23" t="s">
        <v>1964</v>
      </c>
      <c r="K191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4" s="5">
        <f t="shared" si="29"/>
        <v>1.0022406194959941</v>
      </c>
    </row>
    <row r="1915" spans="7:12" ht="15.6" x14ac:dyDescent="0.3">
      <c r="G1915">
        <v>1911</v>
      </c>
      <c r="H1915" s="1" t="s">
        <v>1657</v>
      </c>
      <c r="I1915" s="2">
        <v>14315</v>
      </c>
      <c r="J1915" s="23" t="s">
        <v>1964</v>
      </c>
      <c r="K191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5" s="5">
        <f t="shared" si="29"/>
        <v>1.0022406194959941</v>
      </c>
    </row>
    <row r="1916" spans="7:12" ht="15.6" x14ac:dyDescent="0.3">
      <c r="G1916">
        <v>1912</v>
      </c>
      <c r="H1916" s="1" t="s">
        <v>1658</v>
      </c>
      <c r="I1916" s="2">
        <v>14302</v>
      </c>
      <c r="J1916" s="23" t="s">
        <v>1964</v>
      </c>
      <c r="K191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6" s="5">
        <f t="shared" si="29"/>
        <v>0.91225524179032003</v>
      </c>
    </row>
    <row r="1917" spans="7:12" ht="15.6" x14ac:dyDescent="0.3">
      <c r="G1917">
        <v>1913</v>
      </c>
      <c r="H1917" s="1" t="s">
        <v>1659</v>
      </c>
      <c r="I1917" s="2">
        <v>14308</v>
      </c>
      <c r="J1917" s="23" t="s">
        <v>1964</v>
      </c>
      <c r="K191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7" s="5">
        <f t="shared" si="29"/>
        <v>0.95380727341942662</v>
      </c>
    </row>
    <row r="1918" spans="7:12" ht="15.6" x14ac:dyDescent="0.3">
      <c r="G1918">
        <v>1914</v>
      </c>
      <c r="H1918" s="3">
        <v>43528</v>
      </c>
      <c r="I1918" s="2">
        <v>14308</v>
      </c>
      <c r="J1918" s="23" t="s">
        <v>1964</v>
      </c>
      <c r="K191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8" s="5">
        <f t="shared" si="29"/>
        <v>0.95380727341942662</v>
      </c>
    </row>
    <row r="1919" spans="7:12" ht="15.6" x14ac:dyDescent="0.3">
      <c r="G1919">
        <v>1915</v>
      </c>
      <c r="H1919" s="1" t="s">
        <v>1660</v>
      </c>
      <c r="I1919" s="2">
        <v>14253</v>
      </c>
      <c r="J1919" s="23" t="s">
        <v>1964</v>
      </c>
      <c r="K191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19" s="5">
        <f t="shared" si="29"/>
        <v>0.5716041863527086</v>
      </c>
    </row>
    <row r="1920" spans="7:12" ht="15.6" x14ac:dyDescent="0.3">
      <c r="G1920">
        <v>1916</v>
      </c>
      <c r="H1920" s="1" t="s">
        <v>1661</v>
      </c>
      <c r="I1920" s="2">
        <v>14229</v>
      </c>
      <c r="J1920" s="23" t="s">
        <v>1964</v>
      </c>
      <c r="K192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0" s="5">
        <f t="shared" si="29"/>
        <v>0.40389869056751404</v>
      </c>
    </row>
    <row r="1921" spans="7:12" ht="15.6" x14ac:dyDescent="0.3">
      <c r="G1921">
        <v>1917</v>
      </c>
      <c r="H1921" s="3">
        <v>43620</v>
      </c>
      <c r="I1921" s="2">
        <v>14229</v>
      </c>
      <c r="J1921" s="23" t="s">
        <v>1964</v>
      </c>
      <c r="K192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1" s="5">
        <f t="shared" si="29"/>
        <v>0.40389869056751404</v>
      </c>
    </row>
    <row r="1922" spans="7:12" ht="15.6" x14ac:dyDescent="0.3">
      <c r="G1922">
        <v>1918</v>
      </c>
      <c r="H1922" s="3">
        <v>43650</v>
      </c>
      <c r="I1922" s="2">
        <v>14229</v>
      </c>
      <c r="J1922" s="23" t="s">
        <v>1964</v>
      </c>
      <c r="K192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2" s="5">
        <f t="shared" si="29"/>
        <v>0.40389869056751404</v>
      </c>
    </row>
    <row r="1923" spans="7:12" ht="15.6" x14ac:dyDescent="0.3">
      <c r="G1923">
        <v>1919</v>
      </c>
      <c r="H1923" s="1" t="s">
        <v>1662</v>
      </c>
      <c r="I1923" s="2">
        <v>14216</v>
      </c>
      <c r="J1923" s="23" t="s">
        <v>1964</v>
      </c>
      <c r="K192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3" s="5">
        <f t="shared" si="29"/>
        <v>0.31282178306732955</v>
      </c>
    </row>
    <row r="1924" spans="7:12" ht="15.6" x14ac:dyDescent="0.3">
      <c r="G1924">
        <v>1920</v>
      </c>
      <c r="H1924" s="1" t="s">
        <v>1663</v>
      </c>
      <c r="I1924" s="2">
        <v>14221</v>
      </c>
      <c r="J1924" s="23" t="s">
        <v>1964</v>
      </c>
      <c r="K192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4" s="5">
        <f t="shared" si="29"/>
        <v>0.34787106870720463</v>
      </c>
    </row>
    <row r="1925" spans="7:12" ht="15.6" x14ac:dyDescent="0.3">
      <c r="G1925">
        <v>1921</v>
      </c>
      <c r="H1925" s="1" t="s">
        <v>1664</v>
      </c>
      <c r="I1925" s="2">
        <v>14226</v>
      </c>
      <c r="J1925" s="23" t="s">
        <v>1964</v>
      </c>
      <c r="K192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5" s="5">
        <f t="shared" si="29"/>
        <v>0.382895716862446</v>
      </c>
    </row>
    <row r="1926" spans="7:12" ht="15.6" x14ac:dyDescent="0.3">
      <c r="G1926">
        <v>1922</v>
      </c>
      <c r="H1926" s="1" t="s">
        <v>1665</v>
      </c>
      <c r="I1926" s="2">
        <v>14227</v>
      </c>
      <c r="J1926" s="23" t="s">
        <v>1964</v>
      </c>
      <c r="K192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6" s="5">
        <f t="shared" si="29"/>
        <v>0.38989769228123683</v>
      </c>
    </row>
    <row r="1927" spans="7:12" ht="15.6" x14ac:dyDescent="0.3">
      <c r="G1927">
        <v>1923</v>
      </c>
      <c r="H1927" s="1" t="s">
        <v>1666</v>
      </c>
      <c r="I1927" s="2">
        <v>14224</v>
      </c>
      <c r="J1927" s="23" t="s">
        <v>1964</v>
      </c>
      <c r="K192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7" s="5">
        <f t="shared" ref="L1927:L1990" si="30">ABS((K1927-I1927)/I1927)*100</f>
        <v>0.36888881243568311</v>
      </c>
    </row>
    <row r="1928" spans="7:12" ht="15.6" x14ac:dyDescent="0.3">
      <c r="G1928">
        <v>1924</v>
      </c>
      <c r="H1928" s="1" t="s">
        <v>1667</v>
      </c>
      <c r="I1928" s="2">
        <v>14224</v>
      </c>
      <c r="J1928" s="23" t="s">
        <v>1964</v>
      </c>
      <c r="K192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8" s="5">
        <f t="shared" si="30"/>
        <v>0.36888881243568311</v>
      </c>
    </row>
    <row r="1929" spans="7:12" ht="15.6" x14ac:dyDescent="0.3">
      <c r="G1929">
        <v>1925</v>
      </c>
      <c r="H1929" s="1" t="s">
        <v>1668</v>
      </c>
      <c r="I1929" s="2">
        <v>14224</v>
      </c>
      <c r="J1929" s="23" t="s">
        <v>1964</v>
      </c>
      <c r="K192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29" s="5">
        <f t="shared" si="30"/>
        <v>0.36888881243568311</v>
      </c>
    </row>
    <row r="1930" spans="7:12" ht="15.6" x14ac:dyDescent="0.3">
      <c r="G1930">
        <v>1926</v>
      </c>
      <c r="H1930" s="1" t="s">
        <v>1669</v>
      </c>
      <c r="I1930" s="2">
        <v>14137</v>
      </c>
      <c r="J1930" s="23" t="s">
        <v>1964</v>
      </c>
      <c r="K193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0" s="5">
        <f t="shared" si="30"/>
        <v>0.24424740269610551</v>
      </c>
    </row>
    <row r="1931" spans="7:12" ht="15.6" x14ac:dyDescent="0.3">
      <c r="G1931">
        <v>1927</v>
      </c>
      <c r="H1931" s="1" t="s">
        <v>1670</v>
      </c>
      <c r="I1931" s="2">
        <v>14136</v>
      </c>
      <c r="J1931" s="23" t="s">
        <v>1964</v>
      </c>
      <c r="K193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1" s="5">
        <f t="shared" si="30"/>
        <v>0.2513388180471734</v>
      </c>
    </row>
    <row r="1932" spans="7:12" ht="15.6" x14ac:dyDescent="0.3">
      <c r="G1932">
        <v>1928</v>
      </c>
      <c r="H1932" s="1" t="s">
        <v>1671</v>
      </c>
      <c r="I1932" s="2">
        <v>14136</v>
      </c>
      <c r="J1932" s="23" t="s">
        <v>1964</v>
      </c>
      <c r="K193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2" s="5">
        <f t="shared" si="30"/>
        <v>0.2513388180471734</v>
      </c>
    </row>
    <row r="1933" spans="7:12" ht="15.6" x14ac:dyDescent="0.3">
      <c r="G1933">
        <v>1929</v>
      </c>
      <c r="H1933" s="1" t="s">
        <v>1672</v>
      </c>
      <c r="I1933" s="2">
        <v>14086</v>
      </c>
      <c r="J1933" s="23" t="s">
        <v>1964</v>
      </c>
      <c r="K193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3" s="5">
        <f t="shared" si="30"/>
        <v>0.60719335027082511</v>
      </c>
    </row>
    <row r="1934" spans="7:12" ht="15.6" x14ac:dyDescent="0.3">
      <c r="G1934">
        <v>1930</v>
      </c>
      <c r="H1934" s="1" t="s">
        <v>1673</v>
      </c>
      <c r="I1934" s="2">
        <v>14086</v>
      </c>
      <c r="J1934" s="23" t="s">
        <v>1964</v>
      </c>
      <c r="K193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4" s="5">
        <f t="shared" si="30"/>
        <v>0.60719335027082511</v>
      </c>
    </row>
    <row r="1935" spans="7:12" ht="15.6" x14ac:dyDescent="0.3">
      <c r="G1935">
        <v>1931</v>
      </c>
      <c r="H1935" s="1" t="s">
        <v>1674</v>
      </c>
      <c r="I1935" s="2">
        <v>14086</v>
      </c>
      <c r="J1935" s="23" t="s">
        <v>1964</v>
      </c>
      <c r="K193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5" s="5">
        <f t="shared" si="30"/>
        <v>0.60719335027082511</v>
      </c>
    </row>
    <row r="1936" spans="7:12" ht="15.6" x14ac:dyDescent="0.3">
      <c r="G1936">
        <v>1932</v>
      </c>
      <c r="H1936" s="1" t="s">
        <v>1675</v>
      </c>
      <c r="I1936" s="2">
        <v>14086</v>
      </c>
      <c r="J1936" s="23" t="s">
        <v>1964</v>
      </c>
      <c r="K193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6" s="5">
        <f t="shared" si="30"/>
        <v>0.60719335027082511</v>
      </c>
    </row>
    <row r="1937" spans="7:12" ht="15.6" x14ac:dyDescent="0.3">
      <c r="G1937">
        <v>1933</v>
      </c>
      <c r="H1937" s="1" t="s">
        <v>1676</v>
      </c>
      <c r="I1937" s="2">
        <v>14126</v>
      </c>
      <c r="J1937" s="23" t="s">
        <v>1964</v>
      </c>
      <c r="K193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7" s="5">
        <f t="shared" si="30"/>
        <v>0.32230819282987705</v>
      </c>
    </row>
    <row r="1938" spans="7:12" ht="15.6" x14ac:dyDescent="0.3">
      <c r="G1938">
        <v>1934</v>
      </c>
      <c r="H1938" s="1" t="s">
        <v>1677</v>
      </c>
      <c r="I1938" s="2">
        <v>14150</v>
      </c>
      <c r="J1938" s="23" t="s">
        <v>1964</v>
      </c>
      <c r="K193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8" s="5">
        <f t="shared" si="30"/>
        <v>0.15215021426960024</v>
      </c>
    </row>
    <row r="1939" spans="7:12" ht="15.6" x14ac:dyDescent="0.3">
      <c r="G1939">
        <v>1935</v>
      </c>
      <c r="H1939" s="1" t="s">
        <v>1678</v>
      </c>
      <c r="I1939" s="2">
        <v>14183</v>
      </c>
      <c r="J1939" s="23" t="s">
        <v>1964</v>
      </c>
      <c r="K193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39" s="5">
        <f t="shared" si="30"/>
        <v>8.0876716356564668E-2</v>
      </c>
    </row>
    <row r="1940" spans="7:12" ht="15.6" x14ac:dyDescent="0.3">
      <c r="G1940">
        <v>1936</v>
      </c>
      <c r="H1940" s="1" t="s">
        <v>1679</v>
      </c>
      <c r="I1940" s="2">
        <v>14225</v>
      </c>
      <c r="J1940" s="23" t="s">
        <v>1964</v>
      </c>
      <c r="K194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0" s="5">
        <f t="shared" si="30"/>
        <v>0.37589275698313929</v>
      </c>
    </row>
    <row r="1941" spans="7:12" ht="15.6" x14ac:dyDescent="0.3">
      <c r="G1941">
        <v>1937</v>
      </c>
      <c r="H1941" s="1" t="s">
        <v>1680</v>
      </c>
      <c r="I1941" s="2">
        <v>14259</v>
      </c>
      <c r="J1941" s="23" t="s">
        <v>1964</v>
      </c>
      <c r="K194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1" s="5">
        <f t="shared" si="30"/>
        <v>0.61344234996038682</v>
      </c>
    </row>
    <row r="1942" spans="7:12" ht="15.6" x14ac:dyDescent="0.3">
      <c r="G1942">
        <v>1938</v>
      </c>
      <c r="H1942" s="1" t="s">
        <v>1681</v>
      </c>
      <c r="I1942" s="2">
        <v>14259</v>
      </c>
      <c r="J1942" s="23" t="s">
        <v>1964</v>
      </c>
      <c r="K194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2" s="5">
        <f t="shared" si="30"/>
        <v>0.61344234996038682</v>
      </c>
    </row>
    <row r="1943" spans="7:12" ht="15.6" x14ac:dyDescent="0.3">
      <c r="G1943">
        <v>1939</v>
      </c>
      <c r="H1943" s="1" t="s">
        <v>1682</v>
      </c>
      <c r="I1943" s="2">
        <v>14259</v>
      </c>
      <c r="J1943" s="23" t="s">
        <v>1964</v>
      </c>
      <c r="K194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3" s="5">
        <f t="shared" si="30"/>
        <v>0.61344234996038682</v>
      </c>
    </row>
    <row r="1944" spans="7:12" ht="15.6" x14ac:dyDescent="0.3">
      <c r="G1944">
        <v>1940</v>
      </c>
      <c r="H1944" s="1" t="s">
        <v>1683</v>
      </c>
      <c r="I1944" s="2">
        <v>14259</v>
      </c>
      <c r="J1944" s="23" t="s">
        <v>1964</v>
      </c>
      <c r="K194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4" s="5">
        <f t="shared" si="30"/>
        <v>0.61344234996038682</v>
      </c>
    </row>
    <row r="1945" spans="7:12" ht="15.6" x14ac:dyDescent="0.3">
      <c r="G1945">
        <v>1941</v>
      </c>
      <c r="H1945" s="1" t="s">
        <v>1684</v>
      </c>
      <c r="I1945" s="2">
        <v>14286</v>
      </c>
      <c r="J1945" s="23" t="s">
        <v>1964</v>
      </c>
      <c r="K194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5" s="5">
        <f t="shared" si="30"/>
        <v>0.80127918718221736</v>
      </c>
    </row>
    <row r="1946" spans="7:12" ht="15.6" x14ac:dyDescent="0.3">
      <c r="G1946">
        <v>1942</v>
      </c>
      <c r="H1946" s="3">
        <v>43470</v>
      </c>
      <c r="I1946" s="2">
        <v>14286</v>
      </c>
      <c r="J1946" s="23" t="s">
        <v>1964</v>
      </c>
      <c r="K194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6" s="5">
        <f t="shared" si="30"/>
        <v>0.80127918718221736</v>
      </c>
    </row>
    <row r="1947" spans="7:12" ht="15.6" x14ac:dyDescent="0.3">
      <c r="G1947">
        <v>1943</v>
      </c>
      <c r="H1947" s="1" t="s">
        <v>1685</v>
      </c>
      <c r="I1947" s="2">
        <v>14316</v>
      </c>
      <c r="J1947" s="23" t="s">
        <v>1964</v>
      </c>
      <c r="K194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7" s="5">
        <f t="shared" si="30"/>
        <v>1.0091558024647358</v>
      </c>
    </row>
    <row r="1948" spans="7:12" ht="15.6" x14ac:dyDescent="0.3">
      <c r="G1948">
        <v>1944</v>
      </c>
      <c r="H1948" s="1" t="s">
        <v>1686</v>
      </c>
      <c r="I1948" s="2">
        <v>14353</v>
      </c>
      <c r="J1948" s="23" t="s">
        <v>1965</v>
      </c>
      <c r="K194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48" s="5">
        <f t="shared" si="30"/>
        <v>1.2643401705626109</v>
      </c>
    </row>
    <row r="1949" spans="7:12" ht="15.6" x14ac:dyDescent="0.3">
      <c r="G1949">
        <v>1945</v>
      </c>
      <c r="H1949" s="3">
        <v>43560</v>
      </c>
      <c r="I1949" s="2">
        <v>14353</v>
      </c>
      <c r="J1949" s="23" t="s">
        <v>1965</v>
      </c>
      <c r="K194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49" s="5">
        <f t="shared" si="30"/>
        <v>0.98316474857965475</v>
      </c>
    </row>
    <row r="1950" spans="7:12" ht="15.6" x14ac:dyDescent="0.3">
      <c r="G1950">
        <v>1946</v>
      </c>
      <c r="H1950" s="3">
        <v>43590</v>
      </c>
      <c r="I1950" s="2">
        <v>14353</v>
      </c>
      <c r="J1950" s="23" t="s">
        <v>1965</v>
      </c>
      <c r="K195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0" s="5">
        <f t="shared" si="30"/>
        <v>0.98316474857965475</v>
      </c>
    </row>
    <row r="1951" spans="7:12" ht="15.6" x14ac:dyDescent="0.3">
      <c r="G1951">
        <v>1947</v>
      </c>
      <c r="H1951" s="1" t="s">
        <v>1687</v>
      </c>
      <c r="I1951" s="2">
        <v>14380</v>
      </c>
      <c r="J1951" s="23" t="s">
        <v>1965</v>
      </c>
      <c r="K195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1" s="5">
        <f t="shared" si="30"/>
        <v>0.79355797193072208</v>
      </c>
    </row>
    <row r="1952" spans="7:12" ht="15.6" x14ac:dyDescent="0.3">
      <c r="G1952">
        <v>1948</v>
      </c>
      <c r="H1952" s="1" t="s">
        <v>1688</v>
      </c>
      <c r="I1952" s="2">
        <v>14381</v>
      </c>
      <c r="J1952" s="23" t="s">
        <v>1965</v>
      </c>
      <c r="K195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2" s="5">
        <f t="shared" si="30"/>
        <v>0.78654917157108573</v>
      </c>
    </row>
    <row r="1953" spans="7:12" ht="15.6" x14ac:dyDescent="0.3">
      <c r="G1953">
        <v>1949</v>
      </c>
      <c r="H1953" s="1" t="s">
        <v>1689</v>
      </c>
      <c r="I1953" s="2">
        <v>14377</v>
      </c>
      <c r="J1953" s="23" t="s">
        <v>1965</v>
      </c>
      <c r="K195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3" s="5">
        <f t="shared" si="30"/>
        <v>0.81459022302036477</v>
      </c>
    </row>
    <row r="1954" spans="7:12" ht="15.6" x14ac:dyDescent="0.3">
      <c r="G1954">
        <v>1950</v>
      </c>
      <c r="H1954" s="1" t="s">
        <v>1690</v>
      </c>
      <c r="I1954" s="2">
        <v>14410</v>
      </c>
      <c r="J1954" s="23" t="s">
        <v>1965</v>
      </c>
      <c r="K195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4" s="5">
        <f t="shared" si="30"/>
        <v>0.5837171156394021</v>
      </c>
    </row>
    <row r="1955" spans="7:12" ht="15.6" x14ac:dyDescent="0.3">
      <c r="G1955">
        <v>1951</v>
      </c>
      <c r="H1955" s="1" t="s">
        <v>1691</v>
      </c>
      <c r="I1955" s="2">
        <v>14419</v>
      </c>
      <c r="J1955" s="23" t="s">
        <v>1965</v>
      </c>
      <c r="K195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5" s="5">
        <f t="shared" si="30"/>
        <v>0.5209351297845749</v>
      </c>
    </row>
    <row r="1956" spans="7:12" ht="15.6" x14ac:dyDescent="0.3">
      <c r="G1956">
        <v>1952</v>
      </c>
      <c r="H1956" s="3">
        <v>43774</v>
      </c>
      <c r="I1956" s="2">
        <v>14419</v>
      </c>
      <c r="J1956" s="23" t="s">
        <v>1965</v>
      </c>
      <c r="K195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6" s="5">
        <f t="shared" si="30"/>
        <v>0.5209351297845749</v>
      </c>
    </row>
    <row r="1957" spans="7:12" ht="15.6" x14ac:dyDescent="0.3">
      <c r="G1957">
        <v>1953</v>
      </c>
      <c r="H1957" s="3">
        <v>43804</v>
      </c>
      <c r="I1957" s="2">
        <v>14419</v>
      </c>
      <c r="J1957" s="23" t="s">
        <v>1965</v>
      </c>
      <c r="K195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7" s="5">
        <f t="shared" si="30"/>
        <v>0.5209351297845749</v>
      </c>
    </row>
    <row r="1958" spans="7:12" ht="15.6" x14ac:dyDescent="0.3">
      <c r="G1958">
        <v>1954</v>
      </c>
      <c r="H1958" s="1" t="s">
        <v>1692</v>
      </c>
      <c r="I1958" s="2">
        <v>14434</v>
      </c>
      <c r="J1958" s="23" t="s">
        <v>1965</v>
      </c>
      <c r="K195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8" s="5">
        <f t="shared" si="30"/>
        <v>0.41647247030371243</v>
      </c>
    </row>
    <row r="1959" spans="7:12" ht="15.6" x14ac:dyDescent="0.3">
      <c r="G1959">
        <v>1955</v>
      </c>
      <c r="H1959" s="1" t="s">
        <v>1693</v>
      </c>
      <c r="I1959" s="2">
        <v>14516</v>
      </c>
      <c r="J1959" s="23" t="s">
        <v>1965</v>
      </c>
      <c r="K195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59" s="5">
        <f t="shared" si="30"/>
        <v>0.15077406748665023</v>
      </c>
    </row>
    <row r="1960" spans="7:12" ht="15.6" x14ac:dyDescent="0.3">
      <c r="G1960">
        <v>1956</v>
      </c>
      <c r="H1960" s="1" t="s">
        <v>1694</v>
      </c>
      <c r="I1960" s="2">
        <v>14520</v>
      </c>
      <c r="J1960" s="23" t="s">
        <v>1965</v>
      </c>
      <c r="K196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0" s="5">
        <f t="shared" si="30"/>
        <v>0.17828074129725996</v>
      </c>
    </row>
    <row r="1961" spans="7:12" ht="15.6" x14ac:dyDescent="0.3">
      <c r="G1961">
        <v>1957</v>
      </c>
      <c r="H1961" s="1" t="s">
        <v>1695</v>
      </c>
      <c r="I1961" s="2">
        <v>14530</v>
      </c>
      <c r="J1961" s="23" t="s">
        <v>1965</v>
      </c>
      <c r="K196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1" s="5">
        <f t="shared" si="30"/>
        <v>0.24698116749044835</v>
      </c>
    </row>
    <row r="1962" spans="7:12" ht="15.6" x14ac:dyDescent="0.3">
      <c r="G1962">
        <v>1958</v>
      </c>
      <c r="H1962" s="1" t="s">
        <v>1696</v>
      </c>
      <c r="I1962" s="2">
        <v>14541</v>
      </c>
      <c r="J1962" s="23" t="s">
        <v>1965</v>
      </c>
      <c r="K196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2" s="5">
        <f t="shared" si="30"/>
        <v>0.32244249801500691</v>
      </c>
    </row>
    <row r="1963" spans="7:12" ht="15.6" x14ac:dyDescent="0.3">
      <c r="G1963">
        <v>1959</v>
      </c>
      <c r="H1963" s="1" t="s">
        <v>1697</v>
      </c>
      <c r="I1963" s="2">
        <v>14541</v>
      </c>
      <c r="J1963" s="23" t="s">
        <v>1965</v>
      </c>
      <c r="K196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3" s="5">
        <f t="shared" si="30"/>
        <v>0.32244249801500691</v>
      </c>
    </row>
    <row r="1964" spans="7:12" ht="15.6" x14ac:dyDescent="0.3">
      <c r="G1964">
        <v>1960</v>
      </c>
      <c r="H1964" s="1" t="s">
        <v>1698</v>
      </c>
      <c r="I1964" s="2">
        <v>14541</v>
      </c>
      <c r="J1964" s="23" t="s">
        <v>1965</v>
      </c>
      <c r="K196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4" s="5">
        <f t="shared" si="30"/>
        <v>0.32244249801500691</v>
      </c>
    </row>
    <row r="1965" spans="7:12" ht="15.6" x14ac:dyDescent="0.3">
      <c r="G1965">
        <v>1961</v>
      </c>
      <c r="H1965" s="1" t="s">
        <v>1699</v>
      </c>
      <c r="I1965" s="2">
        <v>14550</v>
      </c>
      <c r="J1965" s="23" t="s">
        <v>1965</v>
      </c>
      <c r="K196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5" s="5">
        <f t="shared" si="30"/>
        <v>0.38409871915025529</v>
      </c>
    </row>
    <row r="1966" spans="7:12" ht="15.6" x14ac:dyDescent="0.3">
      <c r="G1966">
        <v>1962</v>
      </c>
      <c r="H1966" s="1" t="s">
        <v>1700</v>
      </c>
      <c r="I1966" s="2">
        <v>14534</v>
      </c>
      <c r="J1966" s="23" t="s">
        <v>1965</v>
      </c>
      <c r="K196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6" s="5">
        <f t="shared" si="30"/>
        <v>0.27443486745811302</v>
      </c>
    </row>
    <row r="1967" spans="7:12" ht="15.6" x14ac:dyDescent="0.3">
      <c r="G1967">
        <v>1963</v>
      </c>
      <c r="H1967" s="1" t="s">
        <v>1701</v>
      </c>
      <c r="I1967" s="2">
        <v>14560</v>
      </c>
      <c r="J1967" s="23" t="s">
        <v>1965</v>
      </c>
      <c r="K196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7" s="5">
        <f t="shared" si="30"/>
        <v>0.45251623376622352</v>
      </c>
    </row>
    <row r="1968" spans="7:12" ht="15.6" x14ac:dyDescent="0.3">
      <c r="G1968">
        <v>1964</v>
      </c>
      <c r="H1968" s="1" t="s">
        <v>1702</v>
      </c>
      <c r="I1968" s="2">
        <v>14586</v>
      </c>
      <c r="J1968" s="23" t="s">
        <v>1965</v>
      </c>
      <c r="K196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8" s="5">
        <f t="shared" si="30"/>
        <v>0.62996272889319993</v>
      </c>
    </row>
    <row r="1969" spans="7:12" ht="15.6" x14ac:dyDescent="0.3">
      <c r="G1969">
        <v>1965</v>
      </c>
      <c r="H1969" s="1" t="s">
        <v>1703</v>
      </c>
      <c r="I1969" s="2">
        <v>14523</v>
      </c>
      <c r="J1969" s="23" t="s">
        <v>1965</v>
      </c>
      <c r="K196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69" s="5">
        <f t="shared" si="30"/>
        <v>0.19890080311479821</v>
      </c>
    </row>
    <row r="1970" spans="7:12" ht="15.6" x14ac:dyDescent="0.3">
      <c r="G1970">
        <v>1966</v>
      </c>
      <c r="H1970" s="1" t="s">
        <v>1704</v>
      </c>
      <c r="I1970" s="2">
        <v>14523</v>
      </c>
      <c r="J1970" s="23" t="s">
        <v>1965</v>
      </c>
      <c r="K197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0" s="5">
        <f t="shared" si="30"/>
        <v>0.19890080311479821</v>
      </c>
    </row>
    <row r="1971" spans="7:12" ht="15.6" x14ac:dyDescent="0.3">
      <c r="G1971">
        <v>1967</v>
      </c>
      <c r="H1971" s="1" t="s">
        <v>1705</v>
      </c>
      <c r="I1971" s="2">
        <v>14523</v>
      </c>
      <c r="J1971" s="23" t="s">
        <v>1965</v>
      </c>
      <c r="K197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1" s="5">
        <f t="shared" si="30"/>
        <v>0.19890080311479821</v>
      </c>
    </row>
    <row r="1972" spans="7:12" ht="15.6" x14ac:dyDescent="0.3">
      <c r="G1972">
        <v>1968</v>
      </c>
      <c r="H1972" s="1" t="s">
        <v>1706</v>
      </c>
      <c r="I1972" s="2">
        <v>14432</v>
      </c>
      <c r="J1972" s="23" t="s">
        <v>1965</v>
      </c>
      <c r="K197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2" s="5">
        <f t="shared" si="30"/>
        <v>0.4303882785728787</v>
      </c>
    </row>
    <row r="1973" spans="7:12" ht="15.6" x14ac:dyDescent="0.3">
      <c r="G1973">
        <v>1969</v>
      </c>
      <c r="H1973" s="1" t="s">
        <v>1707</v>
      </c>
      <c r="I1973" s="2">
        <v>14452</v>
      </c>
      <c r="J1973" s="23" t="s">
        <v>1965</v>
      </c>
      <c r="K197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3" s="5">
        <f t="shared" si="30"/>
        <v>0.29140351760059402</v>
      </c>
    </row>
    <row r="1974" spans="7:12" ht="15.6" x14ac:dyDescent="0.3">
      <c r="G1974">
        <v>1970</v>
      </c>
      <c r="H1974" s="1" t="s">
        <v>1708</v>
      </c>
      <c r="I1974" s="2">
        <v>14489</v>
      </c>
      <c r="J1974" s="23" t="s">
        <v>1965</v>
      </c>
      <c r="K197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4" s="5">
        <f t="shared" si="30"/>
        <v>3.5293231856151921E-2</v>
      </c>
    </row>
    <row r="1975" spans="7:12" ht="15.6" x14ac:dyDescent="0.3">
      <c r="G1975">
        <v>1971</v>
      </c>
      <c r="H1975" s="1" t="s">
        <v>1709</v>
      </c>
      <c r="I1975" s="2">
        <v>14489</v>
      </c>
      <c r="J1975" s="23" t="s">
        <v>1965</v>
      </c>
      <c r="K197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5" s="5">
        <f t="shared" si="30"/>
        <v>3.5293231856151921E-2</v>
      </c>
    </row>
    <row r="1976" spans="7:12" ht="15.6" x14ac:dyDescent="0.3">
      <c r="G1976">
        <v>1972</v>
      </c>
      <c r="H1976" s="1" t="s">
        <v>1710</v>
      </c>
      <c r="I1976" s="2">
        <v>14457</v>
      </c>
      <c r="J1976" s="23" t="s">
        <v>1965</v>
      </c>
      <c r="K197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6" s="5">
        <f t="shared" si="30"/>
        <v>0.25671741276639587</v>
      </c>
    </row>
    <row r="1977" spans="7:12" ht="15.6" x14ac:dyDescent="0.3">
      <c r="G1977">
        <v>1973</v>
      </c>
      <c r="H1977" s="3">
        <v>43471</v>
      </c>
      <c r="I1977" s="2">
        <v>14457</v>
      </c>
      <c r="J1977" s="23" t="s">
        <v>1965</v>
      </c>
      <c r="K1977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7" s="5">
        <f t="shared" si="30"/>
        <v>0.25671741276639587</v>
      </c>
    </row>
    <row r="1978" spans="7:12" ht="15.6" x14ac:dyDescent="0.3">
      <c r="G1978">
        <v>1974</v>
      </c>
      <c r="H1978" s="3">
        <v>43502</v>
      </c>
      <c r="I1978" s="2">
        <v>14457</v>
      </c>
      <c r="J1978" s="23" t="s">
        <v>1965</v>
      </c>
      <c r="K1978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8" s="5">
        <f t="shared" si="30"/>
        <v>0.25671741276639587</v>
      </c>
    </row>
    <row r="1979" spans="7:12" ht="15.6" x14ac:dyDescent="0.3">
      <c r="G1979">
        <v>1975</v>
      </c>
      <c r="H1979" s="3">
        <v>43530</v>
      </c>
      <c r="I1979" s="2">
        <v>14457</v>
      </c>
      <c r="J1979" s="23" t="s">
        <v>1965</v>
      </c>
      <c r="K1979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79" s="5">
        <f t="shared" si="30"/>
        <v>0.25671741276639587</v>
      </c>
    </row>
    <row r="1980" spans="7:12" ht="15.6" x14ac:dyDescent="0.3">
      <c r="G1980">
        <v>1976</v>
      </c>
      <c r="H1980" s="3">
        <v>43561</v>
      </c>
      <c r="I1980" s="2">
        <v>14457</v>
      </c>
      <c r="J1980" s="23" t="s">
        <v>1965</v>
      </c>
      <c r="K198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80" s="5">
        <f t="shared" si="30"/>
        <v>0.25671741276639587</v>
      </c>
    </row>
    <row r="1981" spans="7:12" ht="15.6" x14ac:dyDescent="0.3">
      <c r="G1981">
        <v>1977</v>
      </c>
      <c r="H1981" s="3">
        <v>43591</v>
      </c>
      <c r="I1981" s="2">
        <v>14457</v>
      </c>
      <c r="J1981" s="23" t="s">
        <v>1965</v>
      </c>
      <c r="K198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81" s="5">
        <f t="shared" si="30"/>
        <v>0.25671741276639587</v>
      </c>
    </row>
    <row r="1982" spans="7:12" ht="15.6" x14ac:dyDescent="0.3">
      <c r="G1982">
        <v>1978</v>
      </c>
      <c r="H1982" s="3">
        <v>43622</v>
      </c>
      <c r="I1982" s="2">
        <v>14457</v>
      </c>
      <c r="J1982" s="23" t="s">
        <v>1965</v>
      </c>
      <c r="K198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82" s="5">
        <f t="shared" si="30"/>
        <v>0.25671741276639587</v>
      </c>
    </row>
    <row r="1983" spans="7:12" ht="15.6" x14ac:dyDescent="0.3">
      <c r="G1983">
        <v>1979</v>
      </c>
      <c r="H1983" s="3">
        <v>43652</v>
      </c>
      <c r="I1983" s="2">
        <v>14457</v>
      </c>
      <c r="J1983" s="23" t="s">
        <v>1965</v>
      </c>
      <c r="K198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83" s="5">
        <f t="shared" si="30"/>
        <v>0.25671741276639587</v>
      </c>
    </row>
    <row r="1984" spans="7:12" ht="15.6" x14ac:dyDescent="0.3">
      <c r="G1984">
        <v>1980</v>
      </c>
      <c r="H1984" s="3">
        <v>43683</v>
      </c>
      <c r="I1984" s="2">
        <v>14457</v>
      </c>
      <c r="J1984" s="23" t="s">
        <v>1965</v>
      </c>
      <c r="K198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84" s="5">
        <f t="shared" si="30"/>
        <v>0.25671741276639587</v>
      </c>
    </row>
    <row r="1985" spans="7:12" ht="15.6" x14ac:dyDescent="0.3">
      <c r="G1985">
        <v>1981</v>
      </c>
      <c r="H1985" s="3">
        <v>43714</v>
      </c>
      <c r="I1985" s="2">
        <v>14457</v>
      </c>
      <c r="J1985" s="23" t="s">
        <v>1965</v>
      </c>
      <c r="K198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85" s="5">
        <f t="shared" si="30"/>
        <v>0.25671741276639587</v>
      </c>
    </row>
    <row r="1986" spans="7:12" ht="15.6" x14ac:dyDescent="0.3">
      <c r="G1986">
        <v>1982</v>
      </c>
      <c r="H1986" s="1" t="s">
        <v>1711</v>
      </c>
      <c r="I1986" s="2">
        <v>14302</v>
      </c>
      <c r="J1986" s="23" t="s">
        <v>1964</v>
      </c>
      <c r="K198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86" s="5">
        <f t="shared" si="30"/>
        <v>1.3432641334333508</v>
      </c>
    </row>
    <row r="1987" spans="7:12" ht="15.6" x14ac:dyDescent="0.3">
      <c r="G1987">
        <v>1983</v>
      </c>
      <c r="H1987" s="1" t="s">
        <v>1712</v>
      </c>
      <c r="I1987" s="2">
        <v>14329</v>
      </c>
      <c r="J1987" s="23" t="s">
        <v>1964</v>
      </c>
      <c r="K198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87" s="5">
        <f t="shared" si="30"/>
        <v>1.0989653477622414</v>
      </c>
    </row>
    <row r="1988" spans="7:12" ht="15.6" x14ac:dyDescent="0.3">
      <c r="G1988">
        <v>1984</v>
      </c>
      <c r="H1988" s="1" t="s">
        <v>1713</v>
      </c>
      <c r="I1988" s="2">
        <v>14305</v>
      </c>
      <c r="J1988" s="23" t="s">
        <v>1964</v>
      </c>
      <c r="K198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88" s="5">
        <f t="shared" si="30"/>
        <v>0.93303561468613472</v>
      </c>
    </row>
    <row r="1989" spans="7:12" ht="15.6" x14ac:dyDescent="0.3">
      <c r="G1989">
        <v>1985</v>
      </c>
      <c r="H1989" s="1" t="s">
        <v>1714</v>
      </c>
      <c r="I1989" s="2">
        <v>14341</v>
      </c>
      <c r="J1989" s="23" t="s">
        <v>1965</v>
      </c>
      <c r="K198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89" s="5">
        <f t="shared" si="30"/>
        <v>1.181721948824012</v>
      </c>
    </row>
    <row r="1990" spans="7:12" ht="15.6" x14ac:dyDescent="0.3">
      <c r="G1990">
        <v>1986</v>
      </c>
      <c r="H1990" s="1" t="s">
        <v>1715</v>
      </c>
      <c r="I1990" s="2">
        <v>14376</v>
      </c>
      <c r="J1990" s="23" t="s">
        <v>1965</v>
      </c>
      <c r="K1990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90" s="5">
        <f t="shared" si="30"/>
        <v>0.82160292406537194</v>
      </c>
    </row>
    <row r="1991" spans="7:12" ht="15.6" x14ac:dyDescent="0.3">
      <c r="G1991">
        <v>1987</v>
      </c>
      <c r="H1991" s="1" t="s">
        <v>1716</v>
      </c>
      <c r="I1991" s="2">
        <v>14376</v>
      </c>
      <c r="J1991" s="23" t="s">
        <v>1965</v>
      </c>
      <c r="K199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91" s="5">
        <f t="shared" ref="L1991:L2054" si="31">ABS((K1991-I1991)/I1991)*100</f>
        <v>0.82160292406537194</v>
      </c>
    </row>
    <row r="1992" spans="7:12" ht="15.6" x14ac:dyDescent="0.3">
      <c r="G1992">
        <v>1988</v>
      </c>
      <c r="H1992" s="1" t="s">
        <v>1717</v>
      </c>
      <c r="I1992" s="2">
        <v>14376</v>
      </c>
      <c r="J1992" s="23" t="s">
        <v>1965</v>
      </c>
      <c r="K1992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92" s="5">
        <f t="shared" si="31"/>
        <v>0.82160292406537194</v>
      </c>
    </row>
    <row r="1993" spans="7:12" ht="15.6" x14ac:dyDescent="0.3">
      <c r="G1993">
        <v>1989</v>
      </c>
      <c r="H1993" s="1" t="s">
        <v>1718</v>
      </c>
      <c r="I1993" s="2">
        <v>14418</v>
      </c>
      <c r="J1993" s="23" t="s">
        <v>1965</v>
      </c>
      <c r="K199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93" s="5">
        <f t="shared" si="31"/>
        <v>0.52790703539768236</v>
      </c>
    </row>
    <row r="1994" spans="7:12" ht="15.6" x14ac:dyDescent="0.3">
      <c r="G1994">
        <v>1990</v>
      </c>
      <c r="H1994" s="1" t="s">
        <v>1719</v>
      </c>
      <c r="I1994" s="2">
        <v>14406</v>
      </c>
      <c r="J1994" s="23" t="s">
        <v>1965</v>
      </c>
      <c r="K199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94" s="5">
        <f t="shared" si="31"/>
        <v>0.61164540027514824</v>
      </c>
    </row>
    <row r="1995" spans="7:12" ht="15.6" x14ac:dyDescent="0.3">
      <c r="G1995">
        <v>1991</v>
      </c>
      <c r="H1995" s="1" t="s">
        <v>1720</v>
      </c>
      <c r="I1995" s="2">
        <v>14342</v>
      </c>
      <c r="J1995" s="23" t="s">
        <v>1965</v>
      </c>
      <c r="K199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95" s="5">
        <f t="shared" si="31"/>
        <v>1.0606166250427964</v>
      </c>
    </row>
    <row r="1996" spans="7:12" ht="15.6" x14ac:dyDescent="0.3">
      <c r="G1996">
        <v>1992</v>
      </c>
      <c r="H1996" s="1" t="s">
        <v>1721</v>
      </c>
      <c r="I1996" s="2">
        <v>14307</v>
      </c>
      <c r="J1996" s="23" t="s">
        <v>1964</v>
      </c>
      <c r="K1996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1996" s="5">
        <f t="shared" si="31"/>
        <v>1.3078467628687906</v>
      </c>
    </row>
    <row r="1997" spans="7:12" ht="15.6" x14ac:dyDescent="0.3">
      <c r="G1997">
        <v>1993</v>
      </c>
      <c r="H1997" s="1" t="s">
        <v>1722</v>
      </c>
      <c r="I1997" s="2">
        <v>14187</v>
      </c>
      <c r="J1997" s="23" t="s">
        <v>1964</v>
      </c>
      <c r="K199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97" s="5">
        <f t="shared" si="31"/>
        <v>0.10904873955629496</v>
      </c>
    </row>
    <row r="1998" spans="7:12" ht="15.6" x14ac:dyDescent="0.3">
      <c r="G1998">
        <v>1994</v>
      </c>
      <c r="H1998" s="1" t="s">
        <v>1723</v>
      </c>
      <c r="I1998" s="2">
        <v>14187</v>
      </c>
      <c r="J1998" s="23" t="s">
        <v>1964</v>
      </c>
      <c r="K199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98" s="5">
        <f t="shared" si="31"/>
        <v>0.10904873955629496</v>
      </c>
    </row>
    <row r="1999" spans="7:12" ht="15.6" x14ac:dyDescent="0.3">
      <c r="G1999">
        <v>1995</v>
      </c>
      <c r="H1999" s="1" t="s">
        <v>1724</v>
      </c>
      <c r="I1999" s="2">
        <v>14187</v>
      </c>
      <c r="J1999" s="23" t="s">
        <v>1964</v>
      </c>
      <c r="K199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1999" s="5">
        <f t="shared" si="31"/>
        <v>0.10904873955629496</v>
      </c>
    </row>
    <row r="2000" spans="7:12" ht="15.6" x14ac:dyDescent="0.3">
      <c r="G2000">
        <v>1996</v>
      </c>
      <c r="H2000" s="1" t="s">
        <v>1725</v>
      </c>
      <c r="I2000" s="2">
        <v>14236</v>
      </c>
      <c r="J2000" s="23" t="s">
        <v>1964</v>
      </c>
      <c r="K200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0" s="5">
        <f t="shared" si="31"/>
        <v>0.45287120455782215</v>
      </c>
    </row>
    <row r="2001" spans="7:12" ht="15.6" x14ac:dyDescent="0.3">
      <c r="G2001">
        <v>1997</v>
      </c>
      <c r="H2001" s="1" t="s">
        <v>1726</v>
      </c>
      <c r="I2001" s="2">
        <v>14209</v>
      </c>
      <c r="J2001" s="23" t="s">
        <v>1964</v>
      </c>
      <c r="K200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1" s="5">
        <f t="shared" si="31"/>
        <v>0.26371134267613183</v>
      </c>
    </row>
    <row r="2002" spans="7:12" ht="15.6" x14ac:dyDescent="0.3">
      <c r="G2002">
        <v>1998</v>
      </c>
      <c r="H2002" s="1" t="s">
        <v>1727</v>
      </c>
      <c r="I2002" s="2">
        <v>14245</v>
      </c>
      <c r="J2002" s="23" t="s">
        <v>1964</v>
      </c>
      <c r="K200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2" s="5">
        <f t="shared" si="31"/>
        <v>0.51576514342472146</v>
      </c>
    </row>
    <row r="2003" spans="7:12" ht="15.6" x14ac:dyDescent="0.3">
      <c r="G2003">
        <v>1999</v>
      </c>
      <c r="H2003" s="1" t="s">
        <v>1728</v>
      </c>
      <c r="I2003" s="2">
        <v>14251</v>
      </c>
      <c r="J2003" s="23" t="s">
        <v>1964</v>
      </c>
      <c r="K200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3" s="5">
        <f t="shared" si="31"/>
        <v>0.55765030300225638</v>
      </c>
    </row>
    <row r="2004" spans="7:12" ht="15.6" x14ac:dyDescent="0.3">
      <c r="G2004">
        <v>2000</v>
      </c>
      <c r="H2004" s="1" t="s">
        <v>1729</v>
      </c>
      <c r="I2004" s="2">
        <v>14212</v>
      </c>
      <c r="J2004" s="23" t="s">
        <v>1964</v>
      </c>
      <c r="K200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4" s="5">
        <f t="shared" si="31"/>
        <v>0.28476459809211629</v>
      </c>
    </row>
    <row r="2005" spans="7:12" ht="15.6" x14ac:dyDescent="0.3">
      <c r="G2005">
        <v>2001</v>
      </c>
      <c r="H2005" s="1" t="s">
        <v>1730</v>
      </c>
      <c r="I2005" s="2">
        <v>14212</v>
      </c>
      <c r="J2005" s="23" t="s">
        <v>1964</v>
      </c>
      <c r="K200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5" s="5">
        <f t="shared" si="31"/>
        <v>0.28476459809211629</v>
      </c>
    </row>
    <row r="2006" spans="7:12" ht="15.6" x14ac:dyDescent="0.3">
      <c r="G2006">
        <v>2002</v>
      </c>
      <c r="H2006" s="1" t="s">
        <v>1731</v>
      </c>
      <c r="I2006" s="2">
        <v>14212</v>
      </c>
      <c r="J2006" s="23" t="s">
        <v>1964</v>
      </c>
      <c r="K200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6" s="5">
        <f t="shared" si="31"/>
        <v>0.28476459809211629</v>
      </c>
    </row>
    <row r="2007" spans="7:12" ht="15.6" x14ac:dyDescent="0.3">
      <c r="G2007">
        <v>2003</v>
      </c>
      <c r="H2007" s="1" t="s">
        <v>1732</v>
      </c>
      <c r="I2007" s="2">
        <v>14188</v>
      </c>
      <c r="J2007" s="23" t="s">
        <v>1964</v>
      </c>
      <c r="K200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7" s="5">
        <f t="shared" si="31"/>
        <v>0.11608926332711846</v>
      </c>
    </row>
    <row r="2008" spans="7:12" ht="15.6" x14ac:dyDescent="0.3">
      <c r="G2008">
        <v>2004</v>
      </c>
      <c r="H2008" s="1" t="s">
        <v>1733</v>
      </c>
      <c r="I2008" s="2">
        <v>14211</v>
      </c>
      <c r="J2008" s="23" t="s">
        <v>1964</v>
      </c>
      <c r="K200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8" s="5">
        <f t="shared" si="31"/>
        <v>0.27774783393745384</v>
      </c>
    </row>
    <row r="2009" spans="7:12" ht="15.6" x14ac:dyDescent="0.3">
      <c r="G2009">
        <v>2005</v>
      </c>
      <c r="H2009" s="1" t="s">
        <v>1734</v>
      </c>
      <c r="I2009" s="2">
        <v>14231</v>
      </c>
      <c r="J2009" s="23" t="s">
        <v>1964</v>
      </c>
      <c r="K200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09" s="5">
        <f t="shared" si="31"/>
        <v>0.41789575350187314</v>
      </c>
    </row>
    <row r="2010" spans="7:12" ht="15.6" x14ac:dyDescent="0.3">
      <c r="G2010">
        <v>2006</v>
      </c>
      <c r="H2010" s="1" t="s">
        <v>1735</v>
      </c>
      <c r="I2010" s="2">
        <v>14177</v>
      </c>
      <c r="J2010" s="23" t="s">
        <v>1964</v>
      </c>
      <c r="K201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0" s="5">
        <f t="shared" si="31"/>
        <v>3.8588874097845574E-2</v>
      </c>
    </row>
    <row r="2011" spans="7:12" ht="15.6" x14ac:dyDescent="0.3">
      <c r="G2011">
        <v>2007</v>
      </c>
      <c r="H2011" s="1" t="s">
        <v>1736</v>
      </c>
      <c r="I2011" s="2">
        <v>14219</v>
      </c>
      <c r="J2011" s="23" t="s">
        <v>1964</v>
      </c>
      <c r="K201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1" s="5">
        <f t="shared" si="31"/>
        <v>0.33385431240489183</v>
      </c>
    </row>
    <row r="2012" spans="7:12" ht="15.6" x14ac:dyDescent="0.3">
      <c r="G2012">
        <v>2008</v>
      </c>
      <c r="H2012" s="3">
        <v>43623</v>
      </c>
      <c r="I2012" s="2">
        <v>14219</v>
      </c>
      <c r="J2012" s="23" t="s">
        <v>1964</v>
      </c>
      <c r="K201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2" s="5">
        <f t="shared" si="31"/>
        <v>0.33385431240489183</v>
      </c>
    </row>
    <row r="2013" spans="7:12" ht="15.6" x14ac:dyDescent="0.3">
      <c r="G2013">
        <v>2009</v>
      </c>
      <c r="H2013" s="3">
        <v>43653</v>
      </c>
      <c r="I2013" s="2">
        <v>14219</v>
      </c>
      <c r="J2013" s="23" t="s">
        <v>1964</v>
      </c>
      <c r="K201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3" s="5">
        <f t="shared" si="31"/>
        <v>0.33385431240489183</v>
      </c>
    </row>
    <row r="2014" spans="7:12" ht="15.6" x14ac:dyDescent="0.3">
      <c r="G2014">
        <v>2010</v>
      </c>
      <c r="H2014" s="1" t="s">
        <v>1737</v>
      </c>
      <c r="I2014" s="2">
        <v>14218</v>
      </c>
      <c r="J2014" s="23" t="s">
        <v>1964</v>
      </c>
      <c r="K201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4" s="5">
        <f t="shared" si="31"/>
        <v>0.32684445548495972</v>
      </c>
    </row>
    <row r="2015" spans="7:12" ht="15.6" x14ac:dyDescent="0.3">
      <c r="G2015">
        <v>2011</v>
      </c>
      <c r="H2015" s="1" t="s">
        <v>1738</v>
      </c>
      <c r="I2015" s="2">
        <v>14200</v>
      </c>
      <c r="J2015" s="23" t="s">
        <v>1964</v>
      </c>
      <c r="K201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5" s="5">
        <f t="shared" si="31"/>
        <v>0.20049820197782794</v>
      </c>
    </row>
    <row r="2016" spans="7:12" ht="15.6" x14ac:dyDescent="0.3">
      <c r="G2016">
        <v>2012</v>
      </c>
      <c r="H2016" s="1" t="s">
        <v>1739</v>
      </c>
      <c r="I2016" s="2">
        <v>14223</v>
      </c>
      <c r="J2016" s="23" t="s">
        <v>1964</v>
      </c>
      <c r="K201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6" s="5">
        <f t="shared" si="31"/>
        <v>0.36188388301238533</v>
      </c>
    </row>
    <row r="2017" spans="7:12" ht="15.6" x14ac:dyDescent="0.3">
      <c r="G2017">
        <v>2013</v>
      </c>
      <c r="H2017" s="1" t="s">
        <v>1740</v>
      </c>
      <c r="I2017" s="2">
        <v>14159</v>
      </c>
      <c r="J2017" s="23" t="s">
        <v>1964</v>
      </c>
      <c r="K201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7" s="5">
        <f t="shared" si="31"/>
        <v>8.8489690791358377E-2</v>
      </c>
    </row>
    <row r="2018" spans="7:12" ht="15.6" x14ac:dyDescent="0.3">
      <c r="G2018">
        <v>2014</v>
      </c>
      <c r="H2018" s="1" t="s">
        <v>1741</v>
      </c>
      <c r="I2018" s="2">
        <v>14155</v>
      </c>
      <c r="J2018" s="23" t="s">
        <v>1964</v>
      </c>
      <c r="K201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8" s="5">
        <f t="shared" si="31"/>
        <v>0.11677326258670739</v>
      </c>
    </row>
    <row r="2019" spans="7:12" ht="15.6" x14ac:dyDescent="0.3">
      <c r="G2019">
        <v>2015</v>
      </c>
      <c r="H2019" s="1" t="s">
        <v>1742</v>
      </c>
      <c r="I2019" s="2">
        <v>14155</v>
      </c>
      <c r="J2019" s="23" t="s">
        <v>1964</v>
      </c>
      <c r="K201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19" s="5">
        <f t="shared" si="31"/>
        <v>0.11677326258670739</v>
      </c>
    </row>
    <row r="2020" spans="7:12" ht="15.6" x14ac:dyDescent="0.3">
      <c r="G2020">
        <v>2016</v>
      </c>
      <c r="H2020" s="1" t="s">
        <v>1743</v>
      </c>
      <c r="I2020" s="2">
        <v>14155</v>
      </c>
      <c r="J2020" s="23" t="s">
        <v>1964</v>
      </c>
      <c r="K202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20" s="5">
        <f t="shared" si="31"/>
        <v>0.11677326258670739</v>
      </c>
    </row>
    <row r="2021" spans="7:12" ht="15.6" x14ac:dyDescent="0.3">
      <c r="G2021">
        <v>2017</v>
      </c>
      <c r="H2021" s="1" t="s">
        <v>1744</v>
      </c>
      <c r="I2021" s="2">
        <v>14040</v>
      </c>
      <c r="J2021" s="23" t="s">
        <v>1964</v>
      </c>
      <c r="K202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21" s="5">
        <f t="shared" si="31"/>
        <v>0.93681805782869254</v>
      </c>
    </row>
    <row r="2022" spans="7:12" ht="15.6" x14ac:dyDescent="0.3">
      <c r="G2022">
        <v>2018</v>
      </c>
      <c r="H2022" s="1" t="s">
        <v>1745</v>
      </c>
      <c r="I2022" s="2">
        <v>13995</v>
      </c>
      <c r="J2022" s="23" t="s">
        <v>1963</v>
      </c>
      <c r="K202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22" s="5">
        <f t="shared" si="31"/>
        <v>1.2613737429020966</v>
      </c>
    </row>
    <row r="2023" spans="7:12" ht="15.6" x14ac:dyDescent="0.3">
      <c r="G2023">
        <v>2019</v>
      </c>
      <c r="H2023" s="1" t="s">
        <v>1746</v>
      </c>
      <c r="I2023" s="2">
        <v>14019</v>
      </c>
      <c r="J2023" s="23" t="s">
        <v>1964</v>
      </c>
      <c r="K202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023" s="5">
        <f t="shared" si="31"/>
        <v>1.310721164134389</v>
      </c>
    </row>
    <row r="2024" spans="7:12" ht="15.6" x14ac:dyDescent="0.3">
      <c r="G2024">
        <v>2020</v>
      </c>
      <c r="H2024" s="1" t="s">
        <v>1747</v>
      </c>
      <c r="I2024" s="2">
        <v>14046</v>
      </c>
      <c r="J2024" s="23" t="s">
        <v>1964</v>
      </c>
      <c r="K202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24" s="5">
        <f t="shared" si="31"/>
        <v>0.89370109155025235</v>
      </c>
    </row>
    <row r="2025" spans="7:12" ht="15.6" x14ac:dyDescent="0.3">
      <c r="G2025">
        <v>2021</v>
      </c>
      <c r="H2025" s="1" t="s">
        <v>1748</v>
      </c>
      <c r="I2025" s="2">
        <v>13983</v>
      </c>
      <c r="J2025" s="23" t="s">
        <v>1963</v>
      </c>
      <c r="K202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25" s="5">
        <f t="shared" si="31"/>
        <v>1.3482747287359538</v>
      </c>
    </row>
    <row r="2026" spans="7:12" ht="15.6" x14ac:dyDescent="0.3">
      <c r="G2026">
        <v>2022</v>
      </c>
      <c r="H2026" s="1" t="s">
        <v>1749</v>
      </c>
      <c r="I2026" s="2">
        <v>13983</v>
      </c>
      <c r="J2026" s="23" t="s">
        <v>1963</v>
      </c>
      <c r="K202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026" s="5">
        <f t="shared" si="31"/>
        <v>1.0566402059643853</v>
      </c>
    </row>
    <row r="2027" spans="7:12" ht="15.6" x14ac:dyDescent="0.3">
      <c r="G2027">
        <v>2023</v>
      </c>
      <c r="H2027" s="1" t="s">
        <v>1750</v>
      </c>
      <c r="I2027" s="2">
        <v>13983</v>
      </c>
      <c r="J2027" s="23" t="s">
        <v>1963</v>
      </c>
      <c r="K202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027" s="5">
        <f t="shared" si="31"/>
        <v>1.0566402059643853</v>
      </c>
    </row>
    <row r="2028" spans="7:12" ht="15.6" x14ac:dyDescent="0.3">
      <c r="G2028">
        <v>2024</v>
      </c>
      <c r="H2028" s="1" t="s">
        <v>1751</v>
      </c>
      <c r="I2028" s="2">
        <v>14033</v>
      </c>
      <c r="J2028" s="23" t="s">
        <v>1964</v>
      </c>
      <c r="K202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028" s="5">
        <f t="shared" si="31"/>
        <v>1.4091783652818357</v>
      </c>
    </row>
    <row r="2029" spans="7:12" ht="15.6" x14ac:dyDescent="0.3">
      <c r="G2029">
        <v>2025</v>
      </c>
      <c r="H2029" s="1" t="s">
        <v>1752</v>
      </c>
      <c r="I2029" s="2">
        <v>14043</v>
      </c>
      <c r="J2029" s="23" t="s">
        <v>1964</v>
      </c>
      <c r="K202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29" s="5">
        <f t="shared" si="31"/>
        <v>0.91525496916006854</v>
      </c>
    </row>
    <row r="2030" spans="7:12" ht="15.6" x14ac:dyDescent="0.3">
      <c r="G2030">
        <v>2026</v>
      </c>
      <c r="H2030" s="1" t="s">
        <v>1753</v>
      </c>
      <c r="I2030" s="2">
        <v>14081</v>
      </c>
      <c r="J2030" s="23" t="s">
        <v>1964</v>
      </c>
      <c r="K203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0" s="5">
        <f t="shared" si="31"/>
        <v>0.6429177992979791</v>
      </c>
    </row>
    <row r="2031" spans="7:12" ht="15.6" x14ac:dyDescent="0.3">
      <c r="G2031">
        <v>2027</v>
      </c>
      <c r="H2031" s="1" t="s">
        <v>1754</v>
      </c>
      <c r="I2031" s="2">
        <v>14056</v>
      </c>
      <c r="J2031" s="23" t="s">
        <v>1964</v>
      </c>
      <c r="K203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1" s="5">
        <f t="shared" si="31"/>
        <v>0.82192128143958754</v>
      </c>
    </row>
    <row r="2032" spans="7:12" ht="15.6" x14ac:dyDescent="0.3">
      <c r="G2032">
        <v>2028</v>
      </c>
      <c r="H2032" s="1" t="s">
        <v>1755</v>
      </c>
      <c r="I2032" s="2">
        <v>14071</v>
      </c>
      <c r="J2032" s="23" t="s">
        <v>1964</v>
      </c>
      <c r="K203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2" s="5">
        <f t="shared" si="31"/>
        <v>0.71444286347202346</v>
      </c>
    </row>
    <row r="2033" spans="7:12" ht="15.6" x14ac:dyDescent="0.3">
      <c r="G2033">
        <v>2029</v>
      </c>
      <c r="H2033" s="1" t="s">
        <v>1756</v>
      </c>
      <c r="I2033" s="2">
        <v>14071</v>
      </c>
      <c r="J2033" s="23" t="s">
        <v>1964</v>
      </c>
      <c r="K203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3" s="5">
        <f t="shared" si="31"/>
        <v>0.71444286347202346</v>
      </c>
    </row>
    <row r="2034" spans="7:12" ht="15.6" x14ac:dyDescent="0.3">
      <c r="G2034">
        <v>2030</v>
      </c>
      <c r="H2034" s="1" t="s">
        <v>1757</v>
      </c>
      <c r="I2034" s="2">
        <v>14071</v>
      </c>
      <c r="J2034" s="23" t="s">
        <v>1964</v>
      </c>
      <c r="K203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4" s="5">
        <f t="shared" si="31"/>
        <v>0.71444286347202346</v>
      </c>
    </row>
    <row r="2035" spans="7:12" ht="15.6" x14ac:dyDescent="0.3">
      <c r="G2035">
        <v>2031</v>
      </c>
      <c r="H2035" s="1" t="s">
        <v>1758</v>
      </c>
      <c r="I2035" s="2">
        <v>14080</v>
      </c>
      <c r="J2035" s="23" t="s">
        <v>1964</v>
      </c>
      <c r="K203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5" s="5">
        <f t="shared" si="31"/>
        <v>0.65006573380077004</v>
      </c>
    </row>
    <row r="2036" spans="7:12" ht="15.6" x14ac:dyDescent="0.3">
      <c r="G2036">
        <v>2032</v>
      </c>
      <c r="H2036" s="1" t="s">
        <v>1759</v>
      </c>
      <c r="I2036" s="2">
        <v>14104</v>
      </c>
      <c r="J2036" s="23" t="s">
        <v>1964</v>
      </c>
      <c r="K203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6" s="5">
        <f t="shared" si="31"/>
        <v>0.47879506040235698</v>
      </c>
    </row>
    <row r="2037" spans="7:12" ht="15.6" x14ac:dyDescent="0.3">
      <c r="G2037">
        <v>2033</v>
      </c>
      <c r="H2037" s="1" t="s">
        <v>1760</v>
      </c>
      <c r="I2037" s="2">
        <v>14096</v>
      </c>
      <c r="J2037" s="23" t="s">
        <v>1964</v>
      </c>
      <c r="K203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7" s="5">
        <f t="shared" si="31"/>
        <v>0.53582048325162057</v>
      </c>
    </row>
    <row r="2038" spans="7:12" ht="15.6" x14ac:dyDescent="0.3">
      <c r="G2038">
        <v>2034</v>
      </c>
      <c r="H2038" s="1" t="s">
        <v>1761</v>
      </c>
      <c r="I2038" s="2">
        <v>14168</v>
      </c>
      <c r="J2038" s="23" t="s">
        <v>1964</v>
      </c>
      <c r="K203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8" s="5">
        <f t="shared" si="31"/>
        <v>2.4910046013187699E-2</v>
      </c>
    </row>
    <row r="2039" spans="7:12" ht="15.6" x14ac:dyDescent="0.3">
      <c r="G2039">
        <v>2035</v>
      </c>
      <c r="H2039" s="1" t="s">
        <v>1762</v>
      </c>
      <c r="I2039" s="2">
        <v>14274</v>
      </c>
      <c r="J2039" s="23" t="s">
        <v>1964</v>
      </c>
      <c r="K203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39" s="5">
        <f t="shared" si="31"/>
        <v>0.71788387754554839</v>
      </c>
    </row>
    <row r="2040" spans="7:12" ht="15.6" x14ac:dyDescent="0.3">
      <c r="G2040">
        <v>2036</v>
      </c>
      <c r="H2040" s="3">
        <v>43532</v>
      </c>
      <c r="I2040" s="2">
        <v>14274</v>
      </c>
      <c r="J2040" s="23" t="s">
        <v>1964</v>
      </c>
      <c r="K204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0" s="5">
        <f t="shared" si="31"/>
        <v>0.71788387754554839</v>
      </c>
    </row>
    <row r="2041" spans="7:12" ht="15.6" x14ac:dyDescent="0.3">
      <c r="G2041">
        <v>2037</v>
      </c>
      <c r="H2041" s="3">
        <v>43563</v>
      </c>
      <c r="I2041" s="2">
        <v>14274</v>
      </c>
      <c r="J2041" s="23" t="s">
        <v>1964</v>
      </c>
      <c r="K204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1" s="5">
        <f t="shared" si="31"/>
        <v>0.71788387754554839</v>
      </c>
    </row>
    <row r="2042" spans="7:12" ht="15.6" x14ac:dyDescent="0.3">
      <c r="G2042">
        <v>2038</v>
      </c>
      <c r="H2042" s="1" t="s">
        <v>1763</v>
      </c>
      <c r="I2042" s="2">
        <v>14302</v>
      </c>
      <c r="J2042" s="23" t="s">
        <v>1964</v>
      </c>
      <c r="K204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2" s="5">
        <f t="shared" si="31"/>
        <v>0.91225524179032003</v>
      </c>
    </row>
    <row r="2043" spans="7:12" ht="15.6" x14ac:dyDescent="0.3">
      <c r="G2043">
        <v>2039</v>
      </c>
      <c r="H2043" s="1" t="s">
        <v>1764</v>
      </c>
      <c r="I2043" s="2">
        <v>14416</v>
      </c>
      <c r="J2043" s="23" t="s">
        <v>1965</v>
      </c>
      <c r="K204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3" s="5">
        <f t="shared" si="31"/>
        <v>1.6958292500059071</v>
      </c>
    </row>
    <row r="2044" spans="7:12" ht="15.6" x14ac:dyDescent="0.3">
      <c r="G2044">
        <v>2040</v>
      </c>
      <c r="H2044" s="1" t="s">
        <v>1765</v>
      </c>
      <c r="I2044" s="2">
        <v>14346</v>
      </c>
      <c r="J2044" s="23" t="s">
        <v>1965</v>
      </c>
      <c r="K2044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2044" s="5">
        <f t="shared" si="31"/>
        <v>1.0324385638062028</v>
      </c>
    </row>
    <row r="2045" spans="7:12" ht="15.6" x14ac:dyDescent="0.3">
      <c r="G2045">
        <v>2041</v>
      </c>
      <c r="H2045" s="1" t="s">
        <v>1766</v>
      </c>
      <c r="I2045" s="2">
        <v>14302</v>
      </c>
      <c r="J2045" s="23" t="s">
        <v>1964</v>
      </c>
      <c r="K2045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2045" s="5">
        <f t="shared" si="31"/>
        <v>1.3432641334333508</v>
      </c>
    </row>
    <row r="2046" spans="7:12" ht="15.6" x14ac:dyDescent="0.3">
      <c r="G2046">
        <v>2042</v>
      </c>
      <c r="H2046" s="1" t="s">
        <v>1767</v>
      </c>
      <c r="I2046" s="2">
        <v>14266</v>
      </c>
      <c r="J2046" s="23" t="s">
        <v>1964</v>
      </c>
      <c r="K204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6" s="5">
        <f t="shared" si="31"/>
        <v>0.66220906127051427</v>
      </c>
    </row>
    <row r="2047" spans="7:12" ht="15.6" x14ac:dyDescent="0.3">
      <c r="G2047">
        <v>2043</v>
      </c>
      <c r="H2047" s="3">
        <v>43746</v>
      </c>
      <c r="I2047" s="2">
        <v>14266</v>
      </c>
      <c r="J2047" s="23" t="s">
        <v>1964</v>
      </c>
      <c r="K204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7" s="5">
        <f t="shared" si="31"/>
        <v>0.66220906127051427</v>
      </c>
    </row>
    <row r="2048" spans="7:12" ht="15.6" x14ac:dyDescent="0.3">
      <c r="G2048">
        <v>2044</v>
      </c>
      <c r="H2048" s="3">
        <v>43777</v>
      </c>
      <c r="I2048" s="2">
        <v>14266</v>
      </c>
      <c r="J2048" s="23" t="s">
        <v>1964</v>
      </c>
      <c r="K204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8" s="5">
        <f t="shared" si="31"/>
        <v>0.66220906127051427</v>
      </c>
    </row>
    <row r="2049" spans="7:12" ht="15.6" x14ac:dyDescent="0.3">
      <c r="G2049">
        <v>2045</v>
      </c>
      <c r="H2049" s="1" t="s">
        <v>1768</v>
      </c>
      <c r="I2049" s="2">
        <v>14291</v>
      </c>
      <c r="J2049" s="23" t="s">
        <v>1964</v>
      </c>
      <c r="K204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49" s="5">
        <f t="shared" si="31"/>
        <v>0.83598589798370704</v>
      </c>
    </row>
    <row r="2050" spans="7:12" ht="15.6" x14ac:dyDescent="0.3">
      <c r="G2050">
        <v>2046</v>
      </c>
      <c r="H2050" s="1" t="s">
        <v>1769</v>
      </c>
      <c r="I2050" s="2">
        <v>14354</v>
      </c>
      <c r="J2050" s="23" t="s">
        <v>1965</v>
      </c>
      <c r="K205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0" s="5">
        <f t="shared" si="31"/>
        <v>1.2712187869642717</v>
      </c>
    </row>
    <row r="2051" spans="7:12" ht="15.6" x14ac:dyDescent="0.3">
      <c r="G2051">
        <v>2047</v>
      </c>
      <c r="H2051" s="1" t="s">
        <v>1770</v>
      </c>
      <c r="I2051" s="2">
        <v>14305</v>
      </c>
      <c r="J2051" s="23" t="s">
        <v>1964</v>
      </c>
      <c r="K2051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2051" s="5">
        <f t="shared" si="31"/>
        <v>1.3220107400464023</v>
      </c>
    </row>
    <row r="2052" spans="7:12" ht="15.6" x14ac:dyDescent="0.3">
      <c r="G2052">
        <v>2048</v>
      </c>
      <c r="H2052" s="1" t="s">
        <v>1771</v>
      </c>
      <c r="I2052" s="2">
        <v>14367</v>
      </c>
      <c r="J2052" s="23" t="s">
        <v>1965</v>
      </c>
      <c r="K205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2" s="5">
        <f t="shared" si="31"/>
        <v>1.3605536624267529</v>
      </c>
    </row>
    <row r="2053" spans="7:12" ht="15.6" x14ac:dyDescent="0.3">
      <c r="G2053">
        <v>2049</v>
      </c>
      <c r="H2053" s="1" t="s">
        <v>1772</v>
      </c>
      <c r="I2053" s="2">
        <v>14329</v>
      </c>
      <c r="J2053" s="23" t="s">
        <v>1964</v>
      </c>
      <c r="K2053" s="5">
        <f>(('Fuzzyfikasi '!$F$4*'Matrics Kurs Jual'!$D$48)+('Fuzzyfikasi '!$F$5*'Matrics Kurs Jual'!$E$48)+('Fuzzyfikasi '!$F$6*'Matrics Kurs Jual'!$F$48)+('Fuzzyfikasi '!$F$7*'Matrics Kurs Jual'!$G$48)+('Fuzzyfikasi '!$F$8*'Matrics Kurs Jual'!$H$48)+('Fuzzyfikasi '!$F$9*'Matrics Kurs Jual'!$I$48)+('Fuzzyfikasi '!$F$10*'Matrics Kurs Jual'!$J$48)+('Fuzzyfikasi '!$F$11*'Matrics Kurs Jual'!$K$48)+('Fuzzyfikasi '!$F$12*'Matrics Kurs Jual'!$L$48)+('Fuzzyfikasi '!$F$13*'Matrics Kurs Jual'!$M$48)+('Fuzzyfikasi '!$F$14*'Matrics Kurs Jual'!$N$48)+('Fuzzyfikasi '!$F$15*'Matrics Kurs Jual'!$O$48))</f>
        <v>14494.113636363638</v>
      </c>
      <c r="L2053" s="5">
        <f t="shared" si="31"/>
        <v>1.1523039735057425</v>
      </c>
    </row>
    <row r="2054" spans="7:12" ht="15.6" x14ac:dyDescent="0.3">
      <c r="G2054">
        <v>2050</v>
      </c>
      <c r="H2054" s="1" t="s">
        <v>1773</v>
      </c>
      <c r="I2054" s="2">
        <v>14329</v>
      </c>
      <c r="J2054" s="23" t="s">
        <v>1964</v>
      </c>
      <c r="K205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4" s="5">
        <f t="shared" si="31"/>
        <v>1.0989653477622414</v>
      </c>
    </row>
    <row r="2055" spans="7:12" ht="15.6" x14ac:dyDescent="0.3">
      <c r="G2055">
        <v>2051</v>
      </c>
      <c r="H2055" s="1" t="s">
        <v>1774</v>
      </c>
      <c r="I2055" s="2">
        <v>14329</v>
      </c>
      <c r="J2055" s="23" t="s">
        <v>1964</v>
      </c>
      <c r="K205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5" s="5">
        <f t="shared" ref="L2055:L2118" si="32">ABS((K2055-I2055)/I2055)*100</f>
        <v>1.0989653477622414</v>
      </c>
    </row>
    <row r="2056" spans="7:12" ht="15.6" x14ac:dyDescent="0.3">
      <c r="G2056">
        <v>2052</v>
      </c>
      <c r="H2056" s="1" t="s">
        <v>1775</v>
      </c>
      <c r="I2056" s="2">
        <v>14274</v>
      </c>
      <c r="J2056" s="23" t="s">
        <v>1964</v>
      </c>
      <c r="K205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6" s="5">
        <f t="shared" si="32"/>
        <v>0.71788387754554839</v>
      </c>
    </row>
    <row r="2057" spans="7:12" ht="15.6" x14ac:dyDescent="0.3">
      <c r="G2057">
        <v>2053</v>
      </c>
      <c r="H2057" s="1" t="s">
        <v>1776</v>
      </c>
      <c r="I2057" s="2">
        <v>14333</v>
      </c>
      <c r="J2057" s="23" t="s">
        <v>1964</v>
      </c>
      <c r="K205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7" s="5">
        <f t="shared" si="32"/>
        <v>1.1265662783845083</v>
      </c>
    </row>
    <row r="2058" spans="7:12" ht="15.6" x14ac:dyDescent="0.3">
      <c r="G2058">
        <v>2054</v>
      </c>
      <c r="H2058" s="1" t="s">
        <v>1777</v>
      </c>
      <c r="I2058" s="2">
        <v>14330</v>
      </c>
      <c r="J2058" s="23" t="s">
        <v>1964</v>
      </c>
      <c r="K205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8" s="5">
        <f t="shared" si="32"/>
        <v>1.1058670249884965</v>
      </c>
    </row>
    <row r="2059" spans="7:12" ht="15.6" x14ac:dyDescent="0.3">
      <c r="G2059">
        <v>2055</v>
      </c>
      <c r="H2059" s="1" t="s">
        <v>1778</v>
      </c>
      <c r="I2059" s="2">
        <v>14305</v>
      </c>
      <c r="J2059" s="23" t="s">
        <v>1964</v>
      </c>
      <c r="K205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59" s="5">
        <f t="shared" si="32"/>
        <v>0.93303561468613472</v>
      </c>
    </row>
    <row r="2060" spans="7:12" ht="15.6" x14ac:dyDescent="0.3">
      <c r="G2060">
        <v>2056</v>
      </c>
      <c r="H2060" s="1" t="s">
        <v>1779</v>
      </c>
      <c r="I2060" s="2">
        <v>14320</v>
      </c>
      <c r="J2060" s="23" t="s">
        <v>1964</v>
      </c>
      <c r="K206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0" s="5">
        <f t="shared" si="32"/>
        <v>1.0368068762629299</v>
      </c>
    </row>
    <row r="2061" spans="7:12" ht="15.6" x14ac:dyDescent="0.3">
      <c r="G2061">
        <v>2057</v>
      </c>
      <c r="H2061" s="1" t="s">
        <v>1780</v>
      </c>
      <c r="I2061" s="2">
        <v>14320</v>
      </c>
      <c r="J2061" s="23" t="s">
        <v>1964</v>
      </c>
      <c r="K206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1" s="5">
        <f t="shared" si="32"/>
        <v>1.0368068762629299</v>
      </c>
    </row>
    <row r="2062" spans="7:12" ht="15.6" x14ac:dyDescent="0.3">
      <c r="G2062">
        <v>2058</v>
      </c>
      <c r="H2062" s="1" t="s">
        <v>1781</v>
      </c>
      <c r="I2062" s="2">
        <v>14320</v>
      </c>
      <c r="J2062" s="23" t="s">
        <v>1964</v>
      </c>
      <c r="K206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2" s="5">
        <f t="shared" si="32"/>
        <v>1.0368068762629299</v>
      </c>
    </row>
    <row r="2063" spans="7:12" ht="15.6" x14ac:dyDescent="0.3">
      <c r="G2063">
        <v>2059</v>
      </c>
      <c r="H2063" s="1" t="s">
        <v>1782</v>
      </c>
      <c r="I2063" s="2">
        <v>14332</v>
      </c>
      <c r="J2063" s="23" t="s">
        <v>1964</v>
      </c>
      <c r="K206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3" s="5">
        <f t="shared" si="32"/>
        <v>1.1196674900980432</v>
      </c>
    </row>
    <row r="2064" spans="7:12" ht="15.6" x14ac:dyDescent="0.3">
      <c r="G2064">
        <v>2060</v>
      </c>
      <c r="H2064" s="1" t="s">
        <v>1783</v>
      </c>
      <c r="I2064" s="2">
        <v>14306</v>
      </c>
      <c r="J2064" s="23" t="s">
        <v>1964</v>
      </c>
      <c r="K206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4" s="5">
        <f t="shared" si="32"/>
        <v>0.93996046890012286</v>
      </c>
    </row>
    <row r="2065" spans="7:12" ht="15.6" x14ac:dyDescent="0.3">
      <c r="G2065">
        <v>2061</v>
      </c>
      <c r="H2065" s="1" t="s">
        <v>1784</v>
      </c>
      <c r="I2065" s="2">
        <v>14334</v>
      </c>
      <c r="J2065" s="23" t="s">
        <v>1964</v>
      </c>
      <c r="K206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5" s="5">
        <f t="shared" si="32"/>
        <v>1.1334641040941229</v>
      </c>
    </row>
    <row r="2066" spans="7:12" ht="15.6" x14ac:dyDescent="0.3">
      <c r="G2066">
        <v>2062</v>
      </c>
      <c r="H2066" s="1" t="s">
        <v>1785</v>
      </c>
      <c r="I2066" s="2">
        <v>14325</v>
      </c>
      <c r="J2066" s="23" t="s">
        <v>1964</v>
      </c>
      <c r="K206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6" s="5">
        <f t="shared" si="32"/>
        <v>1.0713490030076898</v>
      </c>
    </row>
    <row r="2067" spans="7:12" ht="15.6" x14ac:dyDescent="0.3">
      <c r="G2067">
        <v>2063</v>
      </c>
      <c r="H2067" s="1" t="s">
        <v>1786</v>
      </c>
      <c r="I2067" s="2">
        <v>14308</v>
      </c>
      <c r="J2067" s="23" t="s">
        <v>1964</v>
      </c>
      <c r="K206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7" s="5">
        <f t="shared" si="32"/>
        <v>0.95380727341942662</v>
      </c>
    </row>
    <row r="2068" spans="7:12" ht="15.6" x14ac:dyDescent="0.3">
      <c r="G2068">
        <v>2064</v>
      </c>
      <c r="H2068" s="1" t="s">
        <v>1787</v>
      </c>
      <c r="I2068" s="2">
        <v>14308</v>
      </c>
      <c r="J2068" s="23" t="s">
        <v>1964</v>
      </c>
      <c r="K206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8" s="5">
        <f t="shared" si="32"/>
        <v>0.95380727341942662</v>
      </c>
    </row>
    <row r="2069" spans="7:12" ht="15.6" x14ac:dyDescent="0.3">
      <c r="G2069">
        <v>2065</v>
      </c>
      <c r="H2069" s="3">
        <v>43474</v>
      </c>
      <c r="I2069" s="2">
        <v>14308</v>
      </c>
      <c r="J2069" s="23" t="s">
        <v>1964</v>
      </c>
      <c r="K206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69" s="5">
        <f t="shared" si="32"/>
        <v>0.95380727341942662</v>
      </c>
    </row>
    <row r="2070" spans="7:12" ht="15.6" x14ac:dyDescent="0.3">
      <c r="G2070">
        <v>2066</v>
      </c>
      <c r="H2070" s="1" t="s">
        <v>1788</v>
      </c>
      <c r="I2070" s="2">
        <v>14261</v>
      </c>
      <c r="J2070" s="23" t="s">
        <v>1964</v>
      </c>
      <c r="K207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0" s="5">
        <f t="shared" si="32"/>
        <v>0.6273805811713874</v>
      </c>
    </row>
    <row r="2071" spans="7:12" ht="15.6" x14ac:dyDescent="0.3">
      <c r="G2071">
        <v>2067</v>
      </c>
      <c r="H2071" s="1" t="s">
        <v>1789</v>
      </c>
      <c r="I2071" s="2">
        <v>14288</v>
      </c>
      <c r="J2071" s="23" t="s">
        <v>1964</v>
      </c>
      <c r="K207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1" s="5">
        <f t="shared" si="32"/>
        <v>0.81516478640013701</v>
      </c>
    </row>
    <row r="2072" spans="7:12" ht="15.6" x14ac:dyDescent="0.3">
      <c r="G2072">
        <v>2068</v>
      </c>
      <c r="H2072" s="1" t="s">
        <v>1790</v>
      </c>
      <c r="I2072" s="2">
        <v>14289</v>
      </c>
      <c r="J2072" s="23" t="s">
        <v>1964</v>
      </c>
      <c r="K207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2" s="5">
        <f t="shared" si="32"/>
        <v>0.82210612835643904</v>
      </c>
    </row>
    <row r="2073" spans="7:12" ht="15.6" x14ac:dyDescent="0.3">
      <c r="G2073">
        <v>2069</v>
      </c>
      <c r="H2073" s="1" t="s">
        <v>1791</v>
      </c>
      <c r="I2073" s="2">
        <v>14224</v>
      </c>
      <c r="J2073" s="23" t="s">
        <v>1964</v>
      </c>
      <c r="K207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3" s="5">
        <f t="shared" si="32"/>
        <v>0.36888881243568311</v>
      </c>
    </row>
    <row r="2074" spans="7:12" ht="15.6" x14ac:dyDescent="0.3">
      <c r="G2074">
        <v>2070</v>
      </c>
      <c r="H2074" s="1" t="s">
        <v>1792</v>
      </c>
      <c r="I2074" s="2">
        <v>14211</v>
      </c>
      <c r="J2074" s="23" t="s">
        <v>1964</v>
      </c>
      <c r="K207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4" s="5">
        <f t="shared" si="32"/>
        <v>0.27774783393745384</v>
      </c>
    </row>
    <row r="2075" spans="7:12" ht="15.6" x14ac:dyDescent="0.3">
      <c r="G2075">
        <v>2071</v>
      </c>
      <c r="H2075" s="3">
        <v>43655</v>
      </c>
      <c r="I2075" s="2">
        <v>14211</v>
      </c>
      <c r="J2075" s="23" t="s">
        <v>1964</v>
      </c>
      <c r="K207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5" s="5">
        <f t="shared" si="32"/>
        <v>0.27774783393745384</v>
      </c>
    </row>
    <row r="2076" spans="7:12" ht="15.6" x14ac:dyDescent="0.3">
      <c r="G2076">
        <v>2072</v>
      </c>
      <c r="H2076" s="3">
        <v>43686</v>
      </c>
      <c r="I2076" s="2">
        <v>14211</v>
      </c>
      <c r="J2076" s="23" t="s">
        <v>1964</v>
      </c>
      <c r="K207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6" s="5">
        <f t="shared" si="32"/>
        <v>0.27774783393745384</v>
      </c>
    </row>
    <row r="2077" spans="7:12" ht="15.6" x14ac:dyDescent="0.3">
      <c r="G2077">
        <v>2073</v>
      </c>
      <c r="H2077" s="1" t="s">
        <v>1793</v>
      </c>
      <c r="I2077" s="2">
        <v>14162</v>
      </c>
      <c r="J2077" s="23" t="s">
        <v>1964</v>
      </c>
      <c r="K207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7" s="5">
        <f t="shared" si="32"/>
        <v>6.728749695769265E-2</v>
      </c>
    </row>
    <row r="2078" spans="7:12" ht="15.6" x14ac:dyDescent="0.3">
      <c r="G2078">
        <v>2074</v>
      </c>
      <c r="H2078" s="1" t="s">
        <v>1794</v>
      </c>
      <c r="I2078" s="2">
        <v>14101</v>
      </c>
      <c r="J2078" s="23" t="s">
        <v>1964</v>
      </c>
      <c r="K207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8" s="5">
        <f t="shared" si="32"/>
        <v>0.50017201134067391</v>
      </c>
    </row>
    <row r="2079" spans="7:12" ht="15.6" x14ac:dyDescent="0.3">
      <c r="G2079">
        <v>2075</v>
      </c>
      <c r="H2079" s="1" t="s">
        <v>1795</v>
      </c>
      <c r="I2079" s="2">
        <v>14133</v>
      </c>
      <c r="J2079" s="23" t="s">
        <v>1964</v>
      </c>
      <c r="K207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79" s="5">
        <f t="shared" si="32"/>
        <v>0.27261908525541945</v>
      </c>
    </row>
    <row r="2080" spans="7:12" ht="15.6" x14ac:dyDescent="0.3">
      <c r="G2080">
        <v>2076</v>
      </c>
      <c r="H2080" s="1" t="s">
        <v>1796</v>
      </c>
      <c r="I2080" s="2">
        <v>14122</v>
      </c>
      <c r="J2080" s="23" t="s">
        <v>1964</v>
      </c>
      <c r="K208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0" s="5">
        <f t="shared" si="32"/>
        <v>0.35072408525101567</v>
      </c>
    </row>
    <row r="2081" spans="7:12" ht="15.6" x14ac:dyDescent="0.3">
      <c r="G2081">
        <v>2077</v>
      </c>
      <c r="H2081" s="1" t="s">
        <v>1797</v>
      </c>
      <c r="I2081" s="2">
        <v>14020</v>
      </c>
      <c r="J2081" s="23" t="s">
        <v>1964</v>
      </c>
      <c r="K208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1" s="5">
        <f t="shared" si="32"/>
        <v>1.0808078125474212</v>
      </c>
    </row>
    <row r="2082" spans="7:12" ht="15.6" x14ac:dyDescent="0.3">
      <c r="G2082">
        <v>2078</v>
      </c>
      <c r="H2082" s="1" t="s">
        <v>1798</v>
      </c>
      <c r="I2082" s="2">
        <v>14020</v>
      </c>
      <c r="J2082" s="23" t="s">
        <v>1964</v>
      </c>
      <c r="K208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2" s="5">
        <f t="shared" si="32"/>
        <v>1.0808078125474212</v>
      </c>
    </row>
    <row r="2083" spans="7:12" ht="15.6" x14ac:dyDescent="0.3">
      <c r="G2083">
        <v>2079</v>
      </c>
      <c r="H2083" s="1" t="s">
        <v>1799</v>
      </c>
      <c r="I2083" s="2">
        <v>14020</v>
      </c>
      <c r="J2083" s="23" t="s">
        <v>1964</v>
      </c>
      <c r="K208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3" s="5">
        <f t="shared" si="32"/>
        <v>1.0808078125474212</v>
      </c>
    </row>
    <row r="2084" spans="7:12" ht="15.6" x14ac:dyDescent="0.3">
      <c r="G2084">
        <v>2080</v>
      </c>
      <c r="H2084" s="1" t="s">
        <v>1800</v>
      </c>
      <c r="I2084" s="2">
        <v>14090</v>
      </c>
      <c r="J2084" s="23" t="s">
        <v>1964</v>
      </c>
      <c r="K208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4" s="5">
        <f t="shared" si="32"/>
        <v>0.57863204626790943</v>
      </c>
    </row>
    <row r="2085" spans="7:12" ht="15.6" x14ac:dyDescent="0.3">
      <c r="G2085">
        <v>2081</v>
      </c>
      <c r="H2085" s="1" t="s">
        <v>1801</v>
      </c>
      <c r="I2085" s="2">
        <v>14171</v>
      </c>
      <c r="J2085" s="23" t="s">
        <v>1964</v>
      </c>
      <c r="K208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5" s="5">
        <f t="shared" si="32"/>
        <v>3.734777497342693E-3</v>
      </c>
    </row>
    <row r="2086" spans="7:12" ht="15.6" x14ac:dyDescent="0.3">
      <c r="G2086">
        <v>2082</v>
      </c>
      <c r="H2086" s="1" t="s">
        <v>1802</v>
      </c>
      <c r="I2086" s="2">
        <v>14150</v>
      </c>
      <c r="J2086" s="23" t="s">
        <v>1964</v>
      </c>
      <c r="K208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6" s="5">
        <f t="shared" si="32"/>
        <v>0.15215021426960024</v>
      </c>
    </row>
    <row r="2087" spans="7:12" ht="15.6" x14ac:dyDescent="0.3">
      <c r="G2087">
        <v>2083</v>
      </c>
      <c r="H2087" s="1" t="s">
        <v>1803</v>
      </c>
      <c r="I2087" s="2">
        <v>14169</v>
      </c>
      <c r="J2087" s="23" t="s">
        <v>1964</v>
      </c>
      <c r="K208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7" s="5">
        <f t="shared" si="32"/>
        <v>1.7850626855448044E-2</v>
      </c>
    </row>
    <row r="2088" spans="7:12" ht="15.6" x14ac:dyDescent="0.3">
      <c r="G2088">
        <v>2084</v>
      </c>
      <c r="H2088" s="1" t="s">
        <v>1804</v>
      </c>
      <c r="I2088" s="2">
        <v>14155</v>
      </c>
      <c r="J2088" s="23" t="s">
        <v>1964</v>
      </c>
      <c r="K208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8" s="5">
        <f t="shared" si="32"/>
        <v>0.11677326258670739</v>
      </c>
    </row>
    <row r="2089" spans="7:12" ht="15.6" x14ac:dyDescent="0.3">
      <c r="G2089">
        <v>2085</v>
      </c>
      <c r="H2089" s="1" t="s">
        <v>1805</v>
      </c>
      <c r="I2089" s="2">
        <v>14155</v>
      </c>
      <c r="J2089" s="23" t="s">
        <v>1964</v>
      </c>
      <c r="K208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89" s="5">
        <f t="shared" si="32"/>
        <v>0.11677326258670739</v>
      </c>
    </row>
    <row r="2090" spans="7:12" ht="15.6" x14ac:dyDescent="0.3">
      <c r="G2090">
        <v>2086</v>
      </c>
      <c r="H2090" s="1" t="s">
        <v>1806</v>
      </c>
      <c r="I2090" s="2">
        <v>14155</v>
      </c>
      <c r="J2090" s="23" t="s">
        <v>1964</v>
      </c>
      <c r="K209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0" s="5">
        <f t="shared" si="32"/>
        <v>0.11677326258670739</v>
      </c>
    </row>
    <row r="2091" spans="7:12" ht="15.6" x14ac:dyDescent="0.3">
      <c r="G2091">
        <v>2087</v>
      </c>
      <c r="H2091" s="1" t="s">
        <v>1807</v>
      </c>
      <c r="I2091" s="2">
        <v>14147</v>
      </c>
      <c r="J2091" s="23" t="s">
        <v>1964</v>
      </c>
      <c r="K209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1" s="5">
        <f t="shared" si="32"/>
        <v>0.17338838848624044</v>
      </c>
    </row>
    <row r="2092" spans="7:12" ht="15.6" x14ac:dyDescent="0.3">
      <c r="G2092">
        <v>2088</v>
      </c>
      <c r="H2092" s="1" t="s">
        <v>1808</v>
      </c>
      <c r="I2092" s="2">
        <v>14169</v>
      </c>
      <c r="J2092" s="23" t="s">
        <v>1964</v>
      </c>
      <c r="K209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2" s="5">
        <f t="shared" si="32"/>
        <v>1.7850626855448044E-2</v>
      </c>
    </row>
    <row r="2093" spans="7:12" ht="15.6" x14ac:dyDescent="0.3">
      <c r="G2093">
        <v>2089</v>
      </c>
      <c r="H2093" s="1" t="s">
        <v>1809</v>
      </c>
      <c r="I2093" s="2">
        <v>14205</v>
      </c>
      <c r="J2093" s="23" t="s">
        <v>1964</v>
      </c>
      <c r="K209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3" s="5">
        <f t="shared" si="32"/>
        <v>0.23562650250511488</v>
      </c>
    </row>
    <row r="2094" spans="7:12" ht="15.6" x14ac:dyDescent="0.3">
      <c r="G2094">
        <v>2090</v>
      </c>
      <c r="H2094" s="1" t="s">
        <v>1810</v>
      </c>
      <c r="I2094" s="2">
        <v>14233</v>
      </c>
      <c r="J2094" s="23" t="s">
        <v>1964</v>
      </c>
      <c r="K209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4" s="5">
        <f t="shared" si="32"/>
        <v>0.43188888274328363</v>
      </c>
    </row>
    <row r="2095" spans="7:12" ht="15.6" x14ac:dyDescent="0.3">
      <c r="G2095">
        <v>2091</v>
      </c>
      <c r="H2095" s="1" t="s">
        <v>1811</v>
      </c>
      <c r="I2095" s="2">
        <v>14268</v>
      </c>
      <c r="J2095" s="23" t="s">
        <v>1964</v>
      </c>
      <c r="K209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5" s="5">
        <f t="shared" si="32"/>
        <v>0.67613361845284248</v>
      </c>
    </row>
    <row r="2096" spans="7:12" ht="15.6" x14ac:dyDescent="0.3">
      <c r="G2096">
        <v>2092</v>
      </c>
      <c r="H2096" s="1" t="s">
        <v>1812</v>
      </c>
      <c r="I2096" s="2">
        <v>14268</v>
      </c>
      <c r="J2096" s="23" t="s">
        <v>1964</v>
      </c>
      <c r="K209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6" s="5">
        <f t="shared" si="32"/>
        <v>0.67613361845284248</v>
      </c>
    </row>
    <row r="2097" spans="7:12" ht="15.6" x14ac:dyDescent="0.3">
      <c r="G2097">
        <v>2093</v>
      </c>
      <c r="H2097" s="1" t="s">
        <v>1813</v>
      </c>
      <c r="I2097" s="2">
        <v>14268</v>
      </c>
      <c r="J2097" s="23" t="s">
        <v>1964</v>
      </c>
      <c r="K209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7" s="5">
        <f t="shared" si="32"/>
        <v>0.67613361845284248</v>
      </c>
    </row>
    <row r="2098" spans="7:12" ht="15.6" x14ac:dyDescent="0.3">
      <c r="G2098">
        <v>2094</v>
      </c>
      <c r="H2098" s="1" t="s">
        <v>1814</v>
      </c>
      <c r="I2098" s="2">
        <v>14245</v>
      </c>
      <c r="J2098" s="23" t="s">
        <v>1964</v>
      </c>
      <c r="K209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8" s="5">
        <f t="shared" si="32"/>
        <v>0.51576514342472146</v>
      </c>
    </row>
    <row r="2099" spans="7:12" ht="15.6" x14ac:dyDescent="0.3">
      <c r="G2099">
        <v>2095</v>
      </c>
      <c r="H2099" s="1" t="s">
        <v>1815</v>
      </c>
      <c r="I2099" s="2">
        <v>14267</v>
      </c>
      <c r="J2099" s="23" t="s">
        <v>1964</v>
      </c>
      <c r="K209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099" s="5">
        <f t="shared" si="32"/>
        <v>0.66917182786045815</v>
      </c>
    </row>
    <row r="2100" spans="7:12" ht="15.6" x14ac:dyDescent="0.3">
      <c r="G2100">
        <v>2096</v>
      </c>
      <c r="H2100" s="1" t="s">
        <v>1816</v>
      </c>
      <c r="I2100" s="2">
        <v>14278</v>
      </c>
      <c r="J2100" s="23" t="s">
        <v>1964</v>
      </c>
      <c r="K210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0" s="5">
        <f t="shared" si="32"/>
        <v>0.74569788962635919</v>
      </c>
    </row>
    <row r="2101" spans="7:12" ht="15.6" x14ac:dyDescent="0.3">
      <c r="G2101">
        <v>2097</v>
      </c>
      <c r="H2101" s="1" t="s">
        <v>1817</v>
      </c>
      <c r="I2101" s="2">
        <v>14264</v>
      </c>
      <c r="J2101" s="23" t="s">
        <v>1964</v>
      </c>
      <c r="K210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1" s="5">
        <f t="shared" si="32"/>
        <v>0.64828059927686177</v>
      </c>
    </row>
    <row r="2102" spans="7:12" ht="15.6" x14ac:dyDescent="0.3">
      <c r="G2102">
        <v>2098</v>
      </c>
      <c r="H2102" s="1" t="s">
        <v>1818</v>
      </c>
      <c r="I2102" s="2">
        <v>14206</v>
      </c>
      <c r="J2102" s="23" t="s">
        <v>1964</v>
      </c>
      <c r="K210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2" s="5">
        <f t="shared" si="32"/>
        <v>0.24264919527559881</v>
      </c>
    </row>
    <row r="2103" spans="7:12" ht="15.6" x14ac:dyDescent="0.3">
      <c r="G2103">
        <v>2099</v>
      </c>
      <c r="H2103" s="3">
        <v>43595</v>
      </c>
      <c r="I2103" s="2">
        <v>14206</v>
      </c>
      <c r="J2103" s="23" t="s">
        <v>1964</v>
      </c>
      <c r="K210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3" s="5">
        <f t="shared" si="32"/>
        <v>0.24264919527559881</v>
      </c>
    </row>
    <row r="2104" spans="7:12" ht="15.6" x14ac:dyDescent="0.3">
      <c r="G2104">
        <v>2100</v>
      </c>
      <c r="H2104" s="3">
        <v>43626</v>
      </c>
      <c r="I2104" s="2">
        <v>14206</v>
      </c>
      <c r="J2104" s="23" t="s">
        <v>1964</v>
      </c>
      <c r="K210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4" s="5">
        <f t="shared" si="32"/>
        <v>0.24264919527559881</v>
      </c>
    </row>
    <row r="2105" spans="7:12" ht="15.6" x14ac:dyDescent="0.3">
      <c r="G2105">
        <v>2101</v>
      </c>
      <c r="H2105" s="1" t="s">
        <v>1819</v>
      </c>
      <c r="I2105" s="2">
        <v>14227</v>
      </c>
      <c r="J2105" s="23" t="s">
        <v>1964</v>
      </c>
      <c r="K210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5" s="5">
        <f t="shared" si="32"/>
        <v>0.38989769228123683</v>
      </c>
    </row>
    <row r="2106" spans="7:12" ht="15.6" x14ac:dyDescent="0.3">
      <c r="G2106">
        <v>2102</v>
      </c>
      <c r="H2106" s="1" t="s">
        <v>1820</v>
      </c>
      <c r="I2106" s="2">
        <v>14241</v>
      </c>
      <c r="J2106" s="23" t="s">
        <v>1964</v>
      </c>
      <c r="K210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6" s="5">
        <f t="shared" si="32"/>
        <v>0.48782209592621001</v>
      </c>
    </row>
    <row r="2107" spans="7:12" ht="15.6" x14ac:dyDescent="0.3">
      <c r="G2107">
        <v>2103</v>
      </c>
      <c r="H2107" s="1" t="s">
        <v>1821</v>
      </c>
      <c r="I2107" s="2">
        <v>14253</v>
      </c>
      <c r="J2107" s="23" t="s">
        <v>1964</v>
      </c>
      <c r="K210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7" s="5">
        <f t="shared" si="32"/>
        <v>0.5716041863527086</v>
      </c>
    </row>
    <row r="2108" spans="7:12" ht="15.6" x14ac:dyDescent="0.3">
      <c r="G2108">
        <v>2104</v>
      </c>
      <c r="H2108" s="1" t="s">
        <v>1822</v>
      </c>
      <c r="I2108" s="2">
        <v>14228</v>
      </c>
      <c r="J2108" s="23" t="s">
        <v>1964</v>
      </c>
      <c r="K210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8" s="5">
        <f t="shared" si="32"/>
        <v>0.39689868344708717</v>
      </c>
    </row>
    <row r="2109" spans="7:12" ht="15.6" x14ac:dyDescent="0.3">
      <c r="G2109">
        <v>2105</v>
      </c>
      <c r="H2109" s="1" t="s">
        <v>1823</v>
      </c>
      <c r="I2109" s="2">
        <v>14210</v>
      </c>
      <c r="J2109" s="23" t="s">
        <v>1964</v>
      </c>
      <c r="K210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09" s="5">
        <f t="shared" si="32"/>
        <v>0.27073008220162958</v>
      </c>
    </row>
    <row r="2110" spans="7:12" ht="15.6" x14ac:dyDescent="0.3">
      <c r="G2110">
        <v>2106</v>
      </c>
      <c r="H2110" s="3">
        <v>43809</v>
      </c>
      <c r="I2110" s="2">
        <v>14210</v>
      </c>
      <c r="J2110" s="23" t="s">
        <v>1964</v>
      </c>
      <c r="K211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0" s="5">
        <f t="shared" si="32"/>
        <v>0.27073008220162958</v>
      </c>
    </row>
    <row r="2111" spans="7:12" ht="15.6" x14ac:dyDescent="0.3">
      <c r="G2111">
        <v>2107</v>
      </c>
      <c r="H2111" s="1" t="s">
        <v>1824</v>
      </c>
      <c r="I2111" s="2">
        <v>14210</v>
      </c>
      <c r="J2111" s="23" t="s">
        <v>1964</v>
      </c>
      <c r="K211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1" s="5">
        <f t="shared" si="32"/>
        <v>0.27073008220162958</v>
      </c>
    </row>
    <row r="2112" spans="7:12" ht="15.6" x14ac:dyDescent="0.3">
      <c r="G2112">
        <v>2108</v>
      </c>
      <c r="H2112" s="1" t="s">
        <v>1825</v>
      </c>
      <c r="I2112" s="2">
        <v>14196.63</v>
      </c>
      <c r="J2112" s="23" t="s">
        <v>1964</v>
      </c>
      <c r="K211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2" s="5">
        <f t="shared" si="32"/>
        <v>0.17680776832847492</v>
      </c>
    </row>
    <row r="2113" spans="7:12" ht="15.6" x14ac:dyDescent="0.3">
      <c r="G2113">
        <v>2109</v>
      </c>
      <c r="H2113" s="1" t="s">
        <v>1826</v>
      </c>
      <c r="I2113" s="2">
        <v>14210.7</v>
      </c>
      <c r="J2113" s="23" t="s">
        <v>1964</v>
      </c>
      <c r="K211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3" s="5">
        <f t="shared" si="32"/>
        <v>0.27564261212221985</v>
      </c>
    </row>
    <row r="2114" spans="7:12" ht="15.6" x14ac:dyDescent="0.3">
      <c r="G2114">
        <v>2110</v>
      </c>
      <c r="H2114" s="1" t="s">
        <v>1827</v>
      </c>
      <c r="I2114" s="2">
        <v>14257.93</v>
      </c>
      <c r="J2114" s="23" t="s">
        <v>1964</v>
      </c>
      <c r="K211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4" s="5">
        <f t="shared" si="32"/>
        <v>0.60598379064037944</v>
      </c>
    </row>
    <row r="2115" spans="7:12" ht="15.6" x14ac:dyDescent="0.3">
      <c r="G2115">
        <v>2111</v>
      </c>
      <c r="H2115" s="1" t="s">
        <v>1828</v>
      </c>
      <c r="I2115" s="2">
        <v>14242.86</v>
      </c>
      <c r="J2115" s="23" t="s">
        <v>1964</v>
      </c>
      <c r="K211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5" s="5">
        <f t="shared" si="32"/>
        <v>0.50081756529834709</v>
      </c>
    </row>
    <row r="2116" spans="7:12" ht="15.6" x14ac:dyDescent="0.3">
      <c r="G2116">
        <v>2112</v>
      </c>
      <c r="H2116" s="1" t="s">
        <v>1829</v>
      </c>
      <c r="I2116" s="2">
        <v>14210.7</v>
      </c>
      <c r="J2116" s="23" t="s">
        <v>1964</v>
      </c>
      <c r="K211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6" s="5">
        <f t="shared" si="32"/>
        <v>0.27564261212221985</v>
      </c>
    </row>
    <row r="2117" spans="7:12" ht="15.6" x14ac:dyDescent="0.3">
      <c r="G2117">
        <v>2113</v>
      </c>
      <c r="H2117" s="1" t="s">
        <v>1830</v>
      </c>
      <c r="I2117" s="2">
        <v>14210.7</v>
      </c>
      <c r="J2117" s="23" t="s">
        <v>1964</v>
      </c>
      <c r="K211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7" s="5">
        <f t="shared" si="32"/>
        <v>0.27564261212221985</v>
      </c>
    </row>
    <row r="2118" spans="7:12" ht="15.6" x14ac:dyDescent="0.3">
      <c r="G2118">
        <v>2114</v>
      </c>
      <c r="H2118" s="1" t="s">
        <v>1831</v>
      </c>
      <c r="I2118" s="2">
        <v>14210.7</v>
      </c>
      <c r="J2118" s="23" t="s">
        <v>1964</v>
      </c>
      <c r="K211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8" s="5">
        <f t="shared" si="32"/>
        <v>0.27564261212221985</v>
      </c>
    </row>
    <row r="2119" spans="7:12" ht="15.6" x14ac:dyDescent="0.3">
      <c r="G2119">
        <v>2115</v>
      </c>
      <c r="H2119" s="1" t="s">
        <v>1832</v>
      </c>
      <c r="I2119" s="2">
        <v>14202.66</v>
      </c>
      <c r="J2119" s="23" t="s">
        <v>1964</v>
      </c>
      <c r="K211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19" s="5">
        <f t="shared" ref="L2119:L2182" si="33">ABS((K2119-I2119)/I2119)*100</f>
        <v>0.21918953689556339</v>
      </c>
    </row>
    <row r="2120" spans="7:12" ht="15.6" x14ac:dyDescent="0.3">
      <c r="G2120">
        <v>2116</v>
      </c>
      <c r="H2120" s="1" t="s">
        <v>1833</v>
      </c>
      <c r="I2120" s="2">
        <v>14128.29</v>
      </c>
      <c r="J2120" s="23" t="s">
        <v>1964</v>
      </c>
      <c r="K212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0" s="5">
        <f t="shared" si="33"/>
        <v>0.30604733707439158</v>
      </c>
    </row>
    <row r="2121" spans="7:12" ht="15.6" x14ac:dyDescent="0.3">
      <c r="G2121">
        <v>2117</v>
      </c>
      <c r="H2121" s="1" t="s">
        <v>1834</v>
      </c>
      <c r="I2121" s="2">
        <v>14121.25</v>
      </c>
      <c r="J2121" s="23" t="s">
        <v>1964</v>
      </c>
      <c r="K212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1" s="5">
        <f t="shared" si="33"/>
        <v>0.35605385726581168</v>
      </c>
    </row>
    <row r="2122" spans="7:12" ht="15.6" x14ac:dyDescent="0.3">
      <c r="G2122">
        <v>2118</v>
      </c>
      <c r="H2122" s="1" t="s">
        <v>1835</v>
      </c>
      <c r="I2122" s="2">
        <v>14065.98</v>
      </c>
      <c r="J2122" s="23" t="s">
        <v>1964</v>
      </c>
      <c r="K212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2" s="5">
        <f t="shared" si="33"/>
        <v>0.75038678655272417</v>
      </c>
    </row>
    <row r="2123" spans="7:12" ht="15.6" x14ac:dyDescent="0.3">
      <c r="G2123">
        <v>2119</v>
      </c>
      <c r="H2123" s="1" t="s">
        <v>1836</v>
      </c>
      <c r="I2123" s="2">
        <v>14134.32</v>
      </c>
      <c r="J2123" s="23" t="s">
        <v>1964</v>
      </c>
      <c r="K212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3" s="5">
        <f t="shared" si="33"/>
        <v>0.2632546547633613</v>
      </c>
    </row>
    <row r="2124" spans="7:12" ht="15.6" x14ac:dyDescent="0.3">
      <c r="G2124">
        <v>2120</v>
      </c>
      <c r="H2124" s="1" t="s">
        <v>1837</v>
      </c>
      <c r="I2124" s="2">
        <v>14134.32</v>
      </c>
      <c r="J2124" s="23" t="s">
        <v>1964</v>
      </c>
      <c r="K212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4" s="5">
        <f t="shared" si="33"/>
        <v>0.2632546547633613</v>
      </c>
    </row>
    <row r="2125" spans="7:12" ht="15.6" x14ac:dyDescent="0.3">
      <c r="G2125">
        <v>2121</v>
      </c>
      <c r="H2125" s="1" t="s">
        <v>1838</v>
      </c>
      <c r="I2125" s="2">
        <v>14134.32</v>
      </c>
      <c r="J2125" s="23" t="s">
        <v>1964</v>
      </c>
      <c r="K212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5" s="5">
        <f t="shared" si="33"/>
        <v>0.2632546547633613</v>
      </c>
    </row>
    <row r="2126" spans="7:12" ht="15.6" x14ac:dyDescent="0.3">
      <c r="G2126">
        <v>2122</v>
      </c>
      <c r="H2126" s="1" t="s">
        <v>1839</v>
      </c>
      <c r="I2126" s="2">
        <v>14093.11</v>
      </c>
      <c r="J2126" s="23" t="s">
        <v>1964</v>
      </c>
      <c r="K212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6" s="5">
        <f t="shared" si="33"/>
        <v>0.55643683558240764</v>
      </c>
    </row>
    <row r="2127" spans="7:12" ht="15.6" x14ac:dyDescent="0.3">
      <c r="G2127">
        <v>2123</v>
      </c>
      <c r="H2127" s="1" t="s">
        <v>1840</v>
      </c>
      <c r="I2127" s="2">
        <v>14098.14</v>
      </c>
      <c r="J2127" s="23" t="s">
        <v>1964</v>
      </c>
      <c r="K212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7" s="5">
        <f t="shared" si="33"/>
        <v>0.52055984207242245</v>
      </c>
    </row>
    <row r="2128" spans="7:12" ht="15.6" x14ac:dyDescent="0.3">
      <c r="G2128">
        <v>2124</v>
      </c>
      <c r="H2128" s="1" t="s">
        <v>1841</v>
      </c>
      <c r="I2128" s="2">
        <v>14114.22</v>
      </c>
      <c r="J2128" s="23" t="s">
        <v>1964</v>
      </c>
      <c r="K212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8" s="5">
        <f t="shared" si="33"/>
        <v>0.40603912450811375</v>
      </c>
    </row>
    <row r="2129" spans="7:12" ht="15.6" x14ac:dyDescent="0.3">
      <c r="G2129">
        <v>2125</v>
      </c>
      <c r="H2129" s="1" t="s">
        <v>1842</v>
      </c>
      <c r="I2129" s="2">
        <v>14078.04</v>
      </c>
      <c r="J2129" s="23" t="s">
        <v>1964</v>
      </c>
      <c r="K212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29" s="5">
        <f t="shared" si="33"/>
        <v>0.66407863111020815</v>
      </c>
    </row>
    <row r="2130" spans="7:12" ht="15.6" x14ac:dyDescent="0.3">
      <c r="G2130">
        <v>2126</v>
      </c>
      <c r="H2130" s="1" t="s">
        <v>1843</v>
      </c>
      <c r="I2130" s="2">
        <v>14136.33</v>
      </c>
      <c r="J2130" s="23" t="s">
        <v>1964</v>
      </c>
      <c r="K213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0" s="5">
        <f t="shared" si="33"/>
        <v>0.24899854006767319</v>
      </c>
    </row>
    <row r="2131" spans="7:12" ht="15.6" x14ac:dyDescent="0.3">
      <c r="G2131">
        <v>2127</v>
      </c>
      <c r="H2131" s="3">
        <v>43507</v>
      </c>
      <c r="I2131" s="2">
        <v>14136.33</v>
      </c>
      <c r="J2131" s="23" t="s">
        <v>1964</v>
      </c>
      <c r="K213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1" s="5">
        <f t="shared" si="33"/>
        <v>0.24899854006767319</v>
      </c>
    </row>
    <row r="2132" spans="7:12" ht="15.6" x14ac:dyDescent="0.3">
      <c r="G2132">
        <v>2128</v>
      </c>
      <c r="H2132" s="3">
        <v>43535</v>
      </c>
      <c r="I2132" s="2">
        <v>14136.33</v>
      </c>
      <c r="J2132" s="23" t="s">
        <v>1964</v>
      </c>
      <c r="K213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2" s="5">
        <f t="shared" si="33"/>
        <v>0.24899854006767319</v>
      </c>
    </row>
    <row r="2133" spans="7:12" ht="15.6" x14ac:dyDescent="0.3">
      <c r="G2133">
        <v>2129</v>
      </c>
      <c r="H2133" s="1" t="s">
        <v>1844</v>
      </c>
      <c r="I2133" s="2">
        <v>14072.01</v>
      </c>
      <c r="J2133" s="23" t="s">
        <v>1964</v>
      </c>
      <c r="K213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3" s="5">
        <f t="shared" si="33"/>
        <v>0.70721421686843755</v>
      </c>
    </row>
    <row r="2134" spans="7:12" ht="15.6" x14ac:dyDescent="0.3">
      <c r="G2134">
        <v>2130</v>
      </c>
      <c r="H2134" s="1" t="s">
        <v>1845</v>
      </c>
      <c r="I2134" s="2">
        <v>14101.16</v>
      </c>
      <c r="J2134" s="23" t="s">
        <v>1964</v>
      </c>
      <c r="K213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4" s="5">
        <f t="shared" si="33"/>
        <v>0.49903167767154322</v>
      </c>
    </row>
    <row r="2135" spans="7:12" ht="15.6" x14ac:dyDescent="0.3">
      <c r="G2135">
        <v>2131</v>
      </c>
      <c r="H2135" s="1" t="s">
        <v>1846</v>
      </c>
      <c r="I2135" s="2">
        <v>14061.96</v>
      </c>
      <c r="J2135" s="23" t="s">
        <v>1964</v>
      </c>
      <c r="K213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5" s="5">
        <f t="shared" si="33"/>
        <v>0.77918906979645308</v>
      </c>
    </row>
    <row r="2136" spans="7:12" ht="15.6" x14ac:dyDescent="0.3">
      <c r="G2136">
        <v>2132</v>
      </c>
      <c r="H2136" s="1" t="s">
        <v>1847</v>
      </c>
      <c r="I2136" s="2">
        <v>14110.2</v>
      </c>
      <c r="J2136" s="23" t="s">
        <v>1964</v>
      </c>
      <c r="K213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6" s="5">
        <f t="shared" si="33"/>
        <v>0.43464483366038542</v>
      </c>
    </row>
    <row r="2137" spans="7:12" ht="15.6" x14ac:dyDescent="0.3">
      <c r="G2137">
        <v>2133</v>
      </c>
      <c r="H2137" s="1" t="s">
        <v>1848</v>
      </c>
      <c r="I2137" s="2">
        <v>14090.1</v>
      </c>
      <c r="J2137" s="23" t="s">
        <v>1964</v>
      </c>
      <c r="K213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7" s="5">
        <f t="shared" si="33"/>
        <v>0.57791822144021743</v>
      </c>
    </row>
    <row r="2138" spans="7:12" ht="15.6" x14ac:dyDescent="0.3">
      <c r="G2138">
        <v>2134</v>
      </c>
      <c r="H2138" s="3">
        <v>43719</v>
      </c>
      <c r="I2138" s="2">
        <v>14090.1</v>
      </c>
      <c r="J2138" s="23" t="s">
        <v>1964</v>
      </c>
      <c r="K213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8" s="5">
        <f t="shared" si="33"/>
        <v>0.57791822144021743</v>
      </c>
    </row>
    <row r="2139" spans="7:12" ht="15.6" x14ac:dyDescent="0.3">
      <c r="G2139">
        <v>2135</v>
      </c>
      <c r="H2139" s="3">
        <v>43749</v>
      </c>
      <c r="I2139" s="2">
        <v>14090.1</v>
      </c>
      <c r="J2139" s="23" t="s">
        <v>1964</v>
      </c>
      <c r="K213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39" s="5">
        <f t="shared" si="33"/>
        <v>0.57791822144021743</v>
      </c>
    </row>
    <row r="2140" spans="7:12" ht="15.6" x14ac:dyDescent="0.3">
      <c r="G2140">
        <v>2136</v>
      </c>
      <c r="H2140" s="1" t="s">
        <v>1849</v>
      </c>
      <c r="I2140" s="2">
        <v>14110.2</v>
      </c>
      <c r="J2140" s="23" t="s">
        <v>1964</v>
      </c>
      <c r="K214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0" s="5">
        <f t="shared" si="33"/>
        <v>0.43464483366038542</v>
      </c>
    </row>
    <row r="2141" spans="7:12" ht="15.6" x14ac:dyDescent="0.3">
      <c r="G2141">
        <v>2137</v>
      </c>
      <c r="H2141" s="1" t="s">
        <v>1850</v>
      </c>
      <c r="I2141" s="2">
        <v>14129.3</v>
      </c>
      <c r="J2141" s="23" t="s">
        <v>1964</v>
      </c>
      <c r="K214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1" s="5">
        <f t="shared" si="33"/>
        <v>0.29887719362706688</v>
      </c>
    </row>
    <row r="2142" spans="7:12" ht="15.6" x14ac:dyDescent="0.3">
      <c r="G2142">
        <v>2138</v>
      </c>
      <c r="H2142" s="1" t="s">
        <v>1851</v>
      </c>
      <c r="I2142" s="2">
        <v>14152.41</v>
      </c>
      <c r="J2142" s="23" t="s">
        <v>1964</v>
      </c>
      <c r="K214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2" s="5">
        <f t="shared" si="33"/>
        <v>0.13509540296775305</v>
      </c>
    </row>
    <row r="2143" spans="7:12" ht="15.6" x14ac:dyDescent="0.3">
      <c r="G2143">
        <v>2139</v>
      </c>
      <c r="H2143" s="1" t="s">
        <v>1852</v>
      </c>
      <c r="I2143" s="2">
        <v>14168.49</v>
      </c>
      <c r="J2143" s="23" t="s">
        <v>1964</v>
      </c>
      <c r="K214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3" s="5">
        <f t="shared" si="33"/>
        <v>2.1450806113768307E-2</v>
      </c>
    </row>
    <row r="2144" spans="7:12" ht="15.6" x14ac:dyDescent="0.3">
      <c r="G2144">
        <v>2140</v>
      </c>
      <c r="H2144" s="1" t="s">
        <v>1853</v>
      </c>
      <c r="I2144" s="2">
        <v>14139.35</v>
      </c>
      <c r="J2144" s="23" t="s">
        <v>1964</v>
      </c>
      <c r="K214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4" s="5">
        <f t="shared" si="33"/>
        <v>0.22758652497567475</v>
      </c>
    </row>
    <row r="2145" spans="7:12" ht="15.6" x14ac:dyDescent="0.3">
      <c r="G2145">
        <v>2141</v>
      </c>
      <c r="H2145" s="1" t="s">
        <v>1854</v>
      </c>
      <c r="I2145" s="2">
        <v>14139.35</v>
      </c>
      <c r="J2145" s="23" t="s">
        <v>1964</v>
      </c>
      <c r="K214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5" s="5">
        <f t="shared" si="33"/>
        <v>0.22758652497567475</v>
      </c>
    </row>
    <row r="2146" spans="7:12" ht="15.6" x14ac:dyDescent="0.3">
      <c r="G2146">
        <v>2142</v>
      </c>
      <c r="H2146" s="1" t="s">
        <v>1855</v>
      </c>
      <c r="I2146" s="2">
        <v>14139.35</v>
      </c>
      <c r="J2146" s="23" t="s">
        <v>1964</v>
      </c>
      <c r="K214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6" s="5">
        <f t="shared" si="33"/>
        <v>0.22758652497567475</v>
      </c>
    </row>
    <row r="2147" spans="7:12" ht="15.6" x14ac:dyDescent="0.3">
      <c r="G2147">
        <v>2143</v>
      </c>
      <c r="H2147" s="1" t="s">
        <v>1856</v>
      </c>
      <c r="I2147" s="2">
        <v>14145.38</v>
      </c>
      <c r="J2147" s="23" t="s">
        <v>1964</v>
      </c>
      <c r="K214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7" s="5">
        <f t="shared" si="33"/>
        <v>0.18486074830898311</v>
      </c>
    </row>
    <row r="2148" spans="7:12" ht="15.6" x14ac:dyDescent="0.3">
      <c r="G2148">
        <v>2144</v>
      </c>
      <c r="H2148" s="1" t="s">
        <v>1857</v>
      </c>
      <c r="I2148" s="2">
        <v>14161.46</v>
      </c>
      <c r="J2148" s="23" t="s">
        <v>1964</v>
      </c>
      <c r="K214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8" s="5">
        <f t="shared" si="33"/>
        <v>7.1103228898357282E-2</v>
      </c>
    </row>
    <row r="2149" spans="7:12" ht="15.6" x14ac:dyDescent="0.3">
      <c r="G2149">
        <v>2145</v>
      </c>
      <c r="H2149" s="1" t="s">
        <v>1858</v>
      </c>
      <c r="I2149" s="2">
        <v>14167.49</v>
      </c>
      <c r="J2149" s="23" t="s">
        <v>1964</v>
      </c>
      <c r="K214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49" s="5">
        <f t="shared" si="33"/>
        <v>2.8510733511360527E-2</v>
      </c>
    </row>
    <row r="2150" spans="7:12" ht="15.6" x14ac:dyDescent="0.3">
      <c r="G2150">
        <v>2146</v>
      </c>
      <c r="H2150" s="1" t="s">
        <v>1859</v>
      </c>
      <c r="I2150" s="2">
        <v>14182.56</v>
      </c>
      <c r="J2150" s="23" t="s">
        <v>1964</v>
      </c>
      <c r="K215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0" s="5">
        <f t="shared" si="33"/>
        <v>7.7776823654199648E-2</v>
      </c>
    </row>
    <row r="2151" spans="7:12" ht="15.6" x14ac:dyDescent="0.3">
      <c r="G2151">
        <v>2147</v>
      </c>
      <c r="H2151" s="1" t="s">
        <v>1860</v>
      </c>
      <c r="I2151" s="2">
        <v>14170.5</v>
      </c>
      <c r="J2151" s="23" t="s">
        <v>1964</v>
      </c>
      <c r="K215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1" s="5">
        <f t="shared" si="33"/>
        <v>7.2633662831123325E-3</v>
      </c>
    </row>
    <row r="2152" spans="7:12" ht="15.6" x14ac:dyDescent="0.3">
      <c r="G2152">
        <v>2148</v>
      </c>
      <c r="H2152" s="1" t="s">
        <v>1861</v>
      </c>
      <c r="I2152" s="2">
        <v>14170.5</v>
      </c>
      <c r="J2152" s="23" t="s">
        <v>1964</v>
      </c>
      <c r="K215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2" s="5">
        <f t="shared" si="33"/>
        <v>7.2633662831123325E-3</v>
      </c>
    </row>
    <row r="2153" spans="7:12" ht="15.6" x14ac:dyDescent="0.3">
      <c r="G2153">
        <v>2149</v>
      </c>
      <c r="H2153" s="1" t="s">
        <v>1862</v>
      </c>
      <c r="I2153" s="2">
        <v>14170.5</v>
      </c>
      <c r="J2153" s="23" t="s">
        <v>1964</v>
      </c>
      <c r="K215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3" s="5">
        <f t="shared" si="33"/>
        <v>7.2633662831123325E-3</v>
      </c>
    </row>
    <row r="2154" spans="7:12" ht="15.6" x14ac:dyDescent="0.3">
      <c r="G2154">
        <v>2150</v>
      </c>
      <c r="H2154" s="1" t="s">
        <v>1863</v>
      </c>
      <c r="I2154" s="2">
        <v>14161.46</v>
      </c>
      <c r="J2154" s="23" t="s">
        <v>1964</v>
      </c>
      <c r="K215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4" s="5">
        <f t="shared" si="33"/>
        <v>7.1103228898357282E-2</v>
      </c>
    </row>
    <row r="2155" spans="7:12" ht="15.6" x14ac:dyDescent="0.3">
      <c r="G2155">
        <v>2151</v>
      </c>
      <c r="H2155" s="1" t="s">
        <v>1864</v>
      </c>
      <c r="I2155" s="2">
        <v>14151.41</v>
      </c>
      <c r="J2155" s="23" t="s">
        <v>1964</v>
      </c>
      <c r="K215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5" s="5">
        <f t="shared" si="33"/>
        <v>0.14217138305757926</v>
      </c>
    </row>
    <row r="2156" spans="7:12" ht="15.6" x14ac:dyDescent="0.3">
      <c r="G2156">
        <v>2152</v>
      </c>
      <c r="H2156" s="1" t="s">
        <v>1865</v>
      </c>
      <c r="I2156" s="2">
        <v>14166.48</v>
      </c>
      <c r="J2156" s="23" t="s">
        <v>1964</v>
      </c>
      <c r="K215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6" s="5">
        <f t="shared" si="33"/>
        <v>3.5642271892162833E-2</v>
      </c>
    </row>
    <row r="2157" spans="7:12" ht="15.6" x14ac:dyDescent="0.3">
      <c r="G2157">
        <v>2153</v>
      </c>
      <c r="H2157" s="1" t="s">
        <v>1866</v>
      </c>
      <c r="I2157" s="2">
        <v>14169.5</v>
      </c>
      <c r="J2157" s="23" t="s">
        <v>1964</v>
      </c>
      <c r="K215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7" s="5">
        <f t="shared" si="33"/>
        <v>1.432129093580178E-2</v>
      </c>
    </row>
    <row r="2158" spans="7:12" ht="15.6" x14ac:dyDescent="0.3">
      <c r="G2158">
        <v>2154</v>
      </c>
      <c r="H2158" s="1" t="s">
        <v>1867</v>
      </c>
      <c r="I2158" s="2">
        <v>14172.51</v>
      </c>
      <c r="J2158" s="23" t="s">
        <v>1964</v>
      </c>
      <c r="K215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8" s="5">
        <f t="shared" si="33"/>
        <v>6.9200493127313739E-3</v>
      </c>
    </row>
    <row r="2159" spans="7:12" ht="15.6" x14ac:dyDescent="0.3">
      <c r="G2159">
        <v>2155</v>
      </c>
      <c r="H2159" s="1" t="s">
        <v>1868</v>
      </c>
      <c r="I2159" s="2">
        <v>14172.51</v>
      </c>
      <c r="J2159" s="23" t="s">
        <v>1964</v>
      </c>
      <c r="K215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59" s="5">
        <f t="shared" si="33"/>
        <v>6.9200493127313739E-3</v>
      </c>
    </row>
    <row r="2160" spans="7:12" ht="15.6" x14ac:dyDescent="0.3">
      <c r="G2160">
        <v>2156</v>
      </c>
      <c r="H2160" s="3">
        <v>43477</v>
      </c>
      <c r="I2160" s="2">
        <v>14172.51</v>
      </c>
      <c r="J2160" s="23" t="s">
        <v>1964</v>
      </c>
      <c r="K216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0" s="5">
        <f t="shared" si="33"/>
        <v>6.9200493127313739E-3</v>
      </c>
    </row>
    <row r="2161" spans="7:12" ht="15.6" x14ac:dyDescent="0.3">
      <c r="G2161">
        <v>2157</v>
      </c>
      <c r="H2161" s="1" t="s">
        <v>1869</v>
      </c>
      <c r="I2161" s="2">
        <v>14192.61</v>
      </c>
      <c r="J2161" s="23" t="s">
        <v>1964</v>
      </c>
      <c r="K216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1" s="5">
        <f t="shared" si="33"/>
        <v>0.14853324850645616</v>
      </c>
    </row>
    <row r="2162" spans="7:12" ht="15.6" x14ac:dyDescent="0.3">
      <c r="G2162">
        <v>2158</v>
      </c>
      <c r="H2162" s="1" t="s">
        <v>1870</v>
      </c>
      <c r="I2162" s="2">
        <v>14200.65</v>
      </c>
      <c r="J2162" s="23" t="s">
        <v>1964</v>
      </c>
      <c r="K216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2" s="5">
        <f t="shared" si="33"/>
        <v>0.20506627992980039</v>
      </c>
    </row>
    <row r="2163" spans="7:12" ht="15.6" x14ac:dyDescent="0.3">
      <c r="G2163">
        <v>2159</v>
      </c>
      <c r="H2163" s="1" t="s">
        <v>1871</v>
      </c>
      <c r="I2163" s="2">
        <v>14195.63</v>
      </c>
      <c r="J2163" s="23" t="s">
        <v>1964</v>
      </c>
      <c r="K216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3" s="5">
        <f t="shared" si="33"/>
        <v>0.16977580199576042</v>
      </c>
    </row>
    <row r="2164" spans="7:12" ht="15.6" x14ac:dyDescent="0.3">
      <c r="G2164">
        <v>2160</v>
      </c>
      <c r="H2164" s="1" t="s">
        <v>1872</v>
      </c>
      <c r="I2164" s="2">
        <v>14164.47</v>
      </c>
      <c r="J2164" s="23" t="s">
        <v>1964</v>
      </c>
      <c r="K216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4" s="5">
        <f t="shared" si="33"/>
        <v>4.9837765332194486E-2</v>
      </c>
    </row>
    <row r="2165" spans="7:12" ht="15.6" x14ac:dyDescent="0.3">
      <c r="G2165">
        <v>2161</v>
      </c>
      <c r="H2165" s="1" t="s">
        <v>1873</v>
      </c>
      <c r="I2165" s="2">
        <v>14107.19</v>
      </c>
      <c r="J2165" s="23" t="s">
        <v>1964</v>
      </c>
      <c r="K216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5" s="5">
        <f t="shared" si="33"/>
        <v>0.45607420981179048</v>
      </c>
    </row>
    <row r="2166" spans="7:12" ht="15.6" x14ac:dyDescent="0.3">
      <c r="G2166">
        <v>2162</v>
      </c>
      <c r="H2166" s="3">
        <v>43658</v>
      </c>
      <c r="I2166" s="2">
        <v>14107.19</v>
      </c>
      <c r="J2166" s="23" t="s">
        <v>1964</v>
      </c>
      <c r="K216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6" s="5">
        <f t="shared" si="33"/>
        <v>0.45607420981179048</v>
      </c>
    </row>
    <row r="2167" spans="7:12" ht="15.6" x14ac:dyDescent="0.3">
      <c r="G2167">
        <v>2163</v>
      </c>
      <c r="H2167" s="3">
        <v>43689</v>
      </c>
      <c r="I2167" s="2">
        <v>14107.19</v>
      </c>
      <c r="J2167" s="23" t="s">
        <v>1964</v>
      </c>
      <c r="K216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7" s="5">
        <f t="shared" si="33"/>
        <v>0.45607420981179048</v>
      </c>
    </row>
    <row r="2168" spans="7:12" ht="15.6" x14ac:dyDescent="0.3">
      <c r="G2168">
        <v>2164</v>
      </c>
      <c r="H2168" s="1" t="s">
        <v>1874</v>
      </c>
      <c r="I2168" s="2">
        <v>14091.11</v>
      </c>
      <c r="J2168" s="23" t="s">
        <v>1964</v>
      </c>
      <c r="K216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8" s="5">
        <f t="shared" si="33"/>
        <v>0.57070915860530391</v>
      </c>
    </row>
    <row r="2169" spans="7:12" ht="15.6" x14ac:dyDescent="0.3">
      <c r="G2169">
        <v>2165</v>
      </c>
      <c r="H2169" s="1" t="s">
        <v>1875</v>
      </c>
      <c r="I2169" s="2">
        <v>14074.02</v>
      </c>
      <c r="J2169" s="23" t="s">
        <v>1964</v>
      </c>
      <c r="K216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69" s="5">
        <f t="shared" si="33"/>
        <v>0.69283158130475864</v>
      </c>
    </row>
    <row r="2170" spans="7:12" ht="15.6" x14ac:dyDescent="0.3">
      <c r="G2170">
        <v>2166</v>
      </c>
      <c r="H2170" s="1" t="s">
        <v>1876</v>
      </c>
      <c r="I2170" s="2">
        <v>14095.13</v>
      </c>
      <c r="J2170" s="23" t="s">
        <v>1964</v>
      </c>
      <c r="K217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0" s="5">
        <f t="shared" si="33"/>
        <v>0.54202590057097189</v>
      </c>
    </row>
    <row r="2171" spans="7:12" ht="15.6" x14ac:dyDescent="0.3">
      <c r="G2171">
        <v>2167</v>
      </c>
      <c r="H2171" s="1" t="s">
        <v>1877</v>
      </c>
      <c r="I2171" s="2">
        <v>14112.21</v>
      </c>
      <c r="J2171" s="23" t="s">
        <v>1964</v>
      </c>
      <c r="K217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1" s="5">
        <f t="shared" si="33"/>
        <v>0.42033994193077701</v>
      </c>
    </row>
    <row r="2172" spans="7:12" ht="15.6" x14ac:dyDescent="0.3">
      <c r="G2172">
        <v>2168</v>
      </c>
      <c r="H2172" s="1" t="s">
        <v>1878</v>
      </c>
      <c r="I2172" s="2">
        <v>14051.91</v>
      </c>
      <c r="J2172" s="23" t="s">
        <v>1964</v>
      </c>
      <c r="K217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2" s="5">
        <f t="shared" si="33"/>
        <v>0.8512668763118223</v>
      </c>
    </row>
    <row r="2173" spans="7:12" ht="15.6" x14ac:dyDescent="0.3">
      <c r="G2173">
        <v>2169</v>
      </c>
      <c r="H2173" s="1" t="s">
        <v>1879</v>
      </c>
      <c r="I2173" s="2">
        <v>14051.91</v>
      </c>
      <c r="J2173" s="23" t="s">
        <v>1964</v>
      </c>
      <c r="K217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3" s="5">
        <f t="shared" si="33"/>
        <v>0.8512668763118223</v>
      </c>
    </row>
    <row r="2174" spans="7:12" ht="15.6" x14ac:dyDescent="0.3">
      <c r="G2174">
        <v>2170</v>
      </c>
      <c r="H2174" s="1" t="s">
        <v>1880</v>
      </c>
      <c r="I2174" s="2">
        <v>14051.91</v>
      </c>
      <c r="J2174" s="23" t="s">
        <v>1964</v>
      </c>
      <c r="K217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4" s="5">
        <f t="shared" si="33"/>
        <v>0.8512668763118223</v>
      </c>
    </row>
    <row r="2175" spans="7:12" ht="15.6" x14ac:dyDescent="0.3">
      <c r="G2175">
        <v>2171</v>
      </c>
      <c r="H2175" s="1" t="s">
        <v>1881</v>
      </c>
      <c r="I2175" s="2">
        <v>14074.02</v>
      </c>
      <c r="J2175" s="23" t="s">
        <v>1964</v>
      </c>
      <c r="K217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5" s="5">
        <f t="shared" si="33"/>
        <v>0.69283158130475864</v>
      </c>
    </row>
    <row r="2176" spans="7:12" ht="15.6" x14ac:dyDescent="0.3">
      <c r="G2176">
        <v>2172</v>
      </c>
      <c r="H2176" s="1" t="s">
        <v>1882</v>
      </c>
      <c r="I2176" s="2">
        <v>14088.09</v>
      </c>
      <c r="J2176" s="23" t="s">
        <v>1964</v>
      </c>
      <c r="K217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6" s="5">
        <f t="shared" si="33"/>
        <v>0.59226804569780778</v>
      </c>
    </row>
    <row r="2177" spans="7:12" ht="15.6" x14ac:dyDescent="0.3">
      <c r="G2177">
        <v>2173</v>
      </c>
      <c r="H2177" s="1" t="s">
        <v>1883</v>
      </c>
      <c r="I2177" s="2">
        <v>14077.04</v>
      </c>
      <c r="J2177" s="23" t="s">
        <v>1964</v>
      </c>
      <c r="K217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7" s="5">
        <f t="shared" si="33"/>
        <v>0.67122957183575216</v>
      </c>
    </row>
    <row r="2178" spans="7:12" ht="15.6" x14ac:dyDescent="0.3">
      <c r="G2178">
        <v>2174</v>
      </c>
      <c r="H2178" s="1" t="s">
        <v>1884</v>
      </c>
      <c r="I2178" s="2">
        <v>14052.92</v>
      </c>
      <c r="J2178" s="23" t="s">
        <v>1964</v>
      </c>
      <c r="K217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8" s="5">
        <f t="shared" si="33"/>
        <v>0.8440185763467547</v>
      </c>
    </row>
    <row r="2179" spans="7:12" ht="15.6" x14ac:dyDescent="0.3">
      <c r="G2179">
        <v>2175</v>
      </c>
      <c r="H2179" s="1" t="s">
        <v>1885</v>
      </c>
      <c r="I2179" s="2">
        <v>14062.97</v>
      </c>
      <c r="J2179" s="23" t="s">
        <v>1964</v>
      </c>
      <c r="K217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79" s="5">
        <f t="shared" si="33"/>
        <v>0.77195112639185814</v>
      </c>
    </row>
    <row r="2180" spans="7:12" ht="15.6" x14ac:dyDescent="0.3">
      <c r="G2180">
        <v>2176</v>
      </c>
      <c r="H2180" s="1" t="s">
        <v>1886</v>
      </c>
      <c r="I2180" s="2">
        <v>14062.97</v>
      </c>
      <c r="J2180" s="23" t="s">
        <v>1964</v>
      </c>
      <c r="K218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0" s="5">
        <f t="shared" si="33"/>
        <v>0.77195112639185814</v>
      </c>
    </row>
    <row r="2181" spans="7:12" ht="15.6" x14ac:dyDescent="0.3">
      <c r="G2181">
        <v>2177</v>
      </c>
      <c r="H2181" s="1" t="s">
        <v>1887</v>
      </c>
      <c r="I2181" s="2">
        <v>14062.97</v>
      </c>
      <c r="J2181" s="23" t="s">
        <v>1964</v>
      </c>
      <c r="K2181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1" s="5">
        <f t="shared" si="33"/>
        <v>0.77195112639185814</v>
      </c>
    </row>
    <row r="2182" spans="7:12" ht="15.6" x14ac:dyDescent="0.3">
      <c r="G2182">
        <v>2178</v>
      </c>
      <c r="H2182" s="1" t="s">
        <v>1888</v>
      </c>
      <c r="I2182" s="2">
        <v>14047.89</v>
      </c>
      <c r="J2182" s="23" t="s">
        <v>1964</v>
      </c>
      <c r="K2182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2" s="5">
        <f t="shared" si="33"/>
        <v>0.88012687541793833</v>
      </c>
    </row>
    <row r="2183" spans="7:12" ht="15.6" x14ac:dyDescent="0.3">
      <c r="G2183">
        <v>2179</v>
      </c>
      <c r="H2183" s="1" t="s">
        <v>1889</v>
      </c>
      <c r="I2183" s="2">
        <v>14047.89</v>
      </c>
      <c r="J2183" s="23" t="s">
        <v>1964</v>
      </c>
      <c r="K2183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3" s="5">
        <f t="shared" ref="L2183:L2246" si="34">ABS((K2183-I2183)/I2183)*100</f>
        <v>0.88012687541793833</v>
      </c>
    </row>
    <row r="2184" spans="7:12" ht="15.6" x14ac:dyDescent="0.3">
      <c r="G2184">
        <v>2180</v>
      </c>
      <c r="H2184" s="1" t="s">
        <v>1890</v>
      </c>
      <c r="I2184" s="2">
        <v>14047.89</v>
      </c>
      <c r="J2184" s="23" t="s">
        <v>1964</v>
      </c>
      <c r="K2184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4" s="5">
        <f t="shared" si="34"/>
        <v>0.88012687541793833</v>
      </c>
    </row>
    <row r="2185" spans="7:12" ht="15.6" x14ac:dyDescent="0.3">
      <c r="G2185">
        <v>2181</v>
      </c>
      <c r="H2185" s="1" t="s">
        <v>1891</v>
      </c>
      <c r="I2185" s="2">
        <v>14051.91</v>
      </c>
      <c r="J2185" s="23" t="s">
        <v>1964</v>
      </c>
      <c r="K2185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5" s="5">
        <f t="shared" si="34"/>
        <v>0.8512668763118223</v>
      </c>
    </row>
    <row r="2186" spans="7:12" ht="15.6" x14ac:dyDescent="0.3">
      <c r="G2186">
        <v>2182</v>
      </c>
      <c r="H2186" s="1" t="s">
        <v>1892</v>
      </c>
      <c r="I2186" s="2">
        <v>14025.78</v>
      </c>
      <c r="J2186" s="23" t="s">
        <v>1964</v>
      </c>
      <c r="K2186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6" s="5">
        <f t="shared" si="34"/>
        <v>1.0391525841639306</v>
      </c>
    </row>
    <row r="2187" spans="7:12" ht="15.6" x14ac:dyDescent="0.3">
      <c r="G2187">
        <v>2183</v>
      </c>
      <c r="H2187" s="1" t="s">
        <v>1893</v>
      </c>
      <c r="I2187" s="2">
        <v>14025.78</v>
      </c>
      <c r="J2187" s="23" t="s">
        <v>1964</v>
      </c>
      <c r="K218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7" s="5">
        <f t="shared" si="34"/>
        <v>1.0391525841639306</v>
      </c>
    </row>
    <row r="2188" spans="7:12" ht="15.6" x14ac:dyDescent="0.3">
      <c r="G2188">
        <v>2184</v>
      </c>
      <c r="H2188" s="1" t="s">
        <v>1894</v>
      </c>
      <c r="I2188" s="2">
        <v>14025.78</v>
      </c>
      <c r="J2188" s="23" t="s">
        <v>1964</v>
      </c>
      <c r="K218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8" s="5">
        <f t="shared" si="34"/>
        <v>1.0391525841639306</v>
      </c>
    </row>
    <row r="2189" spans="7:12" ht="15.6" x14ac:dyDescent="0.3">
      <c r="G2189">
        <v>2185</v>
      </c>
      <c r="H2189" s="1" t="s">
        <v>1895</v>
      </c>
      <c r="I2189" s="2">
        <v>14014.73</v>
      </c>
      <c r="J2189" s="23" t="s">
        <v>1964</v>
      </c>
      <c r="K218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89" s="5">
        <f t="shared" si="34"/>
        <v>1.1188175249837056</v>
      </c>
    </row>
    <row r="2190" spans="7:12" ht="15.6" x14ac:dyDescent="0.3">
      <c r="G2190">
        <v>2186</v>
      </c>
      <c r="H2190" s="1" t="s">
        <v>1896</v>
      </c>
      <c r="I2190" s="2">
        <v>13970.51</v>
      </c>
      <c r="J2190" s="23" t="s">
        <v>1963</v>
      </c>
      <c r="K219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90" s="5">
        <f t="shared" si="34"/>
        <v>1.4388827273961238</v>
      </c>
    </row>
    <row r="2191" spans="7:12" ht="15.6" x14ac:dyDescent="0.3">
      <c r="G2191">
        <v>2187</v>
      </c>
      <c r="H2191" s="3">
        <v>43831</v>
      </c>
      <c r="I2191" s="2">
        <v>13970.51</v>
      </c>
      <c r="J2191" s="23" t="s">
        <v>1963</v>
      </c>
      <c r="K219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191" s="5">
        <f t="shared" si="34"/>
        <v>0.96818226392594264</v>
      </c>
    </row>
    <row r="2192" spans="7:12" ht="15.6" x14ac:dyDescent="0.3">
      <c r="G2192">
        <v>2188</v>
      </c>
      <c r="H2192" s="1" t="s">
        <v>1897</v>
      </c>
      <c r="I2192" s="2">
        <v>13964.48</v>
      </c>
      <c r="J2192" s="23" t="s">
        <v>1963</v>
      </c>
      <c r="K219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192" s="5">
        <f t="shared" si="34"/>
        <v>0.92541934966428807</v>
      </c>
    </row>
    <row r="2193" spans="7:12" ht="15.6" x14ac:dyDescent="0.3">
      <c r="G2193">
        <v>2189</v>
      </c>
      <c r="H2193" s="1" t="s">
        <v>1898</v>
      </c>
      <c r="I2193" s="2">
        <v>13968.5</v>
      </c>
      <c r="J2193" s="23" t="s">
        <v>1963</v>
      </c>
      <c r="K219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193" s="5">
        <f t="shared" si="34"/>
        <v>0.95393206142391807</v>
      </c>
    </row>
    <row r="2194" spans="7:12" ht="15.6" x14ac:dyDescent="0.3">
      <c r="G2194">
        <v>2190</v>
      </c>
      <c r="H2194" s="3">
        <v>43922</v>
      </c>
      <c r="I2194" s="2">
        <v>13968.5</v>
      </c>
      <c r="J2194" s="23" t="s">
        <v>1963</v>
      </c>
      <c r="K219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194" s="5">
        <f t="shared" si="34"/>
        <v>0.95393206142391807</v>
      </c>
    </row>
    <row r="2195" spans="7:12" ht="15.6" x14ac:dyDescent="0.3">
      <c r="G2195">
        <v>2191</v>
      </c>
      <c r="H2195" s="3">
        <v>43952</v>
      </c>
      <c r="I2195" s="2">
        <v>13968.5</v>
      </c>
      <c r="J2195" s="23" t="s">
        <v>1963</v>
      </c>
      <c r="K219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195" s="5">
        <f t="shared" si="34"/>
        <v>0.95393206142391807</v>
      </c>
    </row>
    <row r="2196" spans="7:12" ht="15.6" x14ac:dyDescent="0.3">
      <c r="G2196">
        <v>2192</v>
      </c>
      <c r="H2196" s="3">
        <v>43983</v>
      </c>
      <c r="I2196" s="2">
        <v>14030.81</v>
      </c>
      <c r="J2196" s="23" t="s">
        <v>1964</v>
      </c>
      <c r="K219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196" s="5">
        <f t="shared" si="34"/>
        <v>1.3937898097116239</v>
      </c>
    </row>
    <row r="2197" spans="7:12" ht="15.6" x14ac:dyDescent="0.3">
      <c r="G2197">
        <v>2193</v>
      </c>
      <c r="H2197" s="1" t="s">
        <v>1899</v>
      </c>
      <c r="I2197" s="2">
        <v>13988.6</v>
      </c>
      <c r="J2197" s="23" t="s">
        <v>1963</v>
      </c>
      <c r="K2197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97" s="5">
        <f t="shared" si="34"/>
        <v>1.3077023813615949</v>
      </c>
    </row>
    <row r="2198" spans="7:12" ht="15.6" x14ac:dyDescent="0.3">
      <c r="G2198">
        <v>2194</v>
      </c>
      <c r="H2198" s="1" t="s">
        <v>1900</v>
      </c>
      <c r="I2198" s="2">
        <v>14003.67</v>
      </c>
      <c r="J2198" s="23" t="s">
        <v>1964</v>
      </c>
      <c r="K219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198" s="5">
        <f t="shared" si="34"/>
        <v>1.2026847247900021</v>
      </c>
    </row>
    <row r="2199" spans="7:12" ht="15.6" x14ac:dyDescent="0.3">
      <c r="G2199">
        <v>2195</v>
      </c>
      <c r="H2199" s="1" t="s">
        <v>1901</v>
      </c>
      <c r="I2199" s="2">
        <v>13929.3</v>
      </c>
      <c r="J2199" s="23" t="s">
        <v>1963</v>
      </c>
      <c r="K219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199" s="5">
        <f t="shared" si="34"/>
        <v>1.7389908704611803</v>
      </c>
    </row>
    <row r="2200" spans="7:12" ht="15.6" x14ac:dyDescent="0.3">
      <c r="G2200">
        <v>2196</v>
      </c>
      <c r="H2200" s="1" t="s">
        <v>1902</v>
      </c>
      <c r="I2200" s="2">
        <v>13881.06</v>
      </c>
      <c r="J2200" s="23" t="s">
        <v>1963</v>
      </c>
      <c r="K220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0" s="5">
        <f t="shared" si="34"/>
        <v>0.33001802456008039</v>
      </c>
    </row>
    <row r="2201" spans="7:12" ht="15.6" x14ac:dyDescent="0.3">
      <c r="G2201">
        <v>2197</v>
      </c>
      <c r="H2201" s="3">
        <v>44136</v>
      </c>
      <c r="I2201" s="2">
        <v>13881.06</v>
      </c>
      <c r="J2201" s="23" t="s">
        <v>1963</v>
      </c>
      <c r="K220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1" s="5">
        <f t="shared" si="34"/>
        <v>0.33001802456008039</v>
      </c>
    </row>
    <row r="2202" spans="7:12" ht="15.6" x14ac:dyDescent="0.3">
      <c r="G2202">
        <v>2198</v>
      </c>
      <c r="H2202" s="3">
        <v>44166</v>
      </c>
      <c r="I2202" s="2">
        <v>13881.06</v>
      </c>
      <c r="J2202" s="23" t="s">
        <v>1963</v>
      </c>
      <c r="K220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2" s="5">
        <f t="shared" si="34"/>
        <v>0.33001802456008039</v>
      </c>
    </row>
    <row r="2203" spans="7:12" ht="15.6" x14ac:dyDescent="0.3">
      <c r="G2203">
        <v>2199</v>
      </c>
      <c r="H2203" s="1" t="s">
        <v>1903</v>
      </c>
      <c r="I2203" s="2">
        <v>13776.54</v>
      </c>
      <c r="J2203" s="23" t="s">
        <v>1963</v>
      </c>
      <c r="K220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3" s="5">
        <f t="shared" si="34"/>
        <v>0.42615925333936622</v>
      </c>
    </row>
    <row r="2204" spans="7:12" ht="15.6" x14ac:dyDescent="0.3">
      <c r="G2204">
        <v>2200</v>
      </c>
      <c r="H2204" s="1" t="s">
        <v>1904</v>
      </c>
      <c r="I2204" s="2">
        <v>13722.27</v>
      </c>
      <c r="J2204" s="23" t="s">
        <v>1963</v>
      </c>
      <c r="K220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4" s="5">
        <f t="shared" si="34"/>
        <v>0.82333316572257775</v>
      </c>
    </row>
    <row r="2205" spans="7:12" ht="15.6" x14ac:dyDescent="0.3">
      <c r="G2205">
        <v>2201</v>
      </c>
      <c r="H2205" s="1" t="s">
        <v>1905</v>
      </c>
      <c r="I2205" s="2">
        <v>13774.53</v>
      </c>
      <c r="J2205" s="23" t="s">
        <v>1963</v>
      </c>
      <c r="K220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5" s="5">
        <f t="shared" si="34"/>
        <v>0.44081358855800779</v>
      </c>
    </row>
    <row r="2206" spans="7:12" ht="15.6" x14ac:dyDescent="0.3">
      <c r="G2206">
        <v>2202</v>
      </c>
      <c r="H2206" s="1" t="s">
        <v>1906</v>
      </c>
      <c r="I2206" s="2">
        <v>13726.29</v>
      </c>
      <c r="J2206" s="23" t="s">
        <v>1963</v>
      </c>
      <c r="K220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6" s="5">
        <f t="shared" si="34"/>
        <v>0.79380517241001836</v>
      </c>
    </row>
    <row r="2207" spans="7:12" ht="15.6" x14ac:dyDescent="0.3">
      <c r="G2207">
        <v>2203</v>
      </c>
      <c r="H2207" s="1" t="s">
        <v>1907</v>
      </c>
      <c r="I2207" s="2">
        <v>13716.24</v>
      </c>
      <c r="J2207" s="23" t="s">
        <v>1963</v>
      </c>
      <c r="K220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7" s="5">
        <f t="shared" si="34"/>
        <v>0.86765760879074882</v>
      </c>
    </row>
    <row r="2208" spans="7:12" ht="15.6" x14ac:dyDescent="0.3">
      <c r="G2208">
        <v>2204</v>
      </c>
      <c r="H2208" s="1" t="s">
        <v>1908</v>
      </c>
      <c r="I2208" s="2">
        <v>13716.24</v>
      </c>
      <c r="J2208" s="23" t="s">
        <v>1963</v>
      </c>
      <c r="K220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8" s="5">
        <f t="shared" si="34"/>
        <v>0.86765760879074882</v>
      </c>
    </row>
    <row r="2209" spans="7:12" ht="15.6" x14ac:dyDescent="0.3">
      <c r="G2209">
        <v>2205</v>
      </c>
      <c r="H2209" s="1" t="s">
        <v>1909</v>
      </c>
      <c r="I2209" s="2">
        <v>13716.24</v>
      </c>
      <c r="J2209" s="23" t="s">
        <v>1963</v>
      </c>
      <c r="K220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09" s="5">
        <f t="shared" si="34"/>
        <v>0.86765760879074882</v>
      </c>
    </row>
    <row r="2210" spans="7:12" ht="15.6" x14ac:dyDescent="0.3">
      <c r="G2210">
        <v>2206</v>
      </c>
      <c r="H2210" s="1" t="s">
        <v>1910</v>
      </c>
      <c r="I2210" s="2">
        <v>13722.27</v>
      </c>
      <c r="J2210" s="23" t="s">
        <v>1963</v>
      </c>
      <c r="K221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0" s="5">
        <f t="shared" si="34"/>
        <v>0.82333316572257775</v>
      </c>
    </row>
    <row r="2211" spans="7:12" ht="15.6" x14ac:dyDescent="0.3">
      <c r="G2211">
        <v>2207</v>
      </c>
      <c r="H2211" s="1" t="s">
        <v>1911</v>
      </c>
      <c r="I2211" s="2">
        <v>13726.29</v>
      </c>
      <c r="J2211" s="23" t="s">
        <v>1963</v>
      </c>
      <c r="K221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1" s="5">
        <f t="shared" si="34"/>
        <v>0.79380517241001836</v>
      </c>
    </row>
    <row r="2212" spans="7:12" ht="15.6" x14ac:dyDescent="0.3">
      <c r="G2212">
        <v>2208</v>
      </c>
      <c r="H2212" s="1" t="s">
        <v>1912</v>
      </c>
      <c r="I2212" s="2">
        <v>13746.39</v>
      </c>
      <c r="J2212" s="23" t="s">
        <v>1963</v>
      </c>
      <c r="K221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2" s="5">
        <f t="shared" si="34"/>
        <v>0.64642426120603724</v>
      </c>
    </row>
    <row r="2213" spans="7:12" ht="15.6" x14ac:dyDescent="0.3">
      <c r="G2213">
        <v>2209</v>
      </c>
      <c r="H2213" s="1" t="s">
        <v>1913</v>
      </c>
      <c r="I2213" s="2">
        <v>13694.13</v>
      </c>
      <c r="J2213" s="23" t="s">
        <v>1963</v>
      </c>
      <c r="K221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3" s="5">
        <f t="shared" si="34"/>
        <v>1.0305145343296784</v>
      </c>
    </row>
    <row r="2214" spans="7:12" ht="15.6" x14ac:dyDescent="0.3">
      <c r="G2214">
        <v>2210</v>
      </c>
      <c r="H2214" s="1" t="s">
        <v>1914</v>
      </c>
      <c r="I2214" s="2">
        <v>13700.16</v>
      </c>
      <c r="J2214" s="23" t="s">
        <v>1963</v>
      </c>
      <c r="K221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4" s="5">
        <f t="shared" si="34"/>
        <v>0.98604687828463422</v>
      </c>
    </row>
    <row r="2215" spans="7:12" ht="15.6" x14ac:dyDescent="0.3">
      <c r="G2215">
        <v>2211</v>
      </c>
      <c r="H2215" s="1" t="s">
        <v>1915</v>
      </c>
      <c r="I2215" s="2">
        <v>13700.16</v>
      </c>
      <c r="J2215" s="23" t="s">
        <v>1963</v>
      </c>
      <c r="K221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5" s="5">
        <f t="shared" si="34"/>
        <v>0.98604687828463422</v>
      </c>
    </row>
    <row r="2216" spans="7:12" ht="15.6" x14ac:dyDescent="0.3">
      <c r="G2216">
        <v>2212</v>
      </c>
      <c r="H2216" s="1" t="s">
        <v>1916</v>
      </c>
      <c r="I2216" s="2">
        <v>13700.16</v>
      </c>
      <c r="J2216" s="23" t="s">
        <v>1963</v>
      </c>
      <c r="K221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6" s="5">
        <f t="shared" si="34"/>
        <v>0.98604687828463422</v>
      </c>
    </row>
    <row r="2217" spans="7:12" ht="15.6" x14ac:dyDescent="0.3">
      <c r="G2217">
        <v>2213</v>
      </c>
      <c r="H2217" s="1" t="s">
        <v>1917</v>
      </c>
      <c r="I2217" s="2">
        <v>13680.06</v>
      </c>
      <c r="J2217" s="23" t="s">
        <v>1963</v>
      </c>
      <c r="K221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7" s="5">
        <f t="shared" si="34"/>
        <v>1.1344248490138238</v>
      </c>
    </row>
    <row r="2218" spans="7:12" ht="15.6" x14ac:dyDescent="0.3">
      <c r="G2218">
        <v>2214</v>
      </c>
      <c r="H2218" s="1" t="s">
        <v>1918</v>
      </c>
      <c r="I2218" s="2">
        <v>13715.24</v>
      </c>
      <c r="J2218" s="23" t="s">
        <v>1963</v>
      </c>
      <c r="K221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8" s="5">
        <f t="shared" si="34"/>
        <v>0.87501203041288544</v>
      </c>
    </row>
    <row r="2219" spans="7:12" ht="15.6" x14ac:dyDescent="0.3">
      <c r="G2219">
        <v>2215</v>
      </c>
      <c r="H2219" s="1" t="s">
        <v>1919</v>
      </c>
      <c r="I2219" s="2">
        <v>13702.17</v>
      </c>
      <c r="J2219" s="23" t="s">
        <v>1963</v>
      </c>
      <c r="K221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19" s="5">
        <f t="shared" si="34"/>
        <v>0.97123302367435171</v>
      </c>
    </row>
    <row r="2220" spans="7:12" ht="15.6" x14ac:dyDescent="0.3">
      <c r="G2220">
        <v>2216</v>
      </c>
      <c r="H2220" s="1" t="s">
        <v>1920</v>
      </c>
      <c r="I2220" s="2">
        <v>13720.26</v>
      </c>
      <c r="J2220" s="23" t="s">
        <v>1963</v>
      </c>
      <c r="K222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0" s="5">
        <f t="shared" si="34"/>
        <v>0.83810365109698926</v>
      </c>
    </row>
    <row r="2221" spans="7:12" ht="15.6" x14ac:dyDescent="0.3">
      <c r="G2221">
        <v>2217</v>
      </c>
      <c r="H2221" s="1" t="s">
        <v>1921</v>
      </c>
      <c r="I2221" s="2">
        <v>13730.31</v>
      </c>
      <c r="J2221" s="23" t="s">
        <v>1963</v>
      </c>
      <c r="K222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1" s="5">
        <f t="shared" si="34"/>
        <v>0.76429446968058634</v>
      </c>
    </row>
    <row r="2222" spans="7:12" ht="15.6" x14ac:dyDescent="0.3">
      <c r="G2222">
        <v>2218</v>
      </c>
      <c r="H2222" s="3">
        <v>43832</v>
      </c>
      <c r="I2222" s="2">
        <v>13730.31</v>
      </c>
      <c r="J2222" s="23" t="s">
        <v>1963</v>
      </c>
      <c r="K222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2" s="5">
        <f t="shared" si="34"/>
        <v>0.76429446968058634</v>
      </c>
    </row>
    <row r="2223" spans="7:12" ht="15.6" x14ac:dyDescent="0.3">
      <c r="G2223">
        <v>2219</v>
      </c>
      <c r="H2223" s="3">
        <v>43863</v>
      </c>
      <c r="I2223" s="2">
        <v>13730.31</v>
      </c>
      <c r="J2223" s="23" t="s">
        <v>1963</v>
      </c>
      <c r="K222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3" s="5">
        <f t="shared" si="34"/>
        <v>0.76429446968058634</v>
      </c>
    </row>
    <row r="2224" spans="7:12" ht="15.6" x14ac:dyDescent="0.3">
      <c r="G2224">
        <v>2220</v>
      </c>
      <c r="H2224" s="1" t="s">
        <v>1922</v>
      </c>
      <c r="I2224" s="2">
        <v>13794.63</v>
      </c>
      <c r="J2224" s="23" t="s">
        <v>1963</v>
      </c>
      <c r="K222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4" s="5">
        <f t="shared" si="34"/>
        <v>0.29446241037273779</v>
      </c>
    </row>
    <row r="2225" spans="7:12" ht="15.6" x14ac:dyDescent="0.3">
      <c r="G2225">
        <v>2221</v>
      </c>
      <c r="H2225" s="1" t="s">
        <v>1923</v>
      </c>
      <c r="I2225" s="2">
        <v>13828.8</v>
      </c>
      <c r="J2225" s="23" t="s">
        <v>1963</v>
      </c>
      <c r="K222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5" s="5">
        <f t="shared" si="34"/>
        <v>4.6641791044781382E-2</v>
      </c>
    </row>
    <row r="2226" spans="7:12" ht="15.6" x14ac:dyDescent="0.3">
      <c r="G2226">
        <v>2222</v>
      </c>
      <c r="H2226" s="1" t="s">
        <v>1924</v>
      </c>
      <c r="I2226" s="2">
        <v>13785.59</v>
      </c>
      <c r="J2226" s="23" t="s">
        <v>1963</v>
      </c>
      <c r="K222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6" s="5">
        <f t="shared" si="34"/>
        <v>0.36023122695510207</v>
      </c>
    </row>
    <row r="2227" spans="7:12" ht="15.6" x14ac:dyDescent="0.3">
      <c r="G2227">
        <v>2223</v>
      </c>
      <c r="H2227" s="1" t="s">
        <v>1925</v>
      </c>
      <c r="I2227" s="2">
        <v>13730.31</v>
      </c>
      <c r="J2227" s="23" t="s">
        <v>1963</v>
      </c>
      <c r="K222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7" s="5">
        <f t="shared" si="34"/>
        <v>0.76429446968058634</v>
      </c>
    </row>
    <row r="2228" spans="7:12" ht="15.6" x14ac:dyDescent="0.3">
      <c r="G2228">
        <v>2224</v>
      </c>
      <c r="H2228" s="1" t="s">
        <v>1926</v>
      </c>
      <c r="I2228" s="2">
        <v>13715.24</v>
      </c>
      <c r="J2228" s="23" t="s">
        <v>1963</v>
      </c>
      <c r="K222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8" s="5">
        <f t="shared" si="34"/>
        <v>0.87501203041288544</v>
      </c>
    </row>
    <row r="2229" spans="7:12" ht="15.6" x14ac:dyDescent="0.3">
      <c r="G2229">
        <v>2225</v>
      </c>
      <c r="H2229" s="3">
        <v>44045</v>
      </c>
      <c r="I2229" s="2">
        <v>13715.24</v>
      </c>
      <c r="J2229" s="23" t="s">
        <v>1963</v>
      </c>
      <c r="K222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29" s="5">
        <f t="shared" si="34"/>
        <v>0.87501203041288544</v>
      </c>
    </row>
    <row r="2230" spans="7:12" ht="15.6" x14ac:dyDescent="0.3">
      <c r="G2230">
        <v>2226</v>
      </c>
      <c r="H2230" s="3">
        <v>44076</v>
      </c>
      <c r="I2230" s="2">
        <v>13715.24</v>
      </c>
      <c r="J2230" s="23" t="s">
        <v>1963</v>
      </c>
      <c r="K223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0" s="5">
        <f t="shared" si="34"/>
        <v>0.87501203041288544</v>
      </c>
    </row>
    <row r="2231" spans="7:12" ht="15.6" x14ac:dyDescent="0.3">
      <c r="G2231">
        <v>2227</v>
      </c>
      <c r="H2231" s="1" t="s">
        <v>1927</v>
      </c>
      <c r="I2231" s="2">
        <v>13776.54</v>
      </c>
      <c r="J2231" s="23" t="s">
        <v>1963</v>
      </c>
      <c r="K223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1" s="5">
        <f t="shared" si="34"/>
        <v>0.42615925333936622</v>
      </c>
    </row>
    <row r="2232" spans="7:12" ht="15.6" x14ac:dyDescent="0.3">
      <c r="G2232">
        <v>2228</v>
      </c>
      <c r="H2232" s="1" t="s">
        <v>1928</v>
      </c>
      <c r="I2232" s="2">
        <v>13754.43</v>
      </c>
      <c r="J2232" s="23" t="s">
        <v>1963</v>
      </c>
      <c r="K223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2" s="5">
        <f t="shared" si="34"/>
        <v>0.58759250655970263</v>
      </c>
    </row>
    <row r="2233" spans="7:12" ht="15.6" x14ac:dyDescent="0.3">
      <c r="G2233">
        <v>2229</v>
      </c>
      <c r="H2233" s="1" t="s">
        <v>1929</v>
      </c>
      <c r="I2233" s="2">
        <v>13727.3</v>
      </c>
      <c r="J2233" s="23" t="s">
        <v>1963</v>
      </c>
      <c r="K223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3" s="5">
        <f t="shared" si="34"/>
        <v>0.78638916611424481</v>
      </c>
    </row>
    <row r="2234" spans="7:12" ht="15.6" x14ac:dyDescent="0.3">
      <c r="G2234">
        <v>2230</v>
      </c>
      <c r="H2234" s="1" t="s">
        <v>1930</v>
      </c>
      <c r="I2234" s="2">
        <v>13747.4</v>
      </c>
      <c r="J2234" s="23" t="s">
        <v>1963</v>
      </c>
      <c r="K223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4" s="5">
        <f t="shared" si="34"/>
        <v>0.63902992565867267</v>
      </c>
    </row>
    <row r="2235" spans="7:12" ht="15.6" x14ac:dyDescent="0.3">
      <c r="G2235">
        <v>2231</v>
      </c>
      <c r="H2235" s="1" t="s">
        <v>1931</v>
      </c>
      <c r="I2235" s="2">
        <v>13775.54</v>
      </c>
      <c r="J2235" s="23" t="s">
        <v>1963</v>
      </c>
      <c r="K223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5" s="5">
        <f t="shared" si="34"/>
        <v>0.43344943283529452</v>
      </c>
    </row>
    <row r="2236" spans="7:12" ht="15.6" x14ac:dyDescent="0.3">
      <c r="G2236">
        <v>2232</v>
      </c>
      <c r="H2236" s="1" t="s">
        <v>1932</v>
      </c>
      <c r="I2236" s="2">
        <v>13775.54</v>
      </c>
      <c r="J2236" s="23" t="s">
        <v>1963</v>
      </c>
      <c r="K223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6" s="5">
        <f t="shared" si="34"/>
        <v>0.43344943283529452</v>
      </c>
    </row>
    <row r="2237" spans="7:12" ht="15.6" x14ac:dyDescent="0.3">
      <c r="G2237">
        <v>2233</v>
      </c>
      <c r="H2237" s="1" t="s">
        <v>1933</v>
      </c>
      <c r="I2237" s="2">
        <v>13775.54</v>
      </c>
      <c r="J2237" s="23" t="s">
        <v>1963</v>
      </c>
      <c r="K223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7" s="5">
        <f t="shared" si="34"/>
        <v>0.43344943283529452</v>
      </c>
    </row>
    <row r="2238" spans="7:12" ht="15.6" x14ac:dyDescent="0.3">
      <c r="G2238">
        <v>2234</v>
      </c>
      <c r="H2238" s="1" t="s">
        <v>1934</v>
      </c>
      <c r="I2238" s="2">
        <v>13761.47</v>
      </c>
      <c r="J2238" s="23" t="s">
        <v>1963</v>
      </c>
      <c r="K2238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8" s="5">
        <f t="shared" si="34"/>
        <v>0.53613458445936846</v>
      </c>
    </row>
    <row r="2239" spans="7:12" ht="15.6" x14ac:dyDescent="0.3">
      <c r="G2239">
        <v>2235</v>
      </c>
      <c r="H2239" s="1" t="s">
        <v>1935</v>
      </c>
      <c r="I2239" s="2">
        <v>13744.38</v>
      </c>
      <c r="J2239" s="23" t="s">
        <v>1963</v>
      </c>
      <c r="K2239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39" s="5">
        <f t="shared" si="34"/>
        <v>0.66114295442937987</v>
      </c>
    </row>
    <row r="2240" spans="7:12" ht="15.6" x14ac:dyDescent="0.3">
      <c r="G2240">
        <v>2236</v>
      </c>
      <c r="H2240" s="1" t="s">
        <v>1936</v>
      </c>
      <c r="I2240" s="2">
        <v>13785.59</v>
      </c>
      <c r="J2240" s="23" t="s">
        <v>1963</v>
      </c>
      <c r="K2240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0" s="5">
        <f t="shared" si="34"/>
        <v>0.36023122695510207</v>
      </c>
    </row>
    <row r="2241" spans="7:12" ht="15.6" x14ac:dyDescent="0.3">
      <c r="G2241">
        <v>2237</v>
      </c>
      <c r="H2241" s="1" t="s">
        <v>1937</v>
      </c>
      <c r="I2241" s="2">
        <v>13803.68</v>
      </c>
      <c r="J2241" s="23" t="s">
        <v>1963</v>
      </c>
      <c r="K2241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1" s="5">
        <f t="shared" si="34"/>
        <v>0.22870712737472695</v>
      </c>
    </row>
    <row r="2242" spans="7:12" ht="15.6" x14ac:dyDescent="0.3">
      <c r="G2242">
        <v>2238</v>
      </c>
      <c r="H2242" s="1" t="s">
        <v>1938</v>
      </c>
      <c r="I2242" s="2">
        <v>13845.89</v>
      </c>
      <c r="J2242" s="23" t="s">
        <v>1963</v>
      </c>
      <c r="K2242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2" s="5">
        <f t="shared" si="34"/>
        <v>7.684590878592433E-2</v>
      </c>
    </row>
    <row r="2243" spans="7:12" ht="15.6" x14ac:dyDescent="0.3">
      <c r="G2243">
        <v>2239</v>
      </c>
      <c r="H2243" s="1" t="s">
        <v>1939</v>
      </c>
      <c r="I2243" s="2">
        <v>13845.89</v>
      </c>
      <c r="J2243" s="23" t="s">
        <v>1963</v>
      </c>
      <c r="K2243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3" s="5">
        <f t="shared" si="34"/>
        <v>7.684590878592433E-2</v>
      </c>
    </row>
    <row r="2244" spans="7:12" ht="15.6" x14ac:dyDescent="0.3">
      <c r="G2244">
        <v>2240</v>
      </c>
      <c r="H2244" s="1" t="s">
        <v>1940</v>
      </c>
      <c r="I2244" s="2">
        <v>13845.89</v>
      </c>
      <c r="J2244" s="23" t="s">
        <v>1963</v>
      </c>
      <c r="K2244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4" s="5">
        <f t="shared" si="34"/>
        <v>7.684590878592433E-2</v>
      </c>
    </row>
    <row r="2245" spans="7:12" ht="15.6" x14ac:dyDescent="0.3">
      <c r="G2245">
        <v>2241</v>
      </c>
      <c r="H2245" s="1" t="s">
        <v>1941</v>
      </c>
      <c r="I2245" s="2">
        <v>13932.32</v>
      </c>
      <c r="J2245" s="23" t="s">
        <v>1963</v>
      </c>
      <c r="K2245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5" s="5">
        <f t="shared" si="34"/>
        <v>0.6967253120801109</v>
      </c>
    </row>
    <row r="2246" spans="7:12" ht="15.6" x14ac:dyDescent="0.3">
      <c r="G2246">
        <v>2242</v>
      </c>
      <c r="H2246" s="1" t="s">
        <v>1942</v>
      </c>
      <c r="I2246" s="2">
        <v>13962.47</v>
      </c>
      <c r="J2246" s="23" t="s">
        <v>1963</v>
      </c>
      <c r="K2246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6" s="5">
        <f t="shared" si="34"/>
        <v>0.911156836863387</v>
      </c>
    </row>
    <row r="2247" spans="7:12" ht="15.6" x14ac:dyDescent="0.3">
      <c r="G2247">
        <v>2243</v>
      </c>
      <c r="H2247" s="1" t="s">
        <v>1943</v>
      </c>
      <c r="I2247" s="2">
        <v>14035.83</v>
      </c>
      <c r="J2247" s="23" t="s">
        <v>1964</v>
      </c>
      <c r="K2247" s="5">
        <f>(('Fuzzyfikasi '!$F$4*'Matrics Kurs Jual'!$D$46)+('Fuzzyfikasi '!$F$5*'Matrics Kurs Jual'!$E$46)+('Fuzzyfikasi '!$F$6*'Matrics Kurs Jual'!$F$46)+('Fuzzyfikasi '!$F$7*'Matrics Kurs Jual'!$G$46)+('Fuzzyfikasi '!$F$8*'Matrics Kurs Jual'!$H$46)+('Fuzzyfikasi '!$F$9*'Matrics Kurs Jual'!$I$46)+('Fuzzyfikasi '!$F$10*'Matrics Kurs Jual'!$J$46)+('Fuzzyfikasi '!$F$11*'Matrics Kurs Jual'!$K$46)+('Fuzzyfikasi '!$F$12*'Matrics Kurs Jual'!$L$46)+('Fuzzyfikasi '!$F$13*'Matrics Kurs Jual'!$M$46)+('Fuzzyfikasi '!$F$14*'Matrics Kurs Jual'!$N$46)+('Fuzzyfikasi '!$F$15*'Matrics Kurs Jual'!$O$46))</f>
        <v>13835.25</v>
      </c>
      <c r="L2247" s="5">
        <f t="shared" ref="L2247:L2250" si="35">ABS((K2247-I2247)/I2247)*100</f>
        <v>1.4290569207521033</v>
      </c>
    </row>
    <row r="2248" spans="7:12" ht="15.6" x14ac:dyDescent="0.3">
      <c r="G2248">
        <v>2244</v>
      </c>
      <c r="H2248" s="1" t="s">
        <v>1944</v>
      </c>
      <c r="I2248" s="2">
        <v>14088.09</v>
      </c>
      <c r="J2248" s="23" t="s">
        <v>1964</v>
      </c>
      <c r="K2248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248" s="5">
        <f t="shared" si="35"/>
        <v>0.59226804569780778</v>
      </c>
    </row>
    <row r="2249" spans="7:12" ht="15.6" x14ac:dyDescent="0.3">
      <c r="G2249">
        <v>2245</v>
      </c>
      <c r="H2249" s="1" t="s">
        <v>1945</v>
      </c>
      <c r="I2249" s="2">
        <v>14305.17</v>
      </c>
      <c r="J2249" s="23" t="s">
        <v>1964</v>
      </c>
      <c r="K2249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249" s="5">
        <f t="shared" si="35"/>
        <v>0.93421290820627534</v>
      </c>
    </row>
    <row r="2250" spans="7:12" ht="15.6" x14ac:dyDescent="0.3">
      <c r="G2250">
        <v>2246</v>
      </c>
      <c r="H2250" s="3" t="s">
        <v>1946</v>
      </c>
      <c r="I2250" s="2">
        <v>14305.17</v>
      </c>
      <c r="J2250" s="23" t="s">
        <v>1964</v>
      </c>
      <c r="K2250" s="5">
        <f>(('Fuzzyfikasi '!$F$4*'Matrics Kurs Jual'!$D$47)+('Fuzzyfikasi '!$F$5*'Matrics Kurs Jual'!$E$47)+('Fuzzyfikasi '!$F$6*'Matrics Kurs Jual'!$F$47)+('Fuzzyfikasi '!$F$7*'Matrics Kurs Jual'!$G$47)+('Fuzzyfikasi '!$F$8*'Matrics Kurs Jual'!$H$47)+('Fuzzyfikasi '!$F$9*'Matrics Kurs Jual'!$I$47)+('Fuzzyfikasi '!$F$10*'Matrics Kurs Jual'!$J$47)+('Fuzzyfikasi '!$F$11*'Matrics Kurs Jual'!$K$47)+('Fuzzyfikasi '!$F$12*'Matrics Kurs Jual'!$L$47)+('Fuzzyfikasi '!$F$13*'Matrics Kurs Jual'!$M$47)+('Fuzzyfikasi '!$F$14*'Matrics Kurs Jual'!$N$47)+('Fuzzyfikasi '!$F$15*'Matrics Kurs Jual'!$O$47))</f>
        <v>14171.529255319148</v>
      </c>
      <c r="L2250" s="5">
        <f t="shared" si="35"/>
        <v>0.93421290820627534</v>
      </c>
    </row>
  </sheetData>
  <autoFilter ref="H3:K2250" xr:uid="{70491EC5-3485-49A6-B87E-3F620075CCAA}">
    <filterColumn colId="0" showButton="0"/>
  </autoFilter>
  <mergeCells count="8">
    <mergeCell ref="B5:C5"/>
    <mergeCell ref="O5:Q6"/>
    <mergeCell ref="R5:R6"/>
    <mergeCell ref="S5:S6"/>
    <mergeCell ref="L3:L4"/>
    <mergeCell ref="H3:I4"/>
    <mergeCell ref="J3:J4"/>
    <mergeCell ref="K3:K4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09F0-C59F-427C-971B-DCE94027E536}">
  <dimension ref="B2:K2249"/>
  <sheetViews>
    <sheetView topLeftCell="A3" workbookViewId="0">
      <selection activeCell="I5" sqref="I5:K22"/>
    </sheetView>
  </sheetViews>
  <sheetFormatPr defaultRowHeight="14.4" x14ac:dyDescent="0.3"/>
  <cols>
    <col min="3" max="3" width="26.21875" bestFit="1" customWidth="1"/>
    <col min="4" max="4" width="8.88671875" customWidth="1"/>
    <col min="10" max="10" width="24.88671875" bestFit="1" customWidth="1"/>
  </cols>
  <sheetData>
    <row r="2" spans="2:11" x14ac:dyDescent="0.3">
      <c r="C2" s="53" t="s">
        <v>2012</v>
      </c>
      <c r="D2" s="53"/>
    </row>
    <row r="3" spans="2:11" x14ac:dyDescent="0.3">
      <c r="C3" s="53"/>
      <c r="D3" s="53"/>
    </row>
    <row r="4" spans="2:11" ht="15.6" x14ac:dyDescent="0.3">
      <c r="B4">
        <v>1</v>
      </c>
      <c r="C4" s="1" t="s">
        <v>1</v>
      </c>
      <c r="D4" s="16">
        <v>12169</v>
      </c>
    </row>
    <row r="5" spans="2:11" ht="15.6" x14ac:dyDescent="0.3">
      <c r="B5">
        <v>2</v>
      </c>
      <c r="C5" s="1" t="s">
        <v>2</v>
      </c>
      <c r="D5" s="16">
        <v>12201</v>
      </c>
      <c r="I5" s="58" t="s">
        <v>2029</v>
      </c>
      <c r="J5" s="58"/>
      <c r="K5" s="58"/>
    </row>
    <row r="6" spans="2:11" ht="15.6" x14ac:dyDescent="0.3">
      <c r="B6">
        <v>3</v>
      </c>
      <c r="C6" s="1" t="s">
        <v>3</v>
      </c>
      <c r="D6" s="16">
        <v>12168</v>
      </c>
      <c r="I6" s="58"/>
      <c r="J6" s="58"/>
      <c r="K6" s="58"/>
    </row>
    <row r="7" spans="2:11" ht="15.6" x14ac:dyDescent="0.3">
      <c r="B7">
        <v>4</v>
      </c>
      <c r="C7" s="1" t="s">
        <v>4</v>
      </c>
      <c r="D7" s="16">
        <v>12202</v>
      </c>
      <c r="I7" s="48">
        <v>1</v>
      </c>
      <c r="J7" s="37" t="s">
        <v>1</v>
      </c>
      <c r="K7" s="49">
        <v>12169</v>
      </c>
    </row>
    <row r="8" spans="2:11" ht="15.6" x14ac:dyDescent="0.3">
      <c r="B8">
        <v>5</v>
      </c>
      <c r="C8" s="1" t="s">
        <v>5</v>
      </c>
      <c r="D8" s="16">
        <v>12136</v>
      </c>
      <c r="I8" s="48">
        <v>2</v>
      </c>
      <c r="J8" s="37" t="s">
        <v>2</v>
      </c>
      <c r="K8" s="49">
        <v>12201</v>
      </c>
    </row>
    <row r="9" spans="2:11" ht="15.6" x14ac:dyDescent="0.3">
      <c r="B9">
        <v>6</v>
      </c>
      <c r="C9" s="3">
        <v>41944</v>
      </c>
      <c r="D9" s="16">
        <v>12136</v>
      </c>
      <c r="I9" s="48">
        <v>3</v>
      </c>
      <c r="J9" s="37" t="s">
        <v>3</v>
      </c>
      <c r="K9" s="49">
        <v>12168</v>
      </c>
    </row>
    <row r="10" spans="2:11" ht="15.6" x14ac:dyDescent="0.3">
      <c r="B10">
        <v>7</v>
      </c>
      <c r="C10" s="3">
        <v>41974</v>
      </c>
      <c r="D10" s="16">
        <v>12136</v>
      </c>
      <c r="I10" s="48">
        <v>4</v>
      </c>
      <c r="J10" s="37" t="s">
        <v>4</v>
      </c>
      <c r="K10" s="49">
        <v>12202</v>
      </c>
    </row>
    <row r="11" spans="2:11" ht="15.6" x14ac:dyDescent="0.3">
      <c r="B11">
        <v>8</v>
      </c>
      <c r="C11" s="1" t="s">
        <v>6</v>
      </c>
      <c r="D11" s="16">
        <v>11987</v>
      </c>
      <c r="I11" s="48">
        <v>5</v>
      </c>
      <c r="J11" s="37" t="s">
        <v>5</v>
      </c>
      <c r="K11" s="49">
        <v>12136</v>
      </c>
    </row>
    <row r="12" spans="2:11" ht="15.6" x14ac:dyDescent="0.3">
      <c r="B12">
        <v>9</v>
      </c>
      <c r="C12" s="1" t="s">
        <v>7</v>
      </c>
      <c r="D12" s="16">
        <v>11987</v>
      </c>
      <c r="I12" s="48">
        <v>6</v>
      </c>
      <c r="J12" s="38" t="s">
        <v>2026</v>
      </c>
      <c r="K12" s="49">
        <v>12136</v>
      </c>
    </row>
    <row r="13" spans="2:11" ht="15.6" x14ac:dyDescent="0.3">
      <c r="B13">
        <v>10</v>
      </c>
      <c r="C13" s="1" t="s">
        <v>8</v>
      </c>
      <c r="D13" s="16">
        <v>12017</v>
      </c>
      <c r="I13" s="48">
        <v>7</v>
      </c>
      <c r="J13" s="38" t="s">
        <v>2027</v>
      </c>
      <c r="K13" s="49">
        <v>12136</v>
      </c>
    </row>
    <row r="14" spans="2:11" ht="15.6" x14ac:dyDescent="0.3">
      <c r="B14">
        <v>11</v>
      </c>
      <c r="C14" s="1" t="s">
        <v>9</v>
      </c>
      <c r="D14" s="16">
        <v>12056</v>
      </c>
      <c r="I14" s="48">
        <v>8</v>
      </c>
      <c r="J14" s="37" t="s">
        <v>6</v>
      </c>
      <c r="K14" s="49">
        <v>11987</v>
      </c>
    </row>
    <row r="15" spans="2:11" ht="15.6" x14ac:dyDescent="0.3">
      <c r="B15">
        <v>12</v>
      </c>
      <c r="C15" s="1" t="s">
        <v>10</v>
      </c>
      <c r="D15" s="16">
        <v>12066</v>
      </c>
      <c r="I15" s="48">
        <v>9</v>
      </c>
      <c r="J15" s="37" t="s">
        <v>7</v>
      </c>
      <c r="K15" s="49">
        <v>11987</v>
      </c>
    </row>
    <row r="16" spans="2:11" ht="15.6" x14ac:dyDescent="0.3">
      <c r="B16">
        <v>13</v>
      </c>
      <c r="C16" s="1" t="s">
        <v>11</v>
      </c>
      <c r="D16" s="16">
        <v>12066</v>
      </c>
      <c r="I16" s="48">
        <v>10</v>
      </c>
      <c r="J16" s="37" t="s">
        <v>8</v>
      </c>
      <c r="K16" s="49">
        <v>12017</v>
      </c>
    </row>
    <row r="17" spans="2:11" ht="15.6" x14ac:dyDescent="0.3">
      <c r="B17">
        <v>14</v>
      </c>
      <c r="C17" s="1" t="s">
        <v>12</v>
      </c>
      <c r="D17" s="16">
        <v>12066</v>
      </c>
      <c r="I17" s="48" t="s">
        <v>2028</v>
      </c>
      <c r="J17" s="48" t="s">
        <v>2028</v>
      </c>
      <c r="K17" s="48" t="s">
        <v>2028</v>
      </c>
    </row>
    <row r="18" spans="2:11" ht="15.6" x14ac:dyDescent="0.3">
      <c r="B18">
        <v>15</v>
      </c>
      <c r="C18" s="1" t="s">
        <v>13</v>
      </c>
      <c r="D18" s="16">
        <v>12049</v>
      </c>
      <c r="I18" s="48" t="s">
        <v>2028</v>
      </c>
      <c r="J18" s="48" t="s">
        <v>2028</v>
      </c>
      <c r="K18" s="48" t="s">
        <v>2028</v>
      </c>
    </row>
    <row r="19" spans="2:11" ht="15.6" x14ac:dyDescent="0.3">
      <c r="B19">
        <v>16</v>
      </c>
      <c r="C19" s="1" t="s">
        <v>14</v>
      </c>
      <c r="D19" s="16">
        <v>12061</v>
      </c>
      <c r="I19" s="48" t="s">
        <v>2028</v>
      </c>
      <c r="J19" s="48" t="s">
        <v>2028</v>
      </c>
      <c r="K19" s="48" t="s">
        <v>2028</v>
      </c>
    </row>
    <row r="20" spans="2:11" ht="15.6" x14ac:dyDescent="0.3">
      <c r="B20">
        <v>17</v>
      </c>
      <c r="C20" s="1" t="s">
        <v>15</v>
      </c>
      <c r="D20" s="16">
        <v>12088</v>
      </c>
      <c r="I20" s="48" t="s">
        <v>2028</v>
      </c>
      <c r="J20" s="48" t="s">
        <v>2028</v>
      </c>
      <c r="K20" s="48" t="s">
        <v>2028</v>
      </c>
    </row>
    <row r="21" spans="2:11" ht="15.6" x14ac:dyDescent="0.3">
      <c r="B21">
        <v>18</v>
      </c>
      <c r="C21" s="1" t="s">
        <v>16</v>
      </c>
      <c r="D21" s="16">
        <v>12112</v>
      </c>
      <c r="I21" s="48" t="s">
        <v>2028</v>
      </c>
      <c r="J21" s="48" t="s">
        <v>2028</v>
      </c>
      <c r="K21" s="48" t="s">
        <v>2028</v>
      </c>
    </row>
    <row r="22" spans="2:11" ht="15.6" x14ac:dyDescent="0.3">
      <c r="B22">
        <v>19</v>
      </c>
      <c r="C22" s="1" t="s">
        <v>17</v>
      </c>
      <c r="D22" s="16">
        <v>12116</v>
      </c>
      <c r="I22" s="48">
        <v>2246</v>
      </c>
      <c r="J22" s="39" t="s">
        <v>1946</v>
      </c>
      <c r="K22" s="49">
        <v>14162.83</v>
      </c>
    </row>
    <row r="23" spans="2:11" ht="15.6" x14ac:dyDescent="0.3">
      <c r="B23">
        <v>20</v>
      </c>
      <c r="C23" s="1" t="s">
        <v>18</v>
      </c>
      <c r="D23" s="16">
        <v>12116</v>
      </c>
    </row>
    <row r="24" spans="2:11" ht="15.6" x14ac:dyDescent="0.3">
      <c r="B24">
        <v>21</v>
      </c>
      <c r="C24" s="1" t="s">
        <v>19</v>
      </c>
      <c r="D24" s="16">
        <v>12116</v>
      </c>
    </row>
    <row r="25" spans="2:11" ht="15.6" x14ac:dyDescent="0.3">
      <c r="B25">
        <v>22</v>
      </c>
      <c r="C25" s="1" t="s">
        <v>20</v>
      </c>
      <c r="D25" s="16">
        <v>12137</v>
      </c>
    </row>
    <row r="26" spans="2:11" ht="15.6" x14ac:dyDescent="0.3">
      <c r="B26">
        <v>23</v>
      </c>
      <c r="C26" s="1" t="s">
        <v>21</v>
      </c>
      <c r="D26" s="16">
        <v>12206</v>
      </c>
    </row>
    <row r="27" spans="2:11" ht="15.6" x14ac:dyDescent="0.3">
      <c r="B27">
        <v>24</v>
      </c>
      <c r="C27" s="1" t="s">
        <v>22</v>
      </c>
      <c r="D27" s="16">
        <v>12093</v>
      </c>
    </row>
    <row r="28" spans="2:11" ht="15.6" x14ac:dyDescent="0.3">
      <c r="B28">
        <v>25</v>
      </c>
      <c r="C28" s="1" t="s">
        <v>23</v>
      </c>
      <c r="D28" s="16">
        <v>12165</v>
      </c>
    </row>
    <row r="29" spans="2:11" ht="15.6" x14ac:dyDescent="0.3">
      <c r="B29">
        <v>26</v>
      </c>
      <c r="C29" s="1" t="s">
        <v>24</v>
      </c>
      <c r="D29" s="16">
        <v>12165</v>
      </c>
    </row>
    <row r="30" spans="2:11" ht="15.6" x14ac:dyDescent="0.3">
      <c r="B30">
        <v>27</v>
      </c>
      <c r="C30" s="3">
        <v>41641</v>
      </c>
      <c r="D30" s="16">
        <v>12165</v>
      </c>
    </row>
    <row r="31" spans="2:11" ht="15.6" x14ac:dyDescent="0.3">
      <c r="B31">
        <v>28</v>
      </c>
      <c r="C31" s="3">
        <v>41672</v>
      </c>
      <c r="D31" s="16">
        <v>12165</v>
      </c>
    </row>
    <row r="32" spans="2:11" ht="15.6" x14ac:dyDescent="0.3">
      <c r="B32">
        <v>29</v>
      </c>
      <c r="C32" s="1" t="s">
        <v>25</v>
      </c>
      <c r="D32" s="16">
        <v>12190</v>
      </c>
    </row>
    <row r="33" spans="2:4" ht="15.6" x14ac:dyDescent="0.3">
      <c r="B33">
        <v>30</v>
      </c>
      <c r="C33" s="1" t="s">
        <v>26</v>
      </c>
      <c r="D33" s="16">
        <v>12187</v>
      </c>
    </row>
    <row r="34" spans="2:4" ht="15.6" x14ac:dyDescent="0.3">
      <c r="B34">
        <v>31</v>
      </c>
      <c r="C34" s="1" t="s">
        <v>27</v>
      </c>
      <c r="D34" s="16">
        <v>12111</v>
      </c>
    </row>
    <row r="35" spans="2:4" ht="15.6" x14ac:dyDescent="0.3">
      <c r="B35">
        <v>32</v>
      </c>
      <c r="C35" s="1" t="s">
        <v>28</v>
      </c>
      <c r="D35" s="16">
        <v>12098</v>
      </c>
    </row>
    <row r="36" spans="2:4" ht="15.6" x14ac:dyDescent="0.3">
      <c r="B36">
        <v>33</v>
      </c>
      <c r="C36" s="1" t="s">
        <v>29</v>
      </c>
      <c r="D36" s="16">
        <v>12115</v>
      </c>
    </row>
    <row r="37" spans="2:4" ht="15.6" x14ac:dyDescent="0.3">
      <c r="B37">
        <v>34</v>
      </c>
      <c r="C37" s="3">
        <v>41853</v>
      </c>
      <c r="D37" s="16">
        <v>12115</v>
      </c>
    </row>
    <row r="38" spans="2:4" ht="15.6" x14ac:dyDescent="0.3">
      <c r="B38">
        <v>35</v>
      </c>
      <c r="C38" s="3">
        <v>41884</v>
      </c>
      <c r="D38" s="16">
        <v>12115</v>
      </c>
    </row>
    <row r="39" spans="2:4" ht="15.6" x14ac:dyDescent="0.3">
      <c r="B39">
        <v>36</v>
      </c>
      <c r="C39" s="1" t="s">
        <v>30</v>
      </c>
      <c r="D39" s="16">
        <v>12105</v>
      </c>
    </row>
    <row r="40" spans="2:4" ht="15.6" x14ac:dyDescent="0.3">
      <c r="B40">
        <v>37</v>
      </c>
      <c r="C40" s="1" t="s">
        <v>31</v>
      </c>
      <c r="D40" s="16">
        <v>12113</v>
      </c>
    </row>
    <row r="41" spans="2:4" ht="15.6" x14ac:dyDescent="0.3">
      <c r="B41">
        <v>38</v>
      </c>
      <c r="C41" s="1" t="s">
        <v>32</v>
      </c>
      <c r="D41" s="16">
        <v>12054</v>
      </c>
    </row>
    <row r="42" spans="2:4" ht="15.6" x14ac:dyDescent="0.3">
      <c r="B42">
        <v>39</v>
      </c>
      <c r="C42" s="1" t="s">
        <v>33</v>
      </c>
      <c r="D42" s="16">
        <v>12013</v>
      </c>
    </row>
    <row r="43" spans="2:4" ht="15.6" x14ac:dyDescent="0.3">
      <c r="B43">
        <v>40</v>
      </c>
      <c r="C43" s="1" t="s">
        <v>34</v>
      </c>
      <c r="D43" s="16">
        <v>11827</v>
      </c>
    </row>
    <row r="44" spans="2:4" ht="15.6" x14ac:dyDescent="0.3">
      <c r="B44">
        <v>41</v>
      </c>
      <c r="C44" s="1" t="s">
        <v>35</v>
      </c>
      <c r="D44" s="16">
        <v>11827</v>
      </c>
    </row>
    <row r="45" spans="2:4" ht="15.6" x14ac:dyDescent="0.3">
      <c r="B45">
        <v>42</v>
      </c>
      <c r="C45" s="1" t="s">
        <v>36</v>
      </c>
      <c r="D45" s="16">
        <v>11827</v>
      </c>
    </row>
    <row r="46" spans="2:4" ht="15.6" x14ac:dyDescent="0.3">
      <c r="B46">
        <v>43</v>
      </c>
      <c r="C46" s="1" t="s">
        <v>37</v>
      </c>
      <c r="D46" s="16">
        <v>11657</v>
      </c>
    </row>
    <row r="47" spans="2:4" ht="15.6" x14ac:dyDescent="0.3">
      <c r="B47">
        <v>44</v>
      </c>
      <c r="C47" s="1" t="s">
        <v>38</v>
      </c>
      <c r="D47" s="16">
        <v>11767</v>
      </c>
    </row>
    <row r="48" spans="2:4" ht="15.6" x14ac:dyDescent="0.3">
      <c r="B48">
        <v>45</v>
      </c>
      <c r="C48" s="1" t="s">
        <v>39</v>
      </c>
      <c r="D48" s="16">
        <v>11791</v>
      </c>
    </row>
    <row r="49" spans="2:4" ht="15.6" x14ac:dyDescent="0.3">
      <c r="B49">
        <v>46</v>
      </c>
      <c r="C49" s="1" t="s">
        <v>40</v>
      </c>
      <c r="D49" s="16">
        <v>11713</v>
      </c>
    </row>
    <row r="50" spans="2:4" ht="15.6" x14ac:dyDescent="0.3">
      <c r="B50">
        <v>47</v>
      </c>
      <c r="C50" s="1" t="s">
        <v>41</v>
      </c>
      <c r="D50" s="16">
        <v>11733</v>
      </c>
    </row>
    <row r="51" spans="2:4" ht="15.6" x14ac:dyDescent="0.3">
      <c r="B51">
        <v>48</v>
      </c>
      <c r="C51" s="1" t="s">
        <v>42</v>
      </c>
      <c r="D51" s="16">
        <v>11733</v>
      </c>
    </row>
    <row r="52" spans="2:4" ht="15.6" x14ac:dyDescent="0.3">
      <c r="B52">
        <v>49</v>
      </c>
      <c r="C52" s="1" t="s">
        <v>43</v>
      </c>
      <c r="D52" s="16">
        <v>11733</v>
      </c>
    </row>
    <row r="53" spans="2:4" ht="15.6" x14ac:dyDescent="0.3">
      <c r="B53">
        <v>50</v>
      </c>
      <c r="C53" s="1" t="s">
        <v>44</v>
      </c>
      <c r="D53" s="16">
        <v>11669</v>
      </c>
    </row>
    <row r="54" spans="2:4" ht="15.6" x14ac:dyDescent="0.3">
      <c r="B54">
        <v>51</v>
      </c>
      <c r="C54" s="1" t="s">
        <v>45</v>
      </c>
      <c r="D54" s="16">
        <v>11562</v>
      </c>
    </row>
    <row r="55" spans="2:4" ht="15.6" x14ac:dyDescent="0.3">
      <c r="B55">
        <v>52</v>
      </c>
      <c r="C55" s="1" t="s">
        <v>46</v>
      </c>
      <c r="D55" s="16">
        <v>11611</v>
      </c>
    </row>
    <row r="56" spans="2:4" ht="15.6" x14ac:dyDescent="0.3">
      <c r="B56">
        <v>53</v>
      </c>
      <c r="C56" s="1" t="s">
        <v>47</v>
      </c>
      <c r="D56" s="16">
        <v>11617</v>
      </c>
    </row>
    <row r="57" spans="2:4" ht="15.6" x14ac:dyDescent="0.3">
      <c r="B57">
        <v>54</v>
      </c>
      <c r="C57" s="1" t="s">
        <v>48</v>
      </c>
      <c r="D57" s="16">
        <v>11576</v>
      </c>
    </row>
    <row r="58" spans="2:4" ht="15.6" x14ac:dyDescent="0.3">
      <c r="B58">
        <v>55</v>
      </c>
      <c r="C58" s="3">
        <v>41642</v>
      </c>
      <c r="D58" s="16">
        <v>11576</v>
      </c>
    </row>
    <row r="59" spans="2:4" ht="15.6" x14ac:dyDescent="0.3">
      <c r="B59">
        <v>56</v>
      </c>
      <c r="C59" s="3">
        <v>41673</v>
      </c>
      <c r="D59" s="16">
        <v>11576</v>
      </c>
    </row>
    <row r="60" spans="2:4" ht="15.6" x14ac:dyDescent="0.3">
      <c r="B60">
        <v>57</v>
      </c>
      <c r="C60" s="1" t="s">
        <v>49</v>
      </c>
      <c r="D60" s="16">
        <v>11538</v>
      </c>
    </row>
    <row r="61" spans="2:4" ht="15.6" x14ac:dyDescent="0.3">
      <c r="B61">
        <v>58</v>
      </c>
      <c r="C61" s="1" t="s">
        <v>50</v>
      </c>
      <c r="D61" s="16">
        <v>11589</v>
      </c>
    </row>
    <row r="62" spans="2:4" ht="15.6" x14ac:dyDescent="0.3">
      <c r="B62">
        <v>59</v>
      </c>
      <c r="C62" s="1" t="s">
        <v>51</v>
      </c>
      <c r="D62" s="16">
        <v>11522</v>
      </c>
    </row>
    <row r="63" spans="2:4" ht="15.6" x14ac:dyDescent="0.3">
      <c r="B63">
        <v>60</v>
      </c>
      <c r="C63" s="1" t="s">
        <v>52</v>
      </c>
      <c r="D63" s="16">
        <v>11496</v>
      </c>
    </row>
    <row r="64" spans="2:4" ht="15.6" x14ac:dyDescent="0.3">
      <c r="B64">
        <v>61</v>
      </c>
      <c r="C64" s="1" t="s">
        <v>53</v>
      </c>
      <c r="D64" s="16">
        <v>11338</v>
      </c>
    </row>
    <row r="65" spans="2:4" ht="15.6" x14ac:dyDescent="0.3">
      <c r="B65">
        <v>62</v>
      </c>
      <c r="C65" s="3">
        <v>41854</v>
      </c>
      <c r="D65" s="16">
        <v>11338</v>
      </c>
    </row>
    <row r="66" spans="2:4" ht="15.6" x14ac:dyDescent="0.3">
      <c r="B66">
        <v>63</v>
      </c>
      <c r="C66" s="3">
        <v>41885</v>
      </c>
      <c r="D66" s="16">
        <v>11338</v>
      </c>
    </row>
    <row r="67" spans="2:4" ht="15.6" x14ac:dyDescent="0.3">
      <c r="B67">
        <v>64</v>
      </c>
      <c r="C67" s="1" t="s">
        <v>54</v>
      </c>
      <c r="D67" s="16">
        <v>11392</v>
      </c>
    </row>
    <row r="68" spans="2:4" ht="15.6" x14ac:dyDescent="0.3">
      <c r="B68">
        <v>65</v>
      </c>
      <c r="C68" s="1" t="s">
        <v>55</v>
      </c>
      <c r="D68" s="16">
        <v>11327</v>
      </c>
    </row>
    <row r="69" spans="2:4" ht="15.6" x14ac:dyDescent="0.3">
      <c r="B69">
        <v>66</v>
      </c>
      <c r="C69" s="1" t="s">
        <v>56</v>
      </c>
      <c r="D69" s="16">
        <v>11375</v>
      </c>
    </row>
    <row r="70" spans="2:4" ht="15.6" x14ac:dyDescent="0.3">
      <c r="B70">
        <v>67</v>
      </c>
      <c r="C70" s="1" t="s">
        <v>57</v>
      </c>
      <c r="D70" s="16">
        <v>11330</v>
      </c>
    </row>
    <row r="71" spans="2:4" ht="15.6" x14ac:dyDescent="0.3">
      <c r="B71">
        <v>68</v>
      </c>
      <c r="C71" s="1" t="s">
        <v>58</v>
      </c>
      <c r="D71" s="16">
        <v>11364</v>
      </c>
    </row>
    <row r="72" spans="2:4" ht="15.6" x14ac:dyDescent="0.3">
      <c r="B72">
        <v>69</v>
      </c>
      <c r="C72" s="1" t="s">
        <v>59</v>
      </c>
      <c r="D72" s="16">
        <v>11364</v>
      </c>
    </row>
    <row r="73" spans="2:4" ht="15.6" x14ac:dyDescent="0.3">
      <c r="B73">
        <v>70</v>
      </c>
      <c r="C73" s="1" t="s">
        <v>60</v>
      </c>
      <c r="D73" s="16">
        <v>11364</v>
      </c>
    </row>
    <row r="74" spans="2:4" ht="15.6" x14ac:dyDescent="0.3">
      <c r="B74">
        <v>71</v>
      </c>
      <c r="C74" s="1" t="s">
        <v>61</v>
      </c>
      <c r="D74" s="16">
        <v>11216</v>
      </c>
    </row>
    <row r="75" spans="2:4" ht="15.6" x14ac:dyDescent="0.3">
      <c r="B75">
        <v>72</v>
      </c>
      <c r="C75" s="1" t="s">
        <v>62</v>
      </c>
      <c r="D75" s="16">
        <v>11226</v>
      </c>
    </row>
    <row r="76" spans="2:4" ht="15.6" x14ac:dyDescent="0.3">
      <c r="B76">
        <v>73</v>
      </c>
      <c r="C76" s="1" t="s">
        <v>63</v>
      </c>
      <c r="D76" s="16">
        <v>11256</v>
      </c>
    </row>
    <row r="77" spans="2:4" ht="15.6" x14ac:dyDescent="0.3">
      <c r="B77">
        <v>74</v>
      </c>
      <c r="C77" s="1" t="s">
        <v>64</v>
      </c>
      <c r="D77" s="16">
        <v>11350</v>
      </c>
    </row>
    <row r="78" spans="2:4" ht="15.6" x14ac:dyDescent="0.3">
      <c r="B78">
        <v>75</v>
      </c>
      <c r="C78" s="1" t="s">
        <v>65</v>
      </c>
      <c r="D78" s="16">
        <v>11374</v>
      </c>
    </row>
    <row r="79" spans="2:4" ht="15.6" x14ac:dyDescent="0.3">
      <c r="B79">
        <v>76</v>
      </c>
      <c r="C79" s="1" t="s">
        <v>66</v>
      </c>
      <c r="D79" s="16">
        <v>11374</v>
      </c>
    </row>
    <row r="80" spans="2:4" ht="15.6" x14ac:dyDescent="0.3">
      <c r="B80">
        <v>77</v>
      </c>
      <c r="C80" s="1" t="s">
        <v>67</v>
      </c>
      <c r="D80" s="16">
        <v>11374</v>
      </c>
    </row>
    <row r="81" spans="2:4" ht="15.6" x14ac:dyDescent="0.3">
      <c r="B81">
        <v>78</v>
      </c>
      <c r="C81" s="1" t="s">
        <v>68</v>
      </c>
      <c r="D81" s="16">
        <v>11327</v>
      </c>
    </row>
    <row r="82" spans="2:4" ht="15.6" x14ac:dyDescent="0.3">
      <c r="B82">
        <v>79</v>
      </c>
      <c r="C82" s="1" t="s">
        <v>69</v>
      </c>
      <c r="D82" s="16">
        <v>11300</v>
      </c>
    </row>
    <row r="83" spans="2:4" ht="15.6" x14ac:dyDescent="0.3">
      <c r="B83">
        <v>80</v>
      </c>
      <c r="C83" s="1" t="s">
        <v>70</v>
      </c>
      <c r="D83" s="16">
        <v>11351</v>
      </c>
    </row>
    <row r="84" spans="2:4" ht="15.6" x14ac:dyDescent="0.3">
      <c r="B84">
        <v>81</v>
      </c>
      <c r="C84" s="1" t="s">
        <v>71</v>
      </c>
      <c r="D84" s="16">
        <v>11381</v>
      </c>
    </row>
    <row r="85" spans="2:4" ht="15.6" x14ac:dyDescent="0.3">
      <c r="B85">
        <v>82</v>
      </c>
      <c r="C85" s="1" t="s">
        <v>72</v>
      </c>
      <c r="D85" s="16">
        <v>11347</v>
      </c>
    </row>
    <row r="86" spans="2:4" ht="15.6" x14ac:dyDescent="0.3">
      <c r="B86">
        <v>83</v>
      </c>
      <c r="C86" s="1" t="s">
        <v>73</v>
      </c>
      <c r="D86" s="16">
        <v>11347</v>
      </c>
    </row>
    <row r="87" spans="2:4" ht="15.6" x14ac:dyDescent="0.3">
      <c r="B87">
        <v>84</v>
      </c>
      <c r="C87" s="1" t="s">
        <v>74</v>
      </c>
      <c r="D87" s="16">
        <v>11347</v>
      </c>
    </row>
    <row r="88" spans="2:4" ht="15.6" x14ac:dyDescent="0.3">
      <c r="B88">
        <v>85</v>
      </c>
      <c r="C88" s="1" t="s">
        <v>75</v>
      </c>
      <c r="D88" s="16">
        <v>11347</v>
      </c>
    </row>
    <row r="89" spans="2:4" ht="15.6" x14ac:dyDescent="0.3">
      <c r="B89">
        <v>86</v>
      </c>
      <c r="C89" s="1" t="s">
        <v>76</v>
      </c>
      <c r="D89" s="16">
        <v>11215</v>
      </c>
    </row>
    <row r="90" spans="2:4" ht="15.6" x14ac:dyDescent="0.3">
      <c r="B90">
        <v>87</v>
      </c>
      <c r="C90" s="1" t="s">
        <v>77</v>
      </c>
      <c r="D90" s="16">
        <v>11246</v>
      </c>
    </row>
    <row r="91" spans="2:4" ht="15.6" x14ac:dyDescent="0.3">
      <c r="B91">
        <v>88</v>
      </c>
      <c r="C91" s="1" t="s">
        <v>78</v>
      </c>
      <c r="D91" s="16">
        <v>11253</v>
      </c>
    </row>
    <row r="92" spans="2:4" ht="15.6" x14ac:dyDescent="0.3">
      <c r="B92">
        <v>89</v>
      </c>
      <c r="C92" s="1" t="s">
        <v>79</v>
      </c>
      <c r="D92" s="16">
        <v>11253</v>
      </c>
    </row>
    <row r="93" spans="2:4" ht="15.6" x14ac:dyDescent="0.3">
      <c r="B93">
        <v>90</v>
      </c>
      <c r="C93" s="3">
        <v>41763</v>
      </c>
      <c r="D93" s="16">
        <v>11253</v>
      </c>
    </row>
    <row r="94" spans="2:4" ht="15.6" x14ac:dyDescent="0.3">
      <c r="B94">
        <v>91</v>
      </c>
      <c r="C94" s="3">
        <v>41794</v>
      </c>
      <c r="D94" s="16">
        <v>11253</v>
      </c>
    </row>
    <row r="95" spans="2:4" ht="15.6" x14ac:dyDescent="0.3">
      <c r="B95">
        <v>92</v>
      </c>
      <c r="C95" s="1" t="s">
        <v>80</v>
      </c>
      <c r="D95" s="16">
        <v>11226</v>
      </c>
    </row>
    <row r="96" spans="2:4" ht="15.6" x14ac:dyDescent="0.3">
      <c r="B96">
        <v>93</v>
      </c>
      <c r="C96" s="1" t="s">
        <v>81</v>
      </c>
      <c r="D96" s="16">
        <v>11252</v>
      </c>
    </row>
    <row r="97" spans="2:4" ht="15.6" x14ac:dyDescent="0.3">
      <c r="B97">
        <v>94</v>
      </c>
      <c r="C97" s="3">
        <v>41886</v>
      </c>
      <c r="D97" s="16">
        <v>11252</v>
      </c>
    </row>
    <row r="98" spans="2:4" ht="15.6" x14ac:dyDescent="0.3">
      <c r="B98">
        <v>95</v>
      </c>
      <c r="C98" s="1" t="s">
        <v>82</v>
      </c>
      <c r="D98" s="16">
        <v>11285</v>
      </c>
    </row>
    <row r="99" spans="2:4" ht="15.6" x14ac:dyDescent="0.3">
      <c r="B99">
        <v>96</v>
      </c>
      <c r="C99" s="1" t="s">
        <v>83</v>
      </c>
      <c r="D99" s="16">
        <v>11393</v>
      </c>
    </row>
    <row r="100" spans="2:4" ht="15.6" x14ac:dyDescent="0.3">
      <c r="B100">
        <v>97</v>
      </c>
      <c r="C100" s="3">
        <v>41977</v>
      </c>
      <c r="D100" s="16">
        <v>11393</v>
      </c>
    </row>
    <row r="101" spans="2:4" ht="15.6" x14ac:dyDescent="0.3">
      <c r="B101">
        <v>98</v>
      </c>
      <c r="C101" s="1" t="s">
        <v>84</v>
      </c>
      <c r="D101" s="16">
        <v>11393</v>
      </c>
    </row>
    <row r="102" spans="2:4" ht="15.6" x14ac:dyDescent="0.3">
      <c r="B102">
        <v>99</v>
      </c>
      <c r="C102" s="1" t="s">
        <v>85</v>
      </c>
      <c r="D102" s="16">
        <v>11387</v>
      </c>
    </row>
    <row r="103" spans="2:4" ht="15.6" x14ac:dyDescent="0.3">
      <c r="B103">
        <v>100</v>
      </c>
      <c r="C103" s="1" t="s">
        <v>86</v>
      </c>
      <c r="D103" s="16">
        <v>11377</v>
      </c>
    </row>
    <row r="104" spans="2:4" ht="15.6" x14ac:dyDescent="0.3">
      <c r="B104">
        <v>101</v>
      </c>
      <c r="C104" s="1" t="s">
        <v>87</v>
      </c>
      <c r="D104" s="16">
        <v>11381</v>
      </c>
    </row>
    <row r="105" spans="2:4" ht="15.6" x14ac:dyDescent="0.3">
      <c r="B105">
        <v>102</v>
      </c>
      <c r="C105" s="1" t="s">
        <v>88</v>
      </c>
      <c r="D105" s="16">
        <v>11361</v>
      </c>
    </row>
    <row r="106" spans="2:4" ht="15.6" x14ac:dyDescent="0.3">
      <c r="B106">
        <v>103</v>
      </c>
      <c r="C106" s="1" t="s">
        <v>89</v>
      </c>
      <c r="D106" s="16">
        <v>11361</v>
      </c>
    </row>
    <row r="107" spans="2:4" ht="15.6" x14ac:dyDescent="0.3">
      <c r="B107">
        <v>104</v>
      </c>
      <c r="C107" s="1" t="s">
        <v>90</v>
      </c>
      <c r="D107" s="16">
        <v>11361</v>
      </c>
    </row>
    <row r="108" spans="2:4" ht="15.6" x14ac:dyDescent="0.3">
      <c r="B108">
        <v>105</v>
      </c>
      <c r="C108" s="1" t="s">
        <v>91</v>
      </c>
      <c r="D108" s="16">
        <v>11361</v>
      </c>
    </row>
    <row r="109" spans="2:4" ht="15.6" x14ac:dyDescent="0.3">
      <c r="B109">
        <v>106</v>
      </c>
      <c r="C109" s="1" t="s">
        <v>92</v>
      </c>
      <c r="D109" s="16">
        <v>11373</v>
      </c>
    </row>
    <row r="110" spans="2:4" ht="15.6" x14ac:dyDescent="0.3">
      <c r="B110">
        <v>107</v>
      </c>
      <c r="C110" s="1" t="s">
        <v>93</v>
      </c>
      <c r="D110" s="16">
        <v>11429</v>
      </c>
    </row>
    <row r="111" spans="2:4" ht="15.6" x14ac:dyDescent="0.3">
      <c r="B111">
        <v>108</v>
      </c>
      <c r="C111" s="1" t="s">
        <v>94</v>
      </c>
      <c r="D111" s="16">
        <v>11532</v>
      </c>
    </row>
    <row r="112" spans="2:4" ht="15.6" x14ac:dyDescent="0.3">
      <c r="B112">
        <v>109</v>
      </c>
      <c r="C112" s="1" t="s">
        <v>95</v>
      </c>
      <c r="D112" s="16">
        <v>11550</v>
      </c>
    </row>
    <row r="113" spans="2:4" ht="15.6" x14ac:dyDescent="0.3">
      <c r="B113">
        <v>110</v>
      </c>
      <c r="C113" s="1" t="s">
        <v>96</v>
      </c>
      <c r="D113" s="16">
        <v>11543</v>
      </c>
    </row>
    <row r="114" spans="2:4" ht="15.6" x14ac:dyDescent="0.3">
      <c r="B114">
        <v>111</v>
      </c>
      <c r="C114" s="1" t="s">
        <v>97</v>
      </c>
      <c r="D114" s="16">
        <v>11543</v>
      </c>
    </row>
    <row r="115" spans="2:4" ht="15.6" x14ac:dyDescent="0.3">
      <c r="B115">
        <v>112</v>
      </c>
      <c r="C115" s="1" t="s">
        <v>98</v>
      </c>
      <c r="D115" s="16">
        <v>11543</v>
      </c>
    </row>
    <row r="116" spans="2:4" ht="15.6" x14ac:dyDescent="0.3">
      <c r="B116">
        <v>113</v>
      </c>
      <c r="C116" s="1" t="s">
        <v>99</v>
      </c>
      <c r="D116" s="16">
        <v>11510</v>
      </c>
    </row>
    <row r="117" spans="2:4" ht="15.6" x14ac:dyDescent="0.3">
      <c r="B117">
        <v>114</v>
      </c>
      <c r="C117" s="1" t="s">
        <v>100</v>
      </c>
      <c r="D117" s="16">
        <v>11531</v>
      </c>
    </row>
    <row r="118" spans="2:4" ht="15.6" x14ac:dyDescent="0.3">
      <c r="B118">
        <v>115</v>
      </c>
      <c r="C118" s="1" t="s">
        <v>101</v>
      </c>
      <c r="D118" s="16">
        <v>11474</v>
      </c>
    </row>
    <row r="119" spans="2:4" ht="15.6" x14ac:dyDescent="0.3">
      <c r="B119">
        <v>116</v>
      </c>
      <c r="C119" s="3">
        <v>41644</v>
      </c>
      <c r="D119" s="16">
        <v>11474</v>
      </c>
    </row>
    <row r="120" spans="2:4" ht="15.6" x14ac:dyDescent="0.3">
      <c r="B120">
        <v>117</v>
      </c>
      <c r="C120" s="1" t="s">
        <v>102</v>
      </c>
      <c r="D120" s="16">
        <v>11479</v>
      </c>
    </row>
    <row r="121" spans="2:4" ht="15.6" x14ac:dyDescent="0.3">
      <c r="B121">
        <v>118</v>
      </c>
      <c r="C121" s="3">
        <v>41703</v>
      </c>
      <c r="D121" s="16">
        <v>11479</v>
      </c>
    </row>
    <row r="122" spans="2:4" ht="15.6" x14ac:dyDescent="0.3">
      <c r="B122">
        <v>119</v>
      </c>
      <c r="C122" s="3">
        <v>41734</v>
      </c>
      <c r="D122" s="16">
        <v>11479</v>
      </c>
    </row>
    <row r="123" spans="2:4" ht="15.6" x14ac:dyDescent="0.3">
      <c r="B123">
        <v>120</v>
      </c>
      <c r="C123" s="1" t="s">
        <v>103</v>
      </c>
      <c r="D123" s="16">
        <v>11453</v>
      </c>
    </row>
    <row r="124" spans="2:4" ht="15.6" x14ac:dyDescent="0.3">
      <c r="B124">
        <v>121</v>
      </c>
      <c r="C124" s="1" t="s">
        <v>104</v>
      </c>
      <c r="D124" s="16">
        <v>11453</v>
      </c>
    </row>
    <row r="125" spans="2:4" ht="15.6" x14ac:dyDescent="0.3">
      <c r="B125">
        <v>122</v>
      </c>
      <c r="C125" s="1" t="s">
        <v>105</v>
      </c>
      <c r="D125" s="16">
        <v>11469</v>
      </c>
    </row>
    <row r="126" spans="2:4" ht="15.6" x14ac:dyDescent="0.3">
      <c r="B126">
        <v>123</v>
      </c>
      <c r="C126" s="1" t="s">
        <v>106</v>
      </c>
      <c r="D126" s="16">
        <v>11566</v>
      </c>
    </row>
    <row r="127" spans="2:4" ht="15.6" x14ac:dyDescent="0.3">
      <c r="B127">
        <v>124</v>
      </c>
      <c r="C127" s="1" t="s">
        <v>107</v>
      </c>
      <c r="D127" s="16">
        <v>11505</v>
      </c>
    </row>
    <row r="128" spans="2:4" ht="15.6" x14ac:dyDescent="0.3">
      <c r="B128">
        <v>125</v>
      </c>
      <c r="C128" s="3">
        <v>41917</v>
      </c>
      <c r="D128" s="16">
        <v>11505</v>
      </c>
    </row>
    <row r="129" spans="2:4" ht="15.6" x14ac:dyDescent="0.3">
      <c r="B129">
        <v>126</v>
      </c>
      <c r="C129" s="3">
        <v>41948</v>
      </c>
      <c r="D129" s="16">
        <v>11505</v>
      </c>
    </row>
    <row r="130" spans="2:4" ht="15.6" x14ac:dyDescent="0.3">
      <c r="B130">
        <v>127</v>
      </c>
      <c r="C130" s="1" t="s">
        <v>108</v>
      </c>
      <c r="D130" s="16">
        <v>11478</v>
      </c>
    </row>
    <row r="131" spans="2:4" ht="15.6" x14ac:dyDescent="0.3">
      <c r="B131">
        <v>128</v>
      </c>
      <c r="C131" s="1" t="s">
        <v>109</v>
      </c>
      <c r="D131" s="16">
        <v>11467</v>
      </c>
    </row>
    <row r="132" spans="2:4" ht="15.6" x14ac:dyDescent="0.3">
      <c r="B132">
        <v>129</v>
      </c>
      <c r="C132" s="1" t="s">
        <v>110</v>
      </c>
      <c r="D132" s="16">
        <v>11430</v>
      </c>
    </row>
    <row r="133" spans="2:4" ht="15.6" x14ac:dyDescent="0.3">
      <c r="B133">
        <v>130</v>
      </c>
      <c r="C133" s="1" t="s">
        <v>111</v>
      </c>
      <c r="D133" s="16">
        <v>11430</v>
      </c>
    </row>
    <row r="134" spans="2:4" ht="15.6" x14ac:dyDescent="0.3">
      <c r="B134">
        <v>131</v>
      </c>
      <c r="C134" s="1" t="s">
        <v>112</v>
      </c>
      <c r="D134" s="16">
        <v>11358</v>
      </c>
    </row>
    <row r="135" spans="2:4" ht="15.6" x14ac:dyDescent="0.3">
      <c r="B135">
        <v>132</v>
      </c>
      <c r="C135" s="1" t="s">
        <v>113</v>
      </c>
      <c r="D135" s="16">
        <v>11358</v>
      </c>
    </row>
    <row r="136" spans="2:4" ht="15.6" x14ac:dyDescent="0.3">
      <c r="B136">
        <v>133</v>
      </c>
      <c r="C136" s="1" t="s">
        <v>114</v>
      </c>
      <c r="D136" s="16">
        <v>11358</v>
      </c>
    </row>
    <row r="137" spans="2:4" ht="15.6" x14ac:dyDescent="0.3">
      <c r="B137">
        <v>134</v>
      </c>
      <c r="C137" s="1" t="s">
        <v>115</v>
      </c>
      <c r="D137" s="16">
        <v>11294</v>
      </c>
    </row>
    <row r="138" spans="2:4" ht="15.6" x14ac:dyDescent="0.3">
      <c r="B138">
        <v>135</v>
      </c>
      <c r="C138" s="1" t="s">
        <v>116</v>
      </c>
      <c r="D138" s="16">
        <v>11384</v>
      </c>
    </row>
    <row r="139" spans="2:4" ht="15.6" x14ac:dyDescent="0.3">
      <c r="B139">
        <v>136</v>
      </c>
      <c r="C139" s="1" t="s">
        <v>117</v>
      </c>
      <c r="D139" s="16">
        <v>11449</v>
      </c>
    </row>
    <row r="140" spans="2:4" ht="15.6" x14ac:dyDescent="0.3">
      <c r="B140">
        <v>137</v>
      </c>
      <c r="C140" s="1" t="s">
        <v>118</v>
      </c>
      <c r="D140" s="16">
        <v>11457</v>
      </c>
    </row>
    <row r="141" spans="2:4" ht="15.6" x14ac:dyDescent="0.3">
      <c r="B141">
        <v>138</v>
      </c>
      <c r="C141" s="1" t="s">
        <v>119</v>
      </c>
      <c r="D141" s="16">
        <v>11502</v>
      </c>
    </row>
    <row r="142" spans="2:4" ht="15.6" x14ac:dyDescent="0.3">
      <c r="B142">
        <v>139</v>
      </c>
      <c r="C142" s="1" t="s">
        <v>120</v>
      </c>
      <c r="D142" s="16">
        <v>11502</v>
      </c>
    </row>
    <row r="143" spans="2:4" ht="15.6" x14ac:dyDescent="0.3">
      <c r="B143">
        <v>140</v>
      </c>
      <c r="C143" s="1" t="s">
        <v>121</v>
      </c>
      <c r="D143" s="16">
        <v>11502</v>
      </c>
    </row>
    <row r="144" spans="2:4" ht="15.6" x14ac:dyDescent="0.3">
      <c r="B144">
        <v>141</v>
      </c>
      <c r="C144" s="1" t="s">
        <v>122</v>
      </c>
      <c r="D144" s="16">
        <v>11575</v>
      </c>
    </row>
    <row r="145" spans="2:4" ht="15.6" x14ac:dyDescent="0.3">
      <c r="B145">
        <v>142</v>
      </c>
      <c r="C145" s="1" t="s">
        <v>123</v>
      </c>
      <c r="D145" s="16">
        <v>11575</v>
      </c>
    </row>
    <row r="146" spans="2:4" ht="15.6" x14ac:dyDescent="0.3">
      <c r="B146">
        <v>143</v>
      </c>
      <c r="C146" s="1" t="s">
        <v>124</v>
      </c>
      <c r="D146" s="16">
        <v>11555</v>
      </c>
    </row>
    <row r="147" spans="2:4" ht="15.6" x14ac:dyDescent="0.3">
      <c r="B147">
        <v>144</v>
      </c>
      <c r="C147" s="1" t="s">
        <v>125</v>
      </c>
      <c r="D147" s="16">
        <v>11555</v>
      </c>
    </row>
    <row r="148" spans="2:4" ht="15.6" x14ac:dyDescent="0.3">
      <c r="B148">
        <v>145</v>
      </c>
      <c r="C148" s="1" t="s">
        <v>126</v>
      </c>
      <c r="D148" s="16">
        <v>11553</v>
      </c>
    </row>
    <row r="149" spans="2:4" ht="15.6" x14ac:dyDescent="0.3">
      <c r="B149">
        <v>146</v>
      </c>
      <c r="C149" s="1" t="s">
        <v>127</v>
      </c>
      <c r="D149" s="16">
        <v>11553</v>
      </c>
    </row>
    <row r="150" spans="2:4" ht="15.6" x14ac:dyDescent="0.3">
      <c r="B150">
        <v>147</v>
      </c>
      <c r="C150" s="3">
        <v>41645</v>
      </c>
      <c r="D150" s="16">
        <v>11553</v>
      </c>
    </row>
    <row r="151" spans="2:4" ht="15.6" x14ac:dyDescent="0.3">
      <c r="B151">
        <v>148</v>
      </c>
      <c r="C151" s="1" t="s">
        <v>128</v>
      </c>
      <c r="D151" s="16">
        <v>11681</v>
      </c>
    </row>
    <row r="152" spans="2:4" ht="15.6" x14ac:dyDescent="0.3">
      <c r="B152">
        <v>149</v>
      </c>
      <c r="C152" s="1" t="s">
        <v>129</v>
      </c>
      <c r="D152" s="16">
        <v>11747</v>
      </c>
    </row>
    <row r="153" spans="2:4" ht="15.6" x14ac:dyDescent="0.3">
      <c r="B153">
        <v>150</v>
      </c>
      <c r="C153" s="1" t="s">
        <v>130</v>
      </c>
      <c r="D153" s="16">
        <v>11751</v>
      </c>
    </row>
    <row r="154" spans="2:4" ht="15.6" x14ac:dyDescent="0.3">
      <c r="B154">
        <v>151</v>
      </c>
      <c r="C154" s="1" t="s">
        <v>131</v>
      </c>
      <c r="D154" s="16">
        <v>11815</v>
      </c>
    </row>
    <row r="155" spans="2:4" ht="15.6" x14ac:dyDescent="0.3">
      <c r="B155">
        <v>152</v>
      </c>
      <c r="C155" s="1" t="s">
        <v>132</v>
      </c>
      <c r="D155" s="16">
        <v>11764</v>
      </c>
    </row>
    <row r="156" spans="2:4" ht="15.6" x14ac:dyDescent="0.3">
      <c r="B156">
        <v>153</v>
      </c>
      <c r="C156" s="3">
        <v>41826</v>
      </c>
      <c r="D156" s="16">
        <v>11764</v>
      </c>
    </row>
    <row r="157" spans="2:4" ht="15.6" x14ac:dyDescent="0.3">
      <c r="B157">
        <v>154</v>
      </c>
      <c r="C157" s="3">
        <v>41857</v>
      </c>
      <c r="D157" s="16">
        <v>11764</v>
      </c>
    </row>
    <row r="158" spans="2:4" ht="15.6" x14ac:dyDescent="0.3">
      <c r="B158">
        <v>155</v>
      </c>
      <c r="C158" s="1" t="s">
        <v>133</v>
      </c>
      <c r="D158" s="16">
        <v>11731</v>
      </c>
    </row>
    <row r="159" spans="2:4" ht="15.6" x14ac:dyDescent="0.3">
      <c r="B159">
        <v>156</v>
      </c>
      <c r="C159" s="1" t="s">
        <v>134</v>
      </c>
      <c r="D159" s="16">
        <v>11747</v>
      </c>
    </row>
    <row r="160" spans="2:4" ht="15.6" x14ac:dyDescent="0.3">
      <c r="B160">
        <v>157</v>
      </c>
      <c r="C160" s="1" t="s">
        <v>135</v>
      </c>
      <c r="D160" s="16">
        <v>11744</v>
      </c>
    </row>
    <row r="161" spans="2:4" ht="15.6" x14ac:dyDescent="0.3">
      <c r="B161">
        <v>158</v>
      </c>
      <c r="C161" s="1" t="s">
        <v>136</v>
      </c>
      <c r="D161" s="16">
        <v>11754</v>
      </c>
    </row>
    <row r="162" spans="2:4" ht="15.6" x14ac:dyDescent="0.3">
      <c r="B162">
        <v>159</v>
      </c>
      <c r="C162" s="1" t="s">
        <v>137</v>
      </c>
      <c r="D162" s="16">
        <v>11722</v>
      </c>
    </row>
    <row r="163" spans="2:4" ht="15.6" x14ac:dyDescent="0.3">
      <c r="B163">
        <v>160</v>
      </c>
      <c r="C163" s="1" t="s">
        <v>138</v>
      </c>
      <c r="D163" s="16">
        <v>11722</v>
      </c>
    </row>
    <row r="164" spans="2:4" ht="15.6" x14ac:dyDescent="0.3">
      <c r="B164">
        <v>161</v>
      </c>
      <c r="C164" s="1" t="s">
        <v>139</v>
      </c>
      <c r="D164" s="16">
        <v>11722</v>
      </c>
    </row>
    <row r="165" spans="2:4" ht="15.6" x14ac:dyDescent="0.3">
      <c r="B165">
        <v>162</v>
      </c>
      <c r="C165" s="1" t="s">
        <v>140</v>
      </c>
      <c r="D165" s="16">
        <v>11755</v>
      </c>
    </row>
    <row r="166" spans="2:4" ht="15.6" x14ac:dyDescent="0.3">
      <c r="B166">
        <v>163</v>
      </c>
      <c r="C166" s="1" t="s">
        <v>141</v>
      </c>
      <c r="D166" s="16">
        <v>11804</v>
      </c>
    </row>
    <row r="167" spans="2:4" ht="15.6" x14ac:dyDescent="0.3">
      <c r="B167">
        <v>164</v>
      </c>
      <c r="C167" s="1" t="s">
        <v>142</v>
      </c>
      <c r="D167" s="16">
        <v>11918</v>
      </c>
    </row>
    <row r="168" spans="2:4" ht="15.6" x14ac:dyDescent="0.3">
      <c r="B168">
        <v>165</v>
      </c>
      <c r="C168" s="1" t="s">
        <v>143</v>
      </c>
      <c r="D168" s="16">
        <v>11856</v>
      </c>
    </row>
    <row r="169" spans="2:4" ht="15.6" x14ac:dyDescent="0.3">
      <c r="B169">
        <v>166</v>
      </c>
      <c r="C169" s="1" t="s">
        <v>144</v>
      </c>
      <c r="D169" s="16">
        <v>11907</v>
      </c>
    </row>
    <row r="170" spans="2:4" ht="15.6" x14ac:dyDescent="0.3">
      <c r="B170">
        <v>167</v>
      </c>
      <c r="C170" s="1" t="s">
        <v>145</v>
      </c>
      <c r="D170" s="16">
        <v>11907</v>
      </c>
    </row>
    <row r="171" spans="2:4" ht="15.6" x14ac:dyDescent="0.3">
      <c r="B171">
        <v>168</v>
      </c>
      <c r="C171" s="1" t="s">
        <v>146</v>
      </c>
      <c r="D171" s="16">
        <v>11907</v>
      </c>
    </row>
    <row r="172" spans="2:4" ht="15.6" x14ac:dyDescent="0.3">
      <c r="B172">
        <v>169</v>
      </c>
      <c r="C172" s="1" t="s">
        <v>147</v>
      </c>
      <c r="D172" s="16">
        <v>11911</v>
      </c>
    </row>
    <row r="173" spans="2:4" ht="15.6" x14ac:dyDescent="0.3">
      <c r="B173">
        <v>170</v>
      </c>
      <c r="C173" s="1" t="s">
        <v>148</v>
      </c>
      <c r="D173" s="16">
        <v>11940</v>
      </c>
    </row>
    <row r="174" spans="2:4" ht="15.6" x14ac:dyDescent="0.3">
      <c r="B174">
        <v>171</v>
      </c>
      <c r="C174" s="1" t="s">
        <v>149</v>
      </c>
      <c r="D174" s="16">
        <v>11967</v>
      </c>
    </row>
    <row r="175" spans="2:4" ht="15.6" x14ac:dyDescent="0.3">
      <c r="B175">
        <v>172</v>
      </c>
      <c r="C175" s="1" t="s">
        <v>150</v>
      </c>
      <c r="D175" s="16">
        <v>12031</v>
      </c>
    </row>
    <row r="176" spans="2:4" ht="15.6" x14ac:dyDescent="0.3">
      <c r="B176">
        <v>173</v>
      </c>
      <c r="C176" s="1" t="s">
        <v>151</v>
      </c>
      <c r="D176" s="16">
        <v>12042</v>
      </c>
    </row>
    <row r="177" spans="2:4" ht="15.6" x14ac:dyDescent="0.3">
      <c r="B177">
        <v>174</v>
      </c>
      <c r="C177" s="1" t="s">
        <v>152</v>
      </c>
      <c r="D177" s="16">
        <v>12042</v>
      </c>
    </row>
    <row r="178" spans="2:4" ht="15.6" x14ac:dyDescent="0.3">
      <c r="B178">
        <v>175</v>
      </c>
      <c r="C178" s="1" t="s">
        <v>153</v>
      </c>
      <c r="D178" s="16">
        <v>12042</v>
      </c>
    </row>
    <row r="179" spans="2:4" ht="15.6" x14ac:dyDescent="0.3">
      <c r="B179">
        <v>176</v>
      </c>
      <c r="C179" s="1" t="s">
        <v>154</v>
      </c>
      <c r="D179" s="16">
        <v>11909</v>
      </c>
    </row>
    <row r="180" spans="2:4" ht="15.6" x14ac:dyDescent="0.3">
      <c r="B180">
        <v>177</v>
      </c>
      <c r="C180" s="1" t="s">
        <v>155</v>
      </c>
      <c r="D180" s="16">
        <v>11739</v>
      </c>
    </row>
    <row r="181" spans="2:4" ht="15.6" x14ac:dyDescent="0.3">
      <c r="B181">
        <v>178</v>
      </c>
      <c r="C181" s="1" t="s">
        <v>156</v>
      </c>
      <c r="D181" s="16">
        <v>11795</v>
      </c>
    </row>
    <row r="182" spans="2:4" ht="15.6" x14ac:dyDescent="0.3">
      <c r="B182">
        <v>179</v>
      </c>
      <c r="C182" s="1" t="s">
        <v>157</v>
      </c>
      <c r="D182" s="16">
        <v>11903</v>
      </c>
    </row>
    <row r="183" spans="2:4" ht="15.6" x14ac:dyDescent="0.3">
      <c r="B183">
        <v>180</v>
      </c>
      <c r="C183" s="1" t="s">
        <v>158</v>
      </c>
      <c r="D183" s="16">
        <v>11828</v>
      </c>
    </row>
    <row r="184" spans="2:4" ht="15.6" x14ac:dyDescent="0.3">
      <c r="B184">
        <v>181</v>
      </c>
      <c r="C184" s="3">
        <v>41766</v>
      </c>
      <c r="D184" s="16">
        <v>11828</v>
      </c>
    </row>
    <row r="185" spans="2:4" ht="15.6" x14ac:dyDescent="0.3">
      <c r="B185">
        <v>182</v>
      </c>
      <c r="C185" s="3">
        <v>41797</v>
      </c>
      <c r="D185" s="16">
        <v>11828</v>
      </c>
    </row>
    <row r="186" spans="2:4" ht="15.6" x14ac:dyDescent="0.3">
      <c r="B186">
        <v>183</v>
      </c>
      <c r="C186" s="1" t="s">
        <v>159</v>
      </c>
      <c r="D186" s="16">
        <v>11728</v>
      </c>
    </row>
    <row r="187" spans="2:4" ht="15.6" x14ac:dyDescent="0.3">
      <c r="B187">
        <v>184</v>
      </c>
      <c r="C187" s="1" t="s">
        <v>160</v>
      </c>
      <c r="D187" s="16">
        <v>11637</v>
      </c>
    </row>
    <row r="188" spans="2:4" ht="15.6" x14ac:dyDescent="0.3">
      <c r="B188">
        <v>185</v>
      </c>
      <c r="C188" s="3">
        <v>41889</v>
      </c>
      <c r="D188" s="16">
        <v>11637</v>
      </c>
    </row>
    <row r="189" spans="2:4" ht="15.6" x14ac:dyDescent="0.3">
      <c r="B189">
        <v>186</v>
      </c>
      <c r="C189" s="1" t="s">
        <v>161</v>
      </c>
      <c r="D189" s="16">
        <v>11491</v>
      </c>
    </row>
    <row r="190" spans="2:4" ht="15.6" x14ac:dyDescent="0.3">
      <c r="B190">
        <v>187</v>
      </c>
      <c r="C190" s="1" t="s">
        <v>162</v>
      </c>
      <c r="D190" s="16">
        <v>11569</v>
      </c>
    </row>
    <row r="191" spans="2:4" ht="15.6" x14ac:dyDescent="0.3">
      <c r="B191">
        <v>188</v>
      </c>
      <c r="C191" s="3">
        <v>41980</v>
      </c>
      <c r="D191" s="16">
        <v>11569</v>
      </c>
    </row>
    <row r="192" spans="2:4" ht="15.6" x14ac:dyDescent="0.3">
      <c r="B192">
        <v>189</v>
      </c>
      <c r="C192" s="3" t="s">
        <v>163</v>
      </c>
      <c r="D192" s="16">
        <v>11569</v>
      </c>
    </row>
    <row r="193" spans="2:4" ht="15.6" x14ac:dyDescent="0.3">
      <c r="B193">
        <v>190</v>
      </c>
      <c r="C193" s="1" t="s">
        <v>164</v>
      </c>
      <c r="D193" s="16">
        <v>11569</v>
      </c>
    </row>
    <row r="194" spans="2:4" ht="15.6" x14ac:dyDescent="0.3">
      <c r="B194">
        <v>191</v>
      </c>
      <c r="C194" s="1" t="s">
        <v>165</v>
      </c>
      <c r="D194" s="16">
        <v>11650</v>
      </c>
    </row>
    <row r="195" spans="2:4" ht="15.6" x14ac:dyDescent="0.3">
      <c r="B195">
        <v>192</v>
      </c>
      <c r="C195" s="1" t="s">
        <v>166</v>
      </c>
      <c r="D195" s="16">
        <v>11746</v>
      </c>
    </row>
    <row r="196" spans="2:4" ht="15.6" x14ac:dyDescent="0.3">
      <c r="B196">
        <v>193</v>
      </c>
      <c r="C196" s="1" t="s">
        <v>167</v>
      </c>
      <c r="D196" s="16">
        <v>11610</v>
      </c>
    </row>
    <row r="197" spans="2:4" ht="15.6" x14ac:dyDescent="0.3">
      <c r="B197">
        <v>194</v>
      </c>
      <c r="C197" s="1" t="s">
        <v>168</v>
      </c>
      <c r="D197" s="16">
        <v>11647</v>
      </c>
    </row>
    <row r="198" spans="2:4" ht="15.6" x14ac:dyDescent="0.3">
      <c r="B198">
        <v>195</v>
      </c>
      <c r="C198" s="1" t="s">
        <v>169</v>
      </c>
      <c r="D198" s="16">
        <v>11647</v>
      </c>
    </row>
    <row r="199" spans="2:4" ht="15.6" x14ac:dyDescent="0.3">
      <c r="B199">
        <v>196</v>
      </c>
      <c r="C199" s="1" t="s">
        <v>170</v>
      </c>
      <c r="D199" s="16">
        <v>11647</v>
      </c>
    </row>
    <row r="200" spans="2:4" ht="15.6" x14ac:dyDescent="0.3">
      <c r="B200">
        <v>197</v>
      </c>
      <c r="C200" s="1" t="s">
        <v>171</v>
      </c>
      <c r="D200" s="16">
        <v>11519</v>
      </c>
    </row>
    <row r="201" spans="2:4" ht="15.6" x14ac:dyDescent="0.3">
      <c r="B201">
        <v>198</v>
      </c>
      <c r="C201" s="1" t="s">
        <v>172</v>
      </c>
      <c r="D201" s="16">
        <v>11473</v>
      </c>
    </row>
    <row r="202" spans="2:4" ht="15.6" x14ac:dyDescent="0.3">
      <c r="B202">
        <v>199</v>
      </c>
      <c r="C202" s="1" t="s">
        <v>173</v>
      </c>
      <c r="D202" s="16">
        <v>11441</v>
      </c>
    </row>
    <row r="203" spans="2:4" ht="15.6" x14ac:dyDescent="0.3">
      <c r="B203">
        <v>200</v>
      </c>
      <c r="C203" s="1" t="s">
        <v>174</v>
      </c>
      <c r="D203" s="16">
        <v>11473</v>
      </c>
    </row>
    <row r="204" spans="2:4" ht="15.6" x14ac:dyDescent="0.3">
      <c r="B204">
        <v>201</v>
      </c>
      <c r="C204" s="1" t="s">
        <v>175</v>
      </c>
      <c r="D204" s="16">
        <v>11533</v>
      </c>
    </row>
    <row r="205" spans="2:4" ht="15.6" x14ac:dyDescent="0.3">
      <c r="B205">
        <v>202</v>
      </c>
      <c r="C205" s="1" t="s">
        <v>176</v>
      </c>
      <c r="D205" s="16">
        <v>11533</v>
      </c>
    </row>
    <row r="206" spans="2:4" ht="15.6" x14ac:dyDescent="0.3">
      <c r="B206">
        <v>203</v>
      </c>
      <c r="C206" s="1" t="s">
        <v>177</v>
      </c>
      <c r="D206" s="16">
        <v>11533</v>
      </c>
    </row>
    <row r="207" spans="2:4" ht="15.6" x14ac:dyDescent="0.3">
      <c r="B207">
        <v>204</v>
      </c>
      <c r="C207" s="1" t="s">
        <v>178</v>
      </c>
      <c r="D207" s="16">
        <v>11533</v>
      </c>
    </row>
    <row r="208" spans="2:4" ht="15.6" x14ac:dyDescent="0.3">
      <c r="B208">
        <v>205</v>
      </c>
      <c r="C208" s="1" t="s">
        <v>179</v>
      </c>
      <c r="D208" s="16">
        <v>11533</v>
      </c>
    </row>
    <row r="209" spans="2:4" ht="15.6" x14ac:dyDescent="0.3">
      <c r="B209">
        <v>206</v>
      </c>
      <c r="C209" s="1" t="s">
        <v>180</v>
      </c>
      <c r="D209" s="16">
        <v>11533</v>
      </c>
    </row>
    <row r="210" spans="2:4" ht="15.6" x14ac:dyDescent="0.3">
      <c r="B210">
        <v>207</v>
      </c>
      <c r="C210" s="1" t="s">
        <v>181</v>
      </c>
      <c r="D210" s="16">
        <v>11533</v>
      </c>
    </row>
    <row r="211" spans="2:4" ht="15.6" x14ac:dyDescent="0.3">
      <c r="B211">
        <v>208</v>
      </c>
      <c r="C211" s="3">
        <v>41647</v>
      </c>
      <c r="D211" s="16">
        <v>11533</v>
      </c>
    </row>
    <row r="212" spans="2:4" ht="15.6" x14ac:dyDescent="0.3">
      <c r="B212">
        <v>209</v>
      </c>
      <c r="C212" s="3">
        <v>41678</v>
      </c>
      <c r="D212" s="16">
        <v>11533</v>
      </c>
    </row>
    <row r="213" spans="2:4" ht="15.6" x14ac:dyDescent="0.3">
      <c r="B213">
        <v>210</v>
      </c>
      <c r="C213" s="3">
        <v>41706</v>
      </c>
      <c r="D213" s="16">
        <v>11533</v>
      </c>
    </row>
    <row r="214" spans="2:4" ht="15.6" x14ac:dyDescent="0.3">
      <c r="B214">
        <v>211</v>
      </c>
      <c r="C214" s="1" t="s">
        <v>182</v>
      </c>
      <c r="D214" s="16">
        <v>11688</v>
      </c>
    </row>
    <row r="215" spans="2:4" ht="15.6" x14ac:dyDescent="0.3">
      <c r="B215">
        <v>212</v>
      </c>
      <c r="C215" s="1" t="s">
        <v>183</v>
      </c>
      <c r="D215" s="16">
        <v>11674</v>
      </c>
    </row>
    <row r="216" spans="2:4" ht="15.6" x14ac:dyDescent="0.3">
      <c r="B216">
        <v>213</v>
      </c>
      <c r="C216" s="1" t="s">
        <v>184</v>
      </c>
      <c r="D216" s="16">
        <v>11697</v>
      </c>
    </row>
    <row r="217" spans="2:4" ht="15.6" x14ac:dyDescent="0.3">
      <c r="B217">
        <v>214</v>
      </c>
      <c r="C217" s="1" t="s">
        <v>185</v>
      </c>
      <c r="D217" s="16">
        <v>11707</v>
      </c>
    </row>
    <row r="218" spans="2:4" ht="15.6" x14ac:dyDescent="0.3">
      <c r="B218">
        <v>215</v>
      </c>
      <c r="C218" s="1" t="s">
        <v>186</v>
      </c>
      <c r="D218" s="16">
        <v>11763</v>
      </c>
    </row>
    <row r="219" spans="2:4" ht="15.6" x14ac:dyDescent="0.3">
      <c r="B219">
        <v>216</v>
      </c>
      <c r="C219" s="3">
        <v>41890</v>
      </c>
      <c r="D219" s="16">
        <v>11763</v>
      </c>
    </row>
    <row r="220" spans="2:4" ht="15.6" x14ac:dyDescent="0.3">
      <c r="B220">
        <v>217</v>
      </c>
      <c r="C220" s="3">
        <v>41920</v>
      </c>
      <c r="D220" s="16">
        <v>11763</v>
      </c>
    </row>
    <row r="221" spans="2:4" ht="15.6" x14ac:dyDescent="0.3">
      <c r="B221">
        <v>218</v>
      </c>
      <c r="C221" s="1" t="s">
        <v>187</v>
      </c>
      <c r="D221" s="16">
        <v>11669</v>
      </c>
    </row>
    <row r="222" spans="2:4" ht="15.6" x14ac:dyDescent="0.3">
      <c r="B222">
        <v>219</v>
      </c>
      <c r="C222" s="1" t="s">
        <v>188</v>
      </c>
      <c r="D222" s="16">
        <v>11619</v>
      </c>
    </row>
    <row r="223" spans="2:4" ht="15.6" x14ac:dyDescent="0.3">
      <c r="B223">
        <v>220</v>
      </c>
      <c r="C223" s="1" t="s">
        <v>189</v>
      </c>
      <c r="D223" s="16">
        <v>11625</v>
      </c>
    </row>
    <row r="224" spans="2:4" ht="15.6" x14ac:dyDescent="0.3">
      <c r="B224">
        <v>221</v>
      </c>
      <c r="C224" s="1" t="s">
        <v>190</v>
      </c>
      <c r="D224" s="16">
        <v>11609</v>
      </c>
    </row>
    <row r="225" spans="2:4" ht="15.6" x14ac:dyDescent="0.3">
      <c r="B225">
        <v>222</v>
      </c>
      <c r="C225" s="1" t="s">
        <v>191</v>
      </c>
      <c r="D225" s="16">
        <v>11635</v>
      </c>
    </row>
    <row r="226" spans="2:4" ht="15.6" x14ac:dyDescent="0.3">
      <c r="B226">
        <v>223</v>
      </c>
      <c r="C226" s="1" t="s">
        <v>192</v>
      </c>
      <c r="D226" s="16">
        <v>11635</v>
      </c>
    </row>
    <row r="227" spans="2:4" ht="15.6" x14ac:dyDescent="0.3">
      <c r="B227">
        <v>224</v>
      </c>
      <c r="C227" s="1" t="s">
        <v>193</v>
      </c>
      <c r="D227" s="16">
        <v>11635</v>
      </c>
    </row>
    <row r="228" spans="2:4" ht="15.6" x14ac:dyDescent="0.3">
      <c r="B228">
        <v>225</v>
      </c>
      <c r="C228" s="1" t="s">
        <v>194</v>
      </c>
      <c r="D228" s="16">
        <v>11623</v>
      </c>
    </row>
    <row r="229" spans="2:4" ht="15.6" x14ac:dyDescent="0.3">
      <c r="B229">
        <v>226</v>
      </c>
      <c r="C229" s="1" t="s">
        <v>195</v>
      </c>
      <c r="D229" s="16">
        <v>11624</v>
      </c>
    </row>
    <row r="230" spans="2:4" ht="15.6" x14ac:dyDescent="0.3">
      <c r="B230">
        <v>227</v>
      </c>
      <c r="C230" s="1" t="s">
        <v>196</v>
      </c>
      <c r="D230" s="16">
        <v>11648</v>
      </c>
    </row>
    <row r="231" spans="2:4" ht="15.6" x14ac:dyDescent="0.3">
      <c r="B231">
        <v>228</v>
      </c>
      <c r="C231" s="1" t="s">
        <v>197</v>
      </c>
      <c r="D231" s="16">
        <v>11658</v>
      </c>
    </row>
    <row r="232" spans="2:4" ht="15.6" x14ac:dyDescent="0.3">
      <c r="B232">
        <v>229</v>
      </c>
      <c r="C232" s="1" t="s">
        <v>198</v>
      </c>
      <c r="D232" s="16">
        <v>11596</v>
      </c>
    </row>
    <row r="233" spans="2:4" ht="15.6" x14ac:dyDescent="0.3">
      <c r="B233">
        <v>230</v>
      </c>
      <c r="C233" s="1" t="s">
        <v>199</v>
      </c>
      <c r="D233" s="16">
        <v>11596</v>
      </c>
    </row>
    <row r="234" spans="2:4" ht="15.6" x14ac:dyDescent="0.3">
      <c r="B234">
        <v>231</v>
      </c>
      <c r="C234" s="1" t="s">
        <v>200</v>
      </c>
      <c r="D234" s="16">
        <v>11596</v>
      </c>
    </row>
    <row r="235" spans="2:4" ht="15.6" x14ac:dyDescent="0.3">
      <c r="B235">
        <v>232</v>
      </c>
      <c r="C235" s="1" t="s">
        <v>201</v>
      </c>
      <c r="D235" s="16">
        <v>11655</v>
      </c>
    </row>
    <row r="236" spans="2:4" ht="15.6" x14ac:dyDescent="0.3">
      <c r="B236">
        <v>233</v>
      </c>
      <c r="C236" s="1" t="s">
        <v>202</v>
      </c>
      <c r="D236" s="16">
        <v>11656</v>
      </c>
    </row>
    <row r="237" spans="2:4" ht="15.6" x14ac:dyDescent="0.3">
      <c r="B237">
        <v>234</v>
      </c>
      <c r="C237" s="1" t="s">
        <v>203</v>
      </c>
      <c r="D237" s="16">
        <v>11649</v>
      </c>
    </row>
    <row r="238" spans="2:4" ht="15.6" x14ac:dyDescent="0.3">
      <c r="B238">
        <v>235</v>
      </c>
      <c r="C238" s="1" t="s">
        <v>204</v>
      </c>
      <c r="D238" s="16">
        <v>11624</v>
      </c>
    </row>
    <row r="239" spans="2:4" ht="15.6" x14ac:dyDescent="0.3">
      <c r="B239">
        <v>236</v>
      </c>
      <c r="C239" s="1" t="s">
        <v>205</v>
      </c>
      <c r="D239" s="16">
        <v>11658</v>
      </c>
    </row>
    <row r="240" spans="2:4" ht="15.6" x14ac:dyDescent="0.3">
      <c r="B240">
        <v>237</v>
      </c>
      <c r="C240" s="1" t="s">
        <v>206</v>
      </c>
      <c r="D240" s="16">
        <v>11658</v>
      </c>
    </row>
    <row r="241" spans="2:4" ht="15.6" x14ac:dyDescent="0.3">
      <c r="B241">
        <v>238</v>
      </c>
      <c r="C241" s="1" t="s">
        <v>207</v>
      </c>
      <c r="D241" s="16">
        <v>11658</v>
      </c>
    </row>
    <row r="242" spans="2:4" ht="15.6" x14ac:dyDescent="0.3">
      <c r="B242">
        <v>239</v>
      </c>
      <c r="C242" s="1" t="s">
        <v>208</v>
      </c>
      <c r="D242" s="16">
        <v>11651</v>
      </c>
    </row>
    <row r="243" spans="2:4" ht="15.6" x14ac:dyDescent="0.3">
      <c r="B243">
        <v>240</v>
      </c>
      <c r="C243" s="1" t="s">
        <v>209</v>
      </c>
      <c r="D243" s="16">
        <v>11675</v>
      </c>
    </row>
    <row r="244" spans="2:4" ht="15.6" x14ac:dyDescent="0.3">
      <c r="B244">
        <v>241</v>
      </c>
      <c r="C244" s="1" t="s">
        <v>210</v>
      </c>
      <c r="D244" s="16">
        <v>11722</v>
      </c>
    </row>
    <row r="245" spans="2:4" ht="15.6" x14ac:dyDescent="0.3">
      <c r="B245">
        <v>242</v>
      </c>
      <c r="C245" s="1" t="s">
        <v>211</v>
      </c>
      <c r="D245" s="16">
        <v>11701</v>
      </c>
    </row>
    <row r="246" spans="2:4" ht="15.6" x14ac:dyDescent="0.3">
      <c r="B246">
        <v>243</v>
      </c>
      <c r="C246" s="1" t="s">
        <v>212</v>
      </c>
      <c r="D246" s="16">
        <v>11711</v>
      </c>
    </row>
    <row r="247" spans="2:4" ht="15.6" x14ac:dyDescent="0.3">
      <c r="B247">
        <v>244</v>
      </c>
      <c r="C247" s="3">
        <v>41799</v>
      </c>
      <c r="D247" s="16">
        <v>11711</v>
      </c>
    </row>
    <row r="248" spans="2:4" ht="15.6" x14ac:dyDescent="0.3">
      <c r="B248">
        <v>245</v>
      </c>
      <c r="C248" s="3">
        <v>41829</v>
      </c>
      <c r="D248" s="16">
        <v>11711</v>
      </c>
    </row>
    <row r="249" spans="2:4" ht="15.6" x14ac:dyDescent="0.3">
      <c r="B249">
        <v>246</v>
      </c>
      <c r="C249" s="1" t="s">
        <v>213</v>
      </c>
      <c r="D249" s="16">
        <v>11663</v>
      </c>
    </row>
    <row r="250" spans="2:4" ht="15.6" x14ac:dyDescent="0.3">
      <c r="B250">
        <v>247</v>
      </c>
      <c r="C250" s="1" t="s">
        <v>214</v>
      </c>
      <c r="D250" s="16">
        <v>11695</v>
      </c>
    </row>
    <row r="251" spans="2:4" ht="15.6" x14ac:dyDescent="0.3">
      <c r="B251">
        <v>248</v>
      </c>
      <c r="C251" s="1" t="s">
        <v>215</v>
      </c>
      <c r="D251" s="16">
        <v>11723</v>
      </c>
    </row>
    <row r="252" spans="2:4" ht="15.6" x14ac:dyDescent="0.3">
      <c r="B252">
        <v>249</v>
      </c>
      <c r="C252" s="1" t="s">
        <v>216</v>
      </c>
      <c r="D252" s="16">
        <v>11772</v>
      </c>
    </row>
    <row r="253" spans="2:4" ht="15.6" x14ac:dyDescent="0.3">
      <c r="B253">
        <v>250</v>
      </c>
      <c r="C253" s="1" t="s">
        <v>217</v>
      </c>
      <c r="D253" s="16">
        <v>11772</v>
      </c>
    </row>
    <row r="254" spans="2:4" ht="15.6" x14ac:dyDescent="0.3">
      <c r="B254">
        <v>251</v>
      </c>
      <c r="C254" s="1" t="s">
        <v>218</v>
      </c>
      <c r="D254" s="16">
        <v>11772</v>
      </c>
    </row>
    <row r="255" spans="2:4" ht="15.6" x14ac:dyDescent="0.3">
      <c r="B255">
        <v>252</v>
      </c>
      <c r="C255" s="1" t="s">
        <v>219</v>
      </c>
      <c r="D255" s="16">
        <v>11772</v>
      </c>
    </row>
    <row r="256" spans="2:4" ht="15.6" x14ac:dyDescent="0.3">
      <c r="B256">
        <v>253</v>
      </c>
      <c r="C256" s="1" t="s">
        <v>220</v>
      </c>
      <c r="D256" s="16">
        <v>11816</v>
      </c>
    </row>
    <row r="257" spans="2:4" ht="15.6" x14ac:dyDescent="0.3">
      <c r="B257">
        <v>254</v>
      </c>
      <c r="C257" s="1" t="s">
        <v>221</v>
      </c>
      <c r="D257" s="16">
        <v>11843</v>
      </c>
    </row>
    <row r="258" spans="2:4" ht="15.6" x14ac:dyDescent="0.3">
      <c r="B258">
        <v>255</v>
      </c>
      <c r="C258" s="1" t="s">
        <v>222</v>
      </c>
      <c r="D258" s="16">
        <v>11848</v>
      </c>
    </row>
    <row r="259" spans="2:4" ht="15.6" x14ac:dyDescent="0.3">
      <c r="B259">
        <v>256</v>
      </c>
      <c r="C259" s="1" t="s">
        <v>223</v>
      </c>
      <c r="D259" s="16">
        <v>11970</v>
      </c>
    </row>
    <row r="260" spans="2:4" ht="15.6" x14ac:dyDescent="0.3">
      <c r="B260">
        <v>257</v>
      </c>
      <c r="C260" s="1" t="s">
        <v>224</v>
      </c>
      <c r="D260" s="16">
        <v>11925</v>
      </c>
    </row>
    <row r="261" spans="2:4" ht="15.6" x14ac:dyDescent="0.3">
      <c r="B261">
        <v>258</v>
      </c>
      <c r="C261" s="1" t="s">
        <v>225</v>
      </c>
      <c r="D261" s="16">
        <v>11925</v>
      </c>
    </row>
    <row r="262" spans="2:4" ht="15.6" x14ac:dyDescent="0.3">
      <c r="B262">
        <v>259</v>
      </c>
      <c r="C262" s="1" t="s">
        <v>226</v>
      </c>
      <c r="D262" s="16">
        <v>11925</v>
      </c>
    </row>
    <row r="263" spans="2:4" ht="15.6" x14ac:dyDescent="0.3">
      <c r="B263">
        <v>260</v>
      </c>
      <c r="C263" s="1" t="s">
        <v>227</v>
      </c>
      <c r="D263" s="16">
        <v>11912</v>
      </c>
    </row>
    <row r="264" spans="2:4" ht="15.6" x14ac:dyDescent="0.3">
      <c r="B264">
        <v>261</v>
      </c>
      <c r="C264" s="1" t="s">
        <v>228</v>
      </c>
      <c r="D264" s="16">
        <v>11927</v>
      </c>
    </row>
    <row r="265" spans="2:4" ht="15.6" x14ac:dyDescent="0.3">
      <c r="B265">
        <v>262</v>
      </c>
      <c r="C265" s="1" t="s">
        <v>229</v>
      </c>
      <c r="D265" s="16">
        <v>11916</v>
      </c>
    </row>
    <row r="266" spans="2:4" ht="15.6" x14ac:dyDescent="0.3">
      <c r="B266">
        <v>263</v>
      </c>
      <c r="C266" s="1" t="s">
        <v>230</v>
      </c>
      <c r="D266" s="16">
        <v>11887</v>
      </c>
    </row>
    <row r="267" spans="2:4" ht="15.6" x14ac:dyDescent="0.3">
      <c r="B267">
        <v>264</v>
      </c>
      <c r="C267" s="1" t="s">
        <v>231</v>
      </c>
      <c r="D267" s="16">
        <v>11947</v>
      </c>
    </row>
    <row r="268" spans="2:4" ht="15.6" x14ac:dyDescent="0.3">
      <c r="B268">
        <v>265</v>
      </c>
      <c r="C268" s="1" t="s">
        <v>232</v>
      </c>
      <c r="D268" s="16">
        <v>11947</v>
      </c>
    </row>
    <row r="269" spans="2:4" ht="15.6" x14ac:dyDescent="0.3">
      <c r="B269">
        <v>266</v>
      </c>
      <c r="C269" s="1" t="s">
        <v>233</v>
      </c>
      <c r="D269" s="16">
        <v>11947</v>
      </c>
    </row>
    <row r="270" spans="2:4" ht="15.6" x14ac:dyDescent="0.3">
      <c r="B270">
        <v>267</v>
      </c>
      <c r="C270" s="1" t="s">
        <v>234</v>
      </c>
      <c r="D270" s="16">
        <v>12059</v>
      </c>
    </row>
    <row r="271" spans="2:4" ht="15.6" x14ac:dyDescent="0.3">
      <c r="B271">
        <v>268</v>
      </c>
      <c r="C271" s="1" t="s">
        <v>235</v>
      </c>
      <c r="D271" s="16">
        <v>12151</v>
      </c>
    </row>
    <row r="272" spans="2:4" ht="15.6" x14ac:dyDescent="0.3">
      <c r="B272">
        <v>269</v>
      </c>
      <c r="C272" s="1" t="s">
        <v>236</v>
      </c>
      <c r="D272" s="16">
        <v>12127</v>
      </c>
    </row>
    <row r="273" spans="2:4" ht="15.6" x14ac:dyDescent="0.3">
      <c r="B273">
        <v>270</v>
      </c>
      <c r="C273" s="1" t="s">
        <v>237</v>
      </c>
      <c r="D273" s="16">
        <v>12075</v>
      </c>
    </row>
    <row r="274" spans="2:4" ht="15.6" x14ac:dyDescent="0.3">
      <c r="B274">
        <v>271</v>
      </c>
      <c r="C274" s="1" t="s">
        <v>238</v>
      </c>
      <c r="D274" s="16">
        <v>12083</v>
      </c>
    </row>
    <row r="275" spans="2:4" ht="15.6" x14ac:dyDescent="0.3">
      <c r="B275">
        <v>272</v>
      </c>
      <c r="C275" s="3">
        <v>41739</v>
      </c>
      <c r="D275" s="16">
        <v>12083</v>
      </c>
    </row>
    <row r="276" spans="2:4" ht="15.6" x14ac:dyDescent="0.3">
      <c r="B276">
        <v>273</v>
      </c>
      <c r="C276" s="3">
        <v>41769</v>
      </c>
      <c r="D276" s="16">
        <v>12083</v>
      </c>
    </row>
    <row r="277" spans="2:4" ht="15.6" x14ac:dyDescent="0.3">
      <c r="B277">
        <v>274</v>
      </c>
      <c r="C277" s="1" t="s">
        <v>239</v>
      </c>
      <c r="D277" s="16">
        <v>12151</v>
      </c>
    </row>
    <row r="278" spans="2:4" ht="15.6" x14ac:dyDescent="0.3">
      <c r="B278">
        <v>275</v>
      </c>
      <c r="C278" s="1" t="s">
        <v>240</v>
      </c>
      <c r="D278" s="16">
        <v>12129</v>
      </c>
    </row>
    <row r="279" spans="2:4" ht="15.6" x14ac:dyDescent="0.3">
      <c r="B279">
        <v>276</v>
      </c>
      <c r="C279" s="1" t="s">
        <v>241</v>
      </c>
      <c r="D279" s="16">
        <v>12180</v>
      </c>
    </row>
    <row r="280" spans="2:4" ht="15.6" x14ac:dyDescent="0.3">
      <c r="B280">
        <v>277</v>
      </c>
      <c r="C280" s="1" t="s">
        <v>242</v>
      </c>
      <c r="D280" s="16">
        <v>12129</v>
      </c>
    </row>
    <row r="281" spans="2:4" ht="15.6" x14ac:dyDescent="0.3">
      <c r="B281">
        <v>278</v>
      </c>
      <c r="C281" s="1" t="s">
        <v>243</v>
      </c>
      <c r="D281" s="16">
        <v>12146</v>
      </c>
    </row>
    <row r="282" spans="2:4" ht="15.6" x14ac:dyDescent="0.3">
      <c r="B282">
        <v>279</v>
      </c>
      <c r="C282" s="3">
        <v>41953</v>
      </c>
      <c r="D282" s="16">
        <v>12146</v>
      </c>
    </row>
    <row r="283" spans="2:4" ht="15.6" x14ac:dyDescent="0.3">
      <c r="B283">
        <v>280</v>
      </c>
      <c r="C283" s="3">
        <v>41983</v>
      </c>
      <c r="D283" s="16">
        <v>12146</v>
      </c>
    </row>
    <row r="284" spans="2:4" ht="15.6" x14ac:dyDescent="0.3">
      <c r="B284">
        <v>281</v>
      </c>
      <c r="C284" s="1" t="s">
        <v>244</v>
      </c>
      <c r="D284" s="16">
        <v>12141</v>
      </c>
    </row>
    <row r="285" spans="2:4" ht="15.6" x14ac:dyDescent="0.3">
      <c r="B285">
        <v>282</v>
      </c>
      <c r="C285" s="1" t="s">
        <v>245</v>
      </c>
      <c r="D285" s="16">
        <v>12134</v>
      </c>
    </row>
    <row r="286" spans="2:4" ht="15.6" x14ac:dyDescent="0.3">
      <c r="B286">
        <v>283</v>
      </c>
      <c r="C286" s="1" t="s">
        <v>246</v>
      </c>
      <c r="D286" s="16">
        <v>12168</v>
      </c>
    </row>
    <row r="287" spans="2:4" ht="15.6" x14ac:dyDescent="0.3">
      <c r="B287">
        <v>284</v>
      </c>
      <c r="C287" s="1" t="s">
        <v>247</v>
      </c>
      <c r="D287" s="16">
        <v>12146</v>
      </c>
    </row>
    <row r="288" spans="2:4" ht="15.6" x14ac:dyDescent="0.3">
      <c r="B288">
        <v>285</v>
      </c>
      <c r="C288" s="1" t="s">
        <v>248</v>
      </c>
      <c r="D288" s="16">
        <v>12161</v>
      </c>
    </row>
    <row r="289" spans="2:4" ht="15.6" x14ac:dyDescent="0.3">
      <c r="B289">
        <v>286</v>
      </c>
      <c r="C289" s="1" t="s">
        <v>249</v>
      </c>
      <c r="D289" s="16">
        <v>12161</v>
      </c>
    </row>
    <row r="290" spans="2:4" ht="15.6" x14ac:dyDescent="0.3">
      <c r="B290">
        <v>287</v>
      </c>
      <c r="C290" s="1" t="s">
        <v>250</v>
      </c>
      <c r="D290" s="16">
        <v>12161</v>
      </c>
    </row>
    <row r="291" spans="2:4" ht="15.6" x14ac:dyDescent="0.3">
      <c r="B291">
        <v>288</v>
      </c>
      <c r="C291" s="1" t="s">
        <v>251</v>
      </c>
      <c r="D291" s="16">
        <v>11981</v>
      </c>
    </row>
    <row r="292" spans="2:4" ht="15.6" x14ac:dyDescent="0.3">
      <c r="B292">
        <v>289</v>
      </c>
      <c r="C292" s="1" t="s">
        <v>252</v>
      </c>
      <c r="D292" s="16">
        <v>11933</v>
      </c>
    </row>
    <row r="293" spans="2:4" ht="15.6" x14ac:dyDescent="0.3">
      <c r="B293">
        <v>290</v>
      </c>
      <c r="C293" s="1" t="s">
        <v>253</v>
      </c>
      <c r="D293" s="16">
        <v>11966</v>
      </c>
    </row>
    <row r="294" spans="2:4" ht="15.6" x14ac:dyDescent="0.3">
      <c r="B294">
        <v>291</v>
      </c>
      <c r="C294" s="1" t="s">
        <v>254</v>
      </c>
      <c r="D294" s="16">
        <v>11974</v>
      </c>
    </row>
    <row r="295" spans="2:4" ht="15.6" x14ac:dyDescent="0.3">
      <c r="B295">
        <v>292</v>
      </c>
      <c r="C295" s="1" t="s">
        <v>255</v>
      </c>
      <c r="D295" s="16">
        <v>12005</v>
      </c>
    </row>
    <row r="296" spans="2:4" ht="15.6" x14ac:dyDescent="0.3">
      <c r="B296">
        <v>293</v>
      </c>
      <c r="C296" s="1" t="s">
        <v>256</v>
      </c>
      <c r="D296" s="16">
        <v>12005</v>
      </c>
    </row>
    <row r="297" spans="2:4" ht="15.6" x14ac:dyDescent="0.3">
      <c r="B297">
        <v>294</v>
      </c>
      <c r="C297" s="1" t="s">
        <v>257</v>
      </c>
      <c r="D297" s="16">
        <v>12005</v>
      </c>
    </row>
    <row r="298" spans="2:4" ht="15.6" x14ac:dyDescent="0.3">
      <c r="B298">
        <v>295</v>
      </c>
      <c r="C298" s="1" t="s">
        <v>258</v>
      </c>
      <c r="D298" s="16">
        <v>11982</v>
      </c>
    </row>
    <row r="299" spans="2:4" ht="15.6" x14ac:dyDescent="0.3">
      <c r="B299">
        <v>296</v>
      </c>
      <c r="C299" s="1" t="s">
        <v>259</v>
      </c>
      <c r="D299" s="16">
        <v>12097</v>
      </c>
    </row>
    <row r="300" spans="2:4" ht="15.6" x14ac:dyDescent="0.3">
      <c r="B300">
        <v>297</v>
      </c>
      <c r="C300" s="1" t="s">
        <v>260</v>
      </c>
      <c r="D300" s="16">
        <v>12102</v>
      </c>
    </row>
    <row r="301" spans="2:4" ht="15.6" x14ac:dyDescent="0.3">
      <c r="B301">
        <v>298</v>
      </c>
      <c r="C301" s="1" t="s">
        <v>261</v>
      </c>
      <c r="D301" s="16">
        <v>12104</v>
      </c>
    </row>
    <row r="302" spans="2:4" ht="15.6" x14ac:dyDescent="0.3">
      <c r="B302">
        <v>299</v>
      </c>
      <c r="C302" s="1" t="s">
        <v>262</v>
      </c>
      <c r="D302" s="16">
        <v>12022</v>
      </c>
    </row>
    <row r="303" spans="2:4" ht="15.6" x14ac:dyDescent="0.3">
      <c r="B303">
        <v>300</v>
      </c>
      <c r="C303" s="3">
        <v>41650</v>
      </c>
      <c r="D303" s="16">
        <v>12022</v>
      </c>
    </row>
    <row r="304" spans="2:4" ht="15.6" x14ac:dyDescent="0.3">
      <c r="B304">
        <v>301</v>
      </c>
      <c r="C304" s="3">
        <v>41681</v>
      </c>
      <c r="D304" s="16">
        <v>12022</v>
      </c>
    </row>
    <row r="305" spans="2:4" ht="15.6" x14ac:dyDescent="0.3">
      <c r="B305">
        <v>302</v>
      </c>
      <c r="C305" s="1" t="s">
        <v>263</v>
      </c>
      <c r="D305" s="16">
        <v>12044</v>
      </c>
    </row>
    <row r="306" spans="2:4" ht="15.6" x14ac:dyDescent="0.3">
      <c r="B306">
        <v>303</v>
      </c>
      <c r="C306" s="1" t="s">
        <v>264</v>
      </c>
      <c r="D306" s="16">
        <v>12069</v>
      </c>
    </row>
    <row r="307" spans="2:4" ht="15.6" x14ac:dyDescent="0.3">
      <c r="B307">
        <v>304</v>
      </c>
      <c r="C307" s="1" t="s">
        <v>265</v>
      </c>
      <c r="D307" s="16">
        <v>12032</v>
      </c>
    </row>
    <row r="308" spans="2:4" ht="15.6" x14ac:dyDescent="0.3">
      <c r="B308">
        <v>305</v>
      </c>
      <c r="C308" s="1" t="s">
        <v>266</v>
      </c>
      <c r="D308" s="16">
        <v>12118</v>
      </c>
    </row>
    <row r="309" spans="2:4" ht="15.6" x14ac:dyDescent="0.3">
      <c r="B309">
        <v>306</v>
      </c>
      <c r="C309" s="1" t="s">
        <v>267</v>
      </c>
      <c r="D309" s="16">
        <v>12088</v>
      </c>
    </row>
    <row r="310" spans="2:4" ht="15.6" x14ac:dyDescent="0.3">
      <c r="B310">
        <v>307</v>
      </c>
      <c r="C310" s="3">
        <v>41862</v>
      </c>
      <c r="D310" s="16">
        <v>12088</v>
      </c>
    </row>
    <row r="311" spans="2:4" ht="15.6" x14ac:dyDescent="0.3">
      <c r="B311">
        <v>308</v>
      </c>
      <c r="C311" s="3">
        <v>41893</v>
      </c>
      <c r="D311" s="16">
        <v>12088</v>
      </c>
    </row>
    <row r="312" spans="2:4" ht="15.6" x14ac:dyDescent="0.3">
      <c r="B312">
        <v>309</v>
      </c>
      <c r="C312" s="1" t="s">
        <v>268</v>
      </c>
      <c r="D312" s="16">
        <v>12077</v>
      </c>
    </row>
    <row r="313" spans="2:4" ht="15.6" x14ac:dyDescent="0.3">
      <c r="B313">
        <v>310</v>
      </c>
      <c r="C313" s="1" t="s">
        <v>269</v>
      </c>
      <c r="D313" s="16">
        <v>12102</v>
      </c>
    </row>
    <row r="314" spans="2:4" ht="15.6" x14ac:dyDescent="0.3">
      <c r="B314">
        <v>311</v>
      </c>
      <c r="C314" s="1" t="s">
        <v>270</v>
      </c>
      <c r="D314" s="16">
        <v>12144</v>
      </c>
    </row>
    <row r="315" spans="2:4" ht="15.6" x14ac:dyDescent="0.3">
      <c r="B315">
        <v>312</v>
      </c>
      <c r="C315" s="1" t="s">
        <v>271</v>
      </c>
      <c r="D315" s="16">
        <v>12130</v>
      </c>
    </row>
    <row r="316" spans="2:4" ht="15.6" x14ac:dyDescent="0.3">
      <c r="B316">
        <v>313</v>
      </c>
      <c r="C316" s="1" t="s">
        <v>272</v>
      </c>
      <c r="D316" s="16">
        <v>12145</v>
      </c>
    </row>
    <row r="317" spans="2:4" ht="15.6" x14ac:dyDescent="0.3">
      <c r="B317">
        <v>314</v>
      </c>
      <c r="C317" s="1" t="s">
        <v>273</v>
      </c>
      <c r="D317" s="16">
        <v>12145</v>
      </c>
    </row>
    <row r="318" spans="2:4" ht="15.6" x14ac:dyDescent="0.3">
      <c r="B318">
        <v>315</v>
      </c>
      <c r="C318" s="1" t="s">
        <v>274</v>
      </c>
      <c r="D318" s="16">
        <v>12145</v>
      </c>
    </row>
    <row r="319" spans="2:4" ht="15.6" x14ac:dyDescent="0.3">
      <c r="B319">
        <v>316</v>
      </c>
      <c r="C319" s="1" t="s">
        <v>275</v>
      </c>
      <c r="D319" s="16">
        <v>12132</v>
      </c>
    </row>
    <row r="320" spans="2:4" ht="15.6" x14ac:dyDescent="0.3">
      <c r="B320">
        <v>317</v>
      </c>
      <c r="C320" s="1" t="s">
        <v>276</v>
      </c>
      <c r="D320" s="16">
        <v>12085</v>
      </c>
    </row>
    <row r="321" spans="2:4" ht="15.6" x14ac:dyDescent="0.3">
      <c r="B321">
        <v>318</v>
      </c>
      <c r="C321" s="1" t="s">
        <v>277</v>
      </c>
      <c r="D321" s="16">
        <v>12063</v>
      </c>
    </row>
    <row r="322" spans="2:4" ht="15.6" x14ac:dyDescent="0.3">
      <c r="B322">
        <v>319</v>
      </c>
      <c r="C322" s="1" t="s">
        <v>278</v>
      </c>
      <c r="D322" s="16">
        <v>12100</v>
      </c>
    </row>
    <row r="323" spans="2:4" ht="15.6" x14ac:dyDescent="0.3">
      <c r="B323">
        <v>320</v>
      </c>
      <c r="C323" s="1" t="s">
        <v>279</v>
      </c>
      <c r="D323" s="16">
        <v>12100</v>
      </c>
    </row>
    <row r="324" spans="2:4" ht="15.6" x14ac:dyDescent="0.3">
      <c r="B324">
        <v>321</v>
      </c>
      <c r="C324" s="1" t="s">
        <v>280</v>
      </c>
      <c r="D324" s="16">
        <v>12100</v>
      </c>
    </row>
    <row r="325" spans="2:4" ht="15.6" x14ac:dyDescent="0.3">
      <c r="B325">
        <v>322</v>
      </c>
      <c r="C325" s="1" t="s">
        <v>281</v>
      </c>
      <c r="D325" s="16">
        <v>12100</v>
      </c>
    </row>
    <row r="326" spans="2:4" ht="15.6" x14ac:dyDescent="0.3">
      <c r="B326">
        <v>323</v>
      </c>
      <c r="C326" s="1" t="s">
        <v>282</v>
      </c>
      <c r="D326" s="16">
        <v>12061</v>
      </c>
    </row>
    <row r="327" spans="2:4" ht="15.6" x14ac:dyDescent="0.3">
      <c r="B327">
        <v>324</v>
      </c>
      <c r="C327" s="1" t="s">
        <v>283</v>
      </c>
      <c r="D327" s="16">
        <v>12105</v>
      </c>
    </row>
    <row r="328" spans="2:4" ht="15.6" x14ac:dyDescent="0.3">
      <c r="B328">
        <v>325</v>
      </c>
      <c r="C328" s="1" t="s">
        <v>284</v>
      </c>
      <c r="D328" s="16">
        <v>12099</v>
      </c>
    </row>
    <row r="329" spans="2:4" ht="15.6" x14ac:dyDescent="0.3">
      <c r="B329">
        <v>326</v>
      </c>
      <c r="C329" s="1" t="s">
        <v>285</v>
      </c>
      <c r="D329" s="16">
        <v>12118</v>
      </c>
    </row>
    <row r="330" spans="2:4" ht="15.6" x14ac:dyDescent="0.3">
      <c r="B330">
        <v>327</v>
      </c>
      <c r="C330" s="1" t="s">
        <v>286</v>
      </c>
      <c r="D330" s="16">
        <v>12135</v>
      </c>
    </row>
    <row r="331" spans="2:4" ht="15.6" x14ac:dyDescent="0.3">
      <c r="B331">
        <v>328</v>
      </c>
      <c r="C331" s="1" t="s">
        <v>287</v>
      </c>
      <c r="D331" s="16">
        <v>12135</v>
      </c>
    </row>
    <row r="332" spans="2:4" ht="15.6" x14ac:dyDescent="0.3">
      <c r="B332">
        <v>329</v>
      </c>
      <c r="C332" s="1" t="s">
        <v>288</v>
      </c>
      <c r="D332" s="16">
        <v>12135</v>
      </c>
    </row>
    <row r="333" spans="2:4" ht="15.6" x14ac:dyDescent="0.3">
      <c r="B333">
        <v>330</v>
      </c>
      <c r="C333" s="1" t="s">
        <v>289</v>
      </c>
      <c r="D333" s="16">
        <v>12203</v>
      </c>
    </row>
    <row r="334" spans="2:4" ht="15.6" x14ac:dyDescent="0.3">
      <c r="B334">
        <v>331</v>
      </c>
      <c r="C334" s="1" t="s">
        <v>290</v>
      </c>
      <c r="D334" s="16">
        <v>12215</v>
      </c>
    </row>
    <row r="335" spans="2:4" ht="15.6" x14ac:dyDescent="0.3">
      <c r="B335">
        <v>332</v>
      </c>
      <c r="C335" s="1" t="s">
        <v>291</v>
      </c>
      <c r="D335" s="16">
        <v>12234</v>
      </c>
    </row>
    <row r="336" spans="2:4" ht="15.6" x14ac:dyDescent="0.3">
      <c r="B336">
        <v>333</v>
      </c>
      <c r="C336" s="1" t="s">
        <v>292</v>
      </c>
      <c r="D336" s="16">
        <v>12256</v>
      </c>
    </row>
    <row r="337" spans="2:4" ht="15.6" x14ac:dyDescent="0.3">
      <c r="B337">
        <v>334</v>
      </c>
      <c r="C337" s="1" t="s">
        <v>293</v>
      </c>
      <c r="D337" s="16">
        <v>12235</v>
      </c>
    </row>
    <row r="338" spans="2:4" ht="15.6" x14ac:dyDescent="0.3">
      <c r="B338">
        <v>335</v>
      </c>
      <c r="C338" s="3">
        <v>41802</v>
      </c>
      <c r="D338" s="16">
        <v>12235</v>
      </c>
    </row>
    <row r="339" spans="2:4" ht="15.6" x14ac:dyDescent="0.3">
      <c r="B339">
        <v>336</v>
      </c>
      <c r="C339" s="3">
        <v>41832</v>
      </c>
      <c r="D339" s="16">
        <v>12235</v>
      </c>
    </row>
    <row r="340" spans="2:4" ht="15.6" x14ac:dyDescent="0.3">
      <c r="B340">
        <v>337</v>
      </c>
      <c r="C340" s="1" t="s">
        <v>294</v>
      </c>
      <c r="D340" s="16">
        <v>12290</v>
      </c>
    </row>
    <row r="341" spans="2:4" ht="15.6" x14ac:dyDescent="0.3">
      <c r="B341">
        <v>338</v>
      </c>
      <c r="C341" s="1" t="s">
        <v>295</v>
      </c>
      <c r="D341" s="16">
        <v>12285</v>
      </c>
    </row>
    <row r="342" spans="2:4" ht="15.6" x14ac:dyDescent="0.3">
      <c r="B342">
        <v>339</v>
      </c>
      <c r="C342" s="1" t="s">
        <v>296</v>
      </c>
      <c r="D342" s="16">
        <v>12274</v>
      </c>
    </row>
    <row r="343" spans="2:4" ht="15.6" x14ac:dyDescent="0.3">
      <c r="B343">
        <v>340</v>
      </c>
      <c r="C343" s="1" t="s">
        <v>297</v>
      </c>
      <c r="D343" s="16">
        <v>12274</v>
      </c>
    </row>
    <row r="344" spans="2:4" ht="15.6" x14ac:dyDescent="0.3">
      <c r="B344">
        <v>341</v>
      </c>
      <c r="C344" s="1" t="s">
        <v>298</v>
      </c>
      <c r="D344" s="16">
        <v>12370</v>
      </c>
    </row>
    <row r="345" spans="2:4" ht="15.6" x14ac:dyDescent="0.3">
      <c r="B345">
        <v>342</v>
      </c>
      <c r="C345" s="1" t="s">
        <v>299</v>
      </c>
      <c r="D345" s="16">
        <v>12370</v>
      </c>
    </row>
    <row r="346" spans="2:4" ht="15.6" x14ac:dyDescent="0.3">
      <c r="B346">
        <v>343</v>
      </c>
      <c r="C346" s="1" t="s">
        <v>300</v>
      </c>
      <c r="D346" s="16">
        <v>12370</v>
      </c>
    </row>
    <row r="347" spans="2:4" ht="15.6" x14ac:dyDescent="0.3">
      <c r="B347">
        <v>344</v>
      </c>
      <c r="C347" s="1" t="s">
        <v>301</v>
      </c>
      <c r="D347" s="16">
        <v>12536</v>
      </c>
    </row>
    <row r="348" spans="2:4" ht="15.6" x14ac:dyDescent="0.3">
      <c r="B348">
        <v>345</v>
      </c>
      <c r="C348" s="1" t="s">
        <v>302</v>
      </c>
      <c r="D348" s="16">
        <v>12835</v>
      </c>
    </row>
    <row r="349" spans="2:4" ht="15.6" x14ac:dyDescent="0.3">
      <c r="B349">
        <v>346</v>
      </c>
      <c r="C349" s="1" t="s">
        <v>303</v>
      </c>
      <c r="D349" s="16">
        <v>12656</v>
      </c>
    </row>
    <row r="350" spans="2:4" ht="15.6" x14ac:dyDescent="0.3">
      <c r="B350">
        <v>347</v>
      </c>
      <c r="C350" s="1" t="s">
        <v>304</v>
      </c>
      <c r="D350" s="16">
        <v>12502</v>
      </c>
    </row>
    <row r="351" spans="2:4" ht="15.6" x14ac:dyDescent="0.3">
      <c r="B351">
        <v>348</v>
      </c>
      <c r="C351" s="1" t="s">
        <v>305</v>
      </c>
      <c r="D351" s="16">
        <v>12437</v>
      </c>
    </row>
    <row r="352" spans="2:4" ht="15.6" x14ac:dyDescent="0.3">
      <c r="B352">
        <v>349</v>
      </c>
      <c r="C352" s="1" t="s">
        <v>306</v>
      </c>
      <c r="D352" s="16">
        <v>12437</v>
      </c>
    </row>
    <row r="353" spans="2:4" ht="15.6" x14ac:dyDescent="0.3">
      <c r="B353">
        <v>350</v>
      </c>
      <c r="C353" s="1" t="s">
        <v>307</v>
      </c>
      <c r="D353" s="16">
        <v>12437</v>
      </c>
    </row>
    <row r="354" spans="2:4" ht="15.6" x14ac:dyDescent="0.3">
      <c r="B354">
        <v>351</v>
      </c>
      <c r="C354" s="1" t="s">
        <v>308</v>
      </c>
      <c r="D354" s="16">
        <v>12373</v>
      </c>
    </row>
    <row r="355" spans="2:4" ht="15.6" x14ac:dyDescent="0.3">
      <c r="B355">
        <v>352</v>
      </c>
      <c r="C355" s="1" t="s">
        <v>309</v>
      </c>
      <c r="D355" s="16">
        <v>12394</v>
      </c>
    </row>
    <row r="356" spans="2:4" ht="15.6" x14ac:dyDescent="0.3">
      <c r="B356">
        <v>353</v>
      </c>
      <c r="C356" s="1" t="s">
        <v>310</v>
      </c>
      <c r="D356" s="16">
        <v>12405</v>
      </c>
    </row>
    <row r="357" spans="2:4" ht="15.6" x14ac:dyDescent="0.3">
      <c r="B357">
        <v>354</v>
      </c>
      <c r="C357" s="1" t="s">
        <v>311</v>
      </c>
      <c r="D357" s="16">
        <v>12405</v>
      </c>
    </row>
    <row r="358" spans="2:4" ht="15.6" x14ac:dyDescent="0.3">
      <c r="B358">
        <v>355</v>
      </c>
      <c r="C358" s="1" t="s">
        <v>312</v>
      </c>
      <c r="D358" s="16">
        <v>12405</v>
      </c>
    </row>
    <row r="359" spans="2:4" ht="15.6" x14ac:dyDescent="0.3">
      <c r="B359">
        <v>356</v>
      </c>
      <c r="C359" s="1" t="s">
        <v>313</v>
      </c>
      <c r="D359" s="16">
        <v>12405</v>
      </c>
    </row>
    <row r="360" spans="2:4" ht="15.6" x14ac:dyDescent="0.3">
      <c r="B360">
        <v>357</v>
      </c>
      <c r="C360" s="1" t="s">
        <v>314</v>
      </c>
      <c r="D360" s="16">
        <v>12405</v>
      </c>
    </row>
    <row r="361" spans="2:4" ht="15.6" x14ac:dyDescent="0.3">
      <c r="B361">
        <v>358</v>
      </c>
      <c r="C361" s="1" t="s">
        <v>315</v>
      </c>
      <c r="D361" s="16">
        <v>12372</v>
      </c>
    </row>
    <row r="362" spans="2:4" ht="15.6" x14ac:dyDescent="0.3">
      <c r="B362">
        <v>359</v>
      </c>
      <c r="C362" s="1" t="s">
        <v>316</v>
      </c>
      <c r="D362" s="16">
        <v>12374</v>
      </c>
    </row>
    <row r="363" spans="2:4" ht="15.6" x14ac:dyDescent="0.3">
      <c r="B363">
        <v>360</v>
      </c>
      <c r="C363" s="1" t="s">
        <v>317</v>
      </c>
      <c r="D363" s="16">
        <v>12378</v>
      </c>
    </row>
    <row r="364" spans="2:4" ht="15.6" x14ac:dyDescent="0.3">
      <c r="B364">
        <v>361</v>
      </c>
      <c r="C364" s="3">
        <v>42005</v>
      </c>
      <c r="D364" s="16">
        <v>12378</v>
      </c>
    </row>
    <row r="365" spans="2:4" ht="15.6" x14ac:dyDescent="0.3">
      <c r="B365">
        <v>362</v>
      </c>
      <c r="C365" s="1" t="s">
        <v>318</v>
      </c>
      <c r="D365" s="16">
        <v>12378</v>
      </c>
    </row>
    <row r="366" spans="2:4" ht="15.6" x14ac:dyDescent="0.3">
      <c r="B366">
        <v>363</v>
      </c>
      <c r="C366" s="3">
        <v>42064</v>
      </c>
      <c r="D366" s="16">
        <v>12378</v>
      </c>
    </row>
    <row r="367" spans="2:4" ht="15.6" x14ac:dyDescent="0.3">
      <c r="B367">
        <v>364</v>
      </c>
      <c r="C367" s="3">
        <v>42095</v>
      </c>
      <c r="D367" s="16">
        <v>12378</v>
      </c>
    </row>
    <row r="368" spans="2:4" ht="15.6" x14ac:dyDescent="0.3">
      <c r="B368">
        <v>365</v>
      </c>
      <c r="C368" s="1" t="s">
        <v>319</v>
      </c>
      <c r="D368" s="16">
        <v>12526</v>
      </c>
    </row>
    <row r="369" spans="2:4" ht="15.6" x14ac:dyDescent="0.3">
      <c r="B369">
        <v>366</v>
      </c>
      <c r="C369" s="1" t="s">
        <v>320</v>
      </c>
      <c r="D369" s="16">
        <v>12595</v>
      </c>
    </row>
    <row r="370" spans="2:4" ht="15.6" x14ac:dyDescent="0.3">
      <c r="B370">
        <v>367</v>
      </c>
      <c r="C370" s="1" t="s">
        <v>321</v>
      </c>
      <c r="D370" s="16">
        <v>12668</v>
      </c>
    </row>
    <row r="371" spans="2:4" ht="15.6" x14ac:dyDescent="0.3">
      <c r="B371">
        <v>368</v>
      </c>
      <c r="C371" s="1" t="s">
        <v>322</v>
      </c>
      <c r="D371" s="16">
        <v>12667</v>
      </c>
    </row>
    <row r="372" spans="2:4" ht="15.6" x14ac:dyDescent="0.3">
      <c r="B372">
        <v>369</v>
      </c>
      <c r="C372" s="1" t="s">
        <v>323</v>
      </c>
      <c r="D372" s="16">
        <v>12577</v>
      </c>
    </row>
    <row r="373" spans="2:4" ht="15.6" x14ac:dyDescent="0.3">
      <c r="B373">
        <v>370</v>
      </c>
      <c r="C373" s="3">
        <v>42278</v>
      </c>
      <c r="D373" s="16">
        <v>12577</v>
      </c>
    </row>
    <row r="374" spans="2:4" ht="15.6" x14ac:dyDescent="0.3">
      <c r="B374">
        <v>371</v>
      </c>
      <c r="C374" s="3">
        <v>42309</v>
      </c>
      <c r="D374" s="16">
        <v>12577</v>
      </c>
    </row>
    <row r="375" spans="2:4" ht="15.6" x14ac:dyDescent="0.3">
      <c r="B375">
        <v>372</v>
      </c>
      <c r="C375" s="1" t="s">
        <v>324</v>
      </c>
      <c r="D375" s="16">
        <v>12505</v>
      </c>
    </row>
    <row r="376" spans="2:4" ht="15.6" x14ac:dyDescent="0.3">
      <c r="B376">
        <v>373</v>
      </c>
      <c r="C376" s="1" t="s">
        <v>325</v>
      </c>
      <c r="D376" s="16">
        <v>12545</v>
      </c>
    </row>
    <row r="377" spans="2:4" ht="15.6" x14ac:dyDescent="0.3">
      <c r="B377">
        <v>374</v>
      </c>
      <c r="C377" s="1" t="s">
        <v>326</v>
      </c>
      <c r="D377" s="16">
        <v>12517</v>
      </c>
    </row>
    <row r="378" spans="2:4" ht="15.6" x14ac:dyDescent="0.3">
      <c r="B378">
        <v>375</v>
      </c>
      <c r="C378" s="1" t="s">
        <v>327</v>
      </c>
      <c r="D378" s="16">
        <v>12554</v>
      </c>
    </row>
    <row r="379" spans="2:4" ht="15.6" x14ac:dyDescent="0.3">
      <c r="B379">
        <v>376</v>
      </c>
      <c r="C379" s="1" t="s">
        <v>328</v>
      </c>
      <c r="D379" s="16">
        <v>12530</v>
      </c>
    </row>
    <row r="380" spans="2:4" ht="15.6" x14ac:dyDescent="0.3">
      <c r="B380">
        <v>377</v>
      </c>
      <c r="C380" s="1" t="s">
        <v>329</v>
      </c>
      <c r="D380" s="16">
        <v>12530</v>
      </c>
    </row>
    <row r="381" spans="2:4" ht="15.6" x14ac:dyDescent="0.3">
      <c r="B381">
        <v>378</v>
      </c>
      <c r="C381" s="1" t="s">
        <v>330</v>
      </c>
      <c r="D381" s="16">
        <v>12530</v>
      </c>
    </row>
    <row r="382" spans="2:4" ht="15.6" x14ac:dyDescent="0.3">
      <c r="B382">
        <v>379</v>
      </c>
      <c r="C382" s="1" t="s">
        <v>331</v>
      </c>
      <c r="D382" s="16">
        <v>12549</v>
      </c>
    </row>
    <row r="383" spans="2:4" ht="15.6" x14ac:dyDescent="0.3">
      <c r="B383">
        <v>380</v>
      </c>
      <c r="C383" s="1" t="s">
        <v>332</v>
      </c>
      <c r="D383" s="16">
        <v>12596</v>
      </c>
    </row>
    <row r="384" spans="2:4" ht="15.6" x14ac:dyDescent="0.3">
      <c r="B384">
        <v>381</v>
      </c>
      <c r="C384" s="1" t="s">
        <v>333</v>
      </c>
      <c r="D384" s="16">
        <v>12494</v>
      </c>
    </row>
    <row r="385" spans="2:4" ht="15.6" x14ac:dyDescent="0.3">
      <c r="B385">
        <v>382</v>
      </c>
      <c r="C385" s="1" t="s">
        <v>334</v>
      </c>
      <c r="D385" s="16">
        <v>12389</v>
      </c>
    </row>
    <row r="386" spans="2:4" ht="15.6" x14ac:dyDescent="0.3">
      <c r="B386">
        <v>383</v>
      </c>
      <c r="C386" s="1" t="s">
        <v>335</v>
      </c>
      <c r="D386" s="16">
        <v>12382</v>
      </c>
    </row>
    <row r="387" spans="2:4" ht="15.6" x14ac:dyDescent="0.3">
      <c r="B387">
        <v>384</v>
      </c>
      <c r="C387" s="1" t="s">
        <v>336</v>
      </c>
      <c r="D387" s="16">
        <v>12382</v>
      </c>
    </row>
    <row r="388" spans="2:4" ht="15.6" x14ac:dyDescent="0.3">
      <c r="B388">
        <v>385</v>
      </c>
      <c r="C388" s="1" t="s">
        <v>337</v>
      </c>
      <c r="D388" s="16">
        <v>12382</v>
      </c>
    </row>
    <row r="389" spans="2:4" ht="15.6" x14ac:dyDescent="0.3">
      <c r="B389">
        <v>386</v>
      </c>
      <c r="C389" s="1" t="s">
        <v>338</v>
      </c>
      <c r="D389" s="16">
        <v>12454</v>
      </c>
    </row>
    <row r="390" spans="2:4" ht="15.6" x14ac:dyDescent="0.3">
      <c r="B390">
        <v>387</v>
      </c>
      <c r="C390" s="1" t="s">
        <v>339</v>
      </c>
      <c r="D390" s="16">
        <v>12431</v>
      </c>
    </row>
    <row r="391" spans="2:4" ht="15.6" x14ac:dyDescent="0.3">
      <c r="B391">
        <v>388</v>
      </c>
      <c r="C391" s="1" t="s">
        <v>340</v>
      </c>
      <c r="D391" s="16">
        <v>12436</v>
      </c>
    </row>
    <row r="392" spans="2:4" ht="15.6" x14ac:dyDescent="0.3">
      <c r="B392">
        <v>389</v>
      </c>
      <c r="C392" s="1" t="s">
        <v>341</v>
      </c>
      <c r="D392" s="16">
        <v>12452</v>
      </c>
    </row>
    <row r="393" spans="2:4" ht="15.6" x14ac:dyDescent="0.3">
      <c r="B393">
        <v>390</v>
      </c>
      <c r="C393" s="1" t="s">
        <v>342</v>
      </c>
      <c r="D393" s="16">
        <v>12562</v>
      </c>
    </row>
    <row r="394" spans="2:4" ht="15.6" x14ac:dyDescent="0.3">
      <c r="B394">
        <v>391</v>
      </c>
      <c r="C394" s="1" t="s">
        <v>343</v>
      </c>
      <c r="D394" s="16">
        <v>12562</v>
      </c>
    </row>
    <row r="395" spans="2:4" ht="15.6" x14ac:dyDescent="0.3">
      <c r="B395">
        <v>392</v>
      </c>
      <c r="C395" s="3">
        <v>42006</v>
      </c>
      <c r="D395" s="16">
        <v>12562</v>
      </c>
    </row>
    <row r="396" spans="2:4" ht="15.6" x14ac:dyDescent="0.3">
      <c r="B396">
        <v>393</v>
      </c>
      <c r="C396" s="1" t="s">
        <v>344</v>
      </c>
      <c r="D396" s="16">
        <v>12636</v>
      </c>
    </row>
    <row r="397" spans="2:4" ht="15.6" x14ac:dyDescent="0.3">
      <c r="B397">
        <v>394</v>
      </c>
      <c r="C397" s="1" t="s">
        <v>345</v>
      </c>
      <c r="D397" s="16">
        <v>12580</v>
      </c>
    </row>
    <row r="398" spans="2:4" ht="15.6" x14ac:dyDescent="0.3">
      <c r="B398">
        <v>395</v>
      </c>
      <c r="C398" s="1" t="s">
        <v>346</v>
      </c>
      <c r="D398" s="16">
        <v>12546</v>
      </c>
    </row>
    <row r="399" spans="2:4" ht="15.6" x14ac:dyDescent="0.3">
      <c r="B399">
        <v>396</v>
      </c>
      <c r="C399" s="1" t="s">
        <v>347</v>
      </c>
      <c r="D399" s="16">
        <v>12590</v>
      </c>
    </row>
    <row r="400" spans="2:4" ht="15.6" x14ac:dyDescent="0.3">
      <c r="B400">
        <v>397</v>
      </c>
      <c r="C400" s="1" t="s">
        <v>348</v>
      </c>
      <c r="D400" s="16">
        <v>12550</v>
      </c>
    </row>
    <row r="401" spans="2:4" ht="15.6" x14ac:dyDescent="0.3">
      <c r="B401">
        <v>398</v>
      </c>
      <c r="C401" s="3">
        <v>42187</v>
      </c>
      <c r="D401" s="16">
        <v>12550</v>
      </c>
    </row>
    <row r="402" spans="2:4" ht="15.6" x14ac:dyDescent="0.3">
      <c r="B402">
        <v>399</v>
      </c>
      <c r="C402" s="3">
        <v>42218</v>
      </c>
      <c r="D402" s="16">
        <v>12550</v>
      </c>
    </row>
    <row r="403" spans="2:4" ht="15.6" x14ac:dyDescent="0.3">
      <c r="B403">
        <v>400</v>
      </c>
      <c r="C403" s="1" t="s">
        <v>349</v>
      </c>
      <c r="D403" s="16">
        <v>12616</v>
      </c>
    </row>
    <row r="404" spans="2:4" ht="15.6" x14ac:dyDescent="0.3">
      <c r="B404">
        <v>401</v>
      </c>
      <c r="C404" s="1" t="s">
        <v>350</v>
      </c>
      <c r="D404" s="16">
        <v>12581</v>
      </c>
    </row>
    <row r="405" spans="2:4" ht="15.6" x14ac:dyDescent="0.3">
      <c r="B405">
        <v>402</v>
      </c>
      <c r="C405" s="1" t="s">
        <v>351</v>
      </c>
      <c r="D405" s="16">
        <v>12636</v>
      </c>
    </row>
    <row r="406" spans="2:4" ht="15.6" x14ac:dyDescent="0.3">
      <c r="B406">
        <v>403</v>
      </c>
      <c r="C406" s="1" t="s">
        <v>352</v>
      </c>
      <c r="D406" s="16">
        <v>12730</v>
      </c>
    </row>
    <row r="407" spans="2:4" ht="15.6" x14ac:dyDescent="0.3">
      <c r="B407">
        <v>404</v>
      </c>
      <c r="C407" s="1" t="s">
        <v>353</v>
      </c>
      <c r="D407" s="16">
        <v>12705</v>
      </c>
    </row>
    <row r="408" spans="2:4" ht="15.6" x14ac:dyDescent="0.3">
      <c r="B408">
        <v>405</v>
      </c>
      <c r="C408" s="1" t="s">
        <v>354</v>
      </c>
      <c r="D408" s="16">
        <v>12705</v>
      </c>
    </row>
    <row r="409" spans="2:4" ht="15.6" x14ac:dyDescent="0.3">
      <c r="B409">
        <v>406</v>
      </c>
      <c r="C409" s="1" t="s">
        <v>355</v>
      </c>
      <c r="D409" s="16">
        <v>12705</v>
      </c>
    </row>
    <row r="410" spans="2:4" ht="15.6" x14ac:dyDescent="0.3">
      <c r="B410">
        <v>407</v>
      </c>
      <c r="C410" s="1" t="s">
        <v>356</v>
      </c>
      <c r="D410" s="16">
        <v>12678</v>
      </c>
    </row>
    <row r="411" spans="2:4" ht="15.6" x14ac:dyDescent="0.3">
      <c r="B411">
        <v>408</v>
      </c>
      <c r="C411" s="1" t="s">
        <v>357</v>
      </c>
      <c r="D411" s="16">
        <v>12693</v>
      </c>
    </row>
    <row r="412" spans="2:4" ht="15.6" x14ac:dyDescent="0.3">
      <c r="B412">
        <v>409</v>
      </c>
      <c r="C412" s="1" t="s">
        <v>358</v>
      </c>
      <c r="D412" s="16">
        <v>12740</v>
      </c>
    </row>
    <row r="413" spans="2:4" ht="15.6" x14ac:dyDescent="0.3">
      <c r="B413">
        <v>410</v>
      </c>
      <c r="C413" s="1" t="s">
        <v>359</v>
      </c>
      <c r="D413" s="16">
        <v>12740</v>
      </c>
    </row>
    <row r="414" spans="2:4" ht="15.6" x14ac:dyDescent="0.3">
      <c r="B414">
        <v>411</v>
      </c>
      <c r="C414" s="1" t="s">
        <v>360</v>
      </c>
      <c r="D414" s="16">
        <v>12785</v>
      </c>
    </row>
    <row r="415" spans="2:4" ht="15.6" x14ac:dyDescent="0.3">
      <c r="B415">
        <v>412</v>
      </c>
      <c r="C415" s="1" t="s">
        <v>361</v>
      </c>
      <c r="D415" s="16">
        <v>12785</v>
      </c>
    </row>
    <row r="416" spans="2:4" ht="15.6" x14ac:dyDescent="0.3">
      <c r="B416">
        <v>413</v>
      </c>
      <c r="C416" s="1" t="s">
        <v>362</v>
      </c>
      <c r="D416" s="16">
        <v>12785</v>
      </c>
    </row>
    <row r="417" spans="2:4" ht="15.6" x14ac:dyDescent="0.3">
      <c r="B417">
        <v>414</v>
      </c>
      <c r="C417" s="1" t="s">
        <v>363</v>
      </c>
      <c r="D417" s="16">
        <v>12749</v>
      </c>
    </row>
    <row r="418" spans="2:4" ht="15.6" x14ac:dyDescent="0.3">
      <c r="B418">
        <v>415</v>
      </c>
      <c r="C418" s="1" t="s">
        <v>364</v>
      </c>
      <c r="D418" s="16">
        <v>12802</v>
      </c>
    </row>
    <row r="419" spans="2:4" ht="15.6" x14ac:dyDescent="0.3">
      <c r="B419">
        <v>416</v>
      </c>
      <c r="C419" s="1" t="s">
        <v>365</v>
      </c>
      <c r="D419" s="16">
        <v>12823</v>
      </c>
    </row>
    <row r="420" spans="2:4" ht="15.6" x14ac:dyDescent="0.3">
      <c r="B420">
        <v>417</v>
      </c>
      <c r="C420" s="1" t="s">
        <v>366</v>
      </c>
      <c r="D420" s="16">
        <v>12798</v>
      </c>
    </row>
    <row r="421" spans="2:4" ht="15.6" x14ac:dyDescent="0.3">
      <c r="B421">
        <v>418</v>
      </c>
      <c r="C421" s="1" t="s">
        <v>367</v>
      </c>
      <c r="D421" s="16">
        <v>12799</v>
      </c>
    </row>
    <row r="422" spans="2:4" ht="15.6" x14ac:dyDescent="0.3">
      <c r="B422">
        <v>419</v>
      </c>
      <c r="C422" s="1" t="s">
        <v>368</v>
      </c>
      <c r="D422" s="16">
        <v>12799</v>
      </c>
    </row>
    <row r="423" spans="2:4" ht="15.6" x14ac:dyDescent="0.3">
      <c r="B423">
        <v>420</v>
      </c>
      <c r="C423" s="3">
        <v>42007</v>
      </c>
      <c r="D423" s="16">
        <v>12799</v>
      </c>
    </row>
    <row r="424" spans="2:4" ht="15.6" x14ac:dyDescent="0.3">
      <c r="B424">
        <v>421</v>
      </c>
      <c r="C424" s="1" t="s">
        <v>369</v>
      </c>
      <c r="D424" s="16">
        <v>12928</v>
      </c>
    </row>
    <row r="425" spans="2:4" ht="15.6" x14ac:dyDescent="0.3">
      <c r="B425">
        <v>422</v>
      </c>
      <c r="C425" s="1" t="s">
        <v>370</v>
      </c>
      <c r="D425" s="16">
        <v>12897</v>
      </c>
    </row>
    <row r="426" spans="2:4" ht="15.6" x14ac:dyDescent="0.3">
      <c r="B426">
        <v>423</v>
      </c>
      <c r="C426" s="1" t="s">
        <v>371</v>
      </c>
      <c r="D426" s="16">
        <v>12898</v>
      </c>
    </row>
    <row r="427" spans="2:4" ht="15.6" x14ac:dyDescent="0.3">
      <c r="B427">
        <v>424</v>
      </c>
      <c r="C427" s="1" t="s">
        <v>372</v>
      </c>
      <c r="D427" s="16">
        <v>12957</v>
      </c>
    </row>
    <row r="428" spans="2:4" ht="15.6" x14ac:dyDescent="0.3">
      <c r="B428">
        <v>425</v>
      </c>
      <c r="C428" s="1" t="s">
        <v>373</v>
      </c>
      <c r="D428" s="16">
        <v>12918</v>
      </c>
    </row>
    <row r="429" spans="2:4" ht="15.6" x14ac:dyDescent="0.3">
      <c r="B429">
        <v>426</v>
      </c>
      <c r="C429" s="3">
        <v>42188</v>
      </c>
      <c r="D429" s="16">
        <v>12918</v>
      </c>
    </row>
    <row r="430" spans="2:4" ht="15.6" x14ac:dyDescent="0.3">
      <c r="B430">
        <v>427</v>
      </c>
      <c r="C430" s="3">
        <v>42219</v>
      </c>
      <c r="D430" s="16">
        <v>12918</v>
      </c>
    </row>
    <row r="431" spans="2:4" ht="15.6" x14ac:dyDescent="0.3">
      <c r="B431">
        <v>428</v>
      </c>
      <c r="C431" s="1" t="s">
        <v>374</v>
      </c>
      <c r="D431" s="16">
        <v>12982</v>
      </c>
    </row>
    <row r="432" spans="2:4" ht="15.6" x14ac:dyDescent="0.3">
      <c r="B432">
        <v>429</v>
      </c>
      <c r="C432" s="1" t="s">
        <v>375</v>
      </c>
      <c r="D432" s="16">
        <v>12994</v>
      </c>
    </row>
    <row r="433" spans="2:4" ht="15.6" x14ac:dyDescent="0.3">
      <c r="B433">
        <v>430</v>
      </c>
      <c r="C433" s="1" t="s">
        <v>376</v>
      </c>
      <c r="D433" s="16">
        <v>13098</v>
      </c>
    </row>
    <row r="434" spans="2:4" ht="15.6" x14ac:dyDescent="0.3">
      <c r="B434">
        <v>431</v>
      </c>
      <c r="C434" s="1" t="s">
        <v>377</v>
      </c>
      <c r="D434" s="16">
        <v>13110</v>
      </c>
    </row>
    <row r="435" spans="2:4" ht="15.6" x14ac:dyDescent="0.3">
      <c r="B435">
        <v>432</v>
      </c>
      <c r="C435" s="1" t="s">
        <v>378</v>
      </c>
      <c r="D435" s="16">
        <v>13125</v>
      </c>
    </row>
    <row r="436" spans="2:4" ht="15.6" x14ac:dyDescent="0.3">
      <c r="B436">
        <v>433</v>
      </c>
      <c r="C436" s="1" t="s">
        <v>379</v>
      </c>
      <c r="D436" s="16">
        <v>13125</v>
      </c>
    </row>
    <row r="437" spans="2:4" ht="15.6" x14ac:dyDescent="0.3">
      <c r="B437">
        <v>434</v>
      </c>
      <c r="C437" s="1" t="s">
        <v>380</v>
      </c>
      <c r="D437" s="16">
        <v>13125</v>
      </c>
    </row>
    <row r="438" spans="2:4" ht="15.6" x14ac:dyDescent="0.3">
      <c r="B438">
        <v>435</v>
      </c>
      <c r="C438" s="1" t="s">
        <v>381</v>
      </c>
      <c r="D438" s="16">
        <v>13171</v>
      </c>
    </row>
    <row r="439" spans="2:4" ht="15.6" x14ac:dyDescent="0.3">
      <c r="B439">
        <v>436</v>
      </c>
      <c r="C439" s="1" t="s">
        <v>382</v>
      </c>
      <c r="D439" s="16">
        <v>13143</v>
      </c>
    </row>
    <row r="440" spans="2:4" ht="15.6" x14ac:dyDescent="0.3">
      <c r="B440">
        <v>437</v>
      </c>
      <c r="C440" s="1" t="s">
        <v>383</v>
      </c>
      <c r="D440" s="16">
        <v>13098</v>
      </c>
    </row>
    <row r="441" spans="2:4" ht="15.6" x14ac:dyDescent="0.3">
      <c r="B441">
        <v>438</v>
      </c>
      <c r="C441" s="1" t="s">
        <v>384</v>
      </c>
      <c r="D441" s="16">
        <v>12943</v>
      </c>
    </row>
    <row r="442" spans="2:4" ht="15.6" x14ac:dyDescent="0.3">
      <c r="B442">
        <v>439</v>
      </c>
      <c r="C442" s="1" t="s">
        <v>385</v>
      </c>
      <c r="D442" s="16">
        <v>13010</v>
      </c>
    </row>
    <row r="443" spans="2:4" ht="15.6" x14ac:dyDescent="0.3">
      <c r="B443">
        <v>440</v>
      </c>
      <c r="C443" s="1" t="s">
        <v>386</v>
      </c>
      <c r="D443" s="16">
        <v>13010</v>
      </c>
    </row>
    <row r="444" spans="2:4" ht="15.6" x14ac:dyDescent="0.3">
      <c r="B444">
        <v>441</v>
      </c>
      <c r="C444" s="1" t="s">
        <v>387</v>
      </c>
      <c r="D444" s="16">
        <v>13010</v>
      </c>
    </row>
    <row r="445" spans="2:4" ht="15.6" x14ac:dyDescent="0.3">
      <c r="B445">
        <v>442</v>
      </c>
      <c r="C445" s="1" t="s">
        <v>388</v>
      </c>
      <c r="D445" s="16">
        <v>13011</v>
      </c>
    </row>
    <row r="446" spans="2:4" ht="15.6" x14ac:dyDescent="0.3">
      <c r="B446">
        <v>443</v>
      </c>
      <c r="C446" s="1" t="s">
        <v>389</v>
      </c>
      <c r="D446" s="16">
        <v>12907</v>
      </c>
    </row>
    <row r="447" spans="2:4" ht="15.6" x14ac:dyDescent="0.3">
      <c r="B447">
        <v>444</v>
      </c>
      <c r="C447" s="1" t="s">
        <v>390</v>
      </c>
      <c r="D447" s="16">
        <v>12867</v>
      </c>
    </row>
    <row r="448" spans="2:4" ht="15.6" x14ac:dyDescent="0.3">
      <c r="B448">
        <v>445</v>
      </c>
      <c r="C448" s="1" t="s">
        <v>391</v>
      </c>
      <c r="D448" s="16">
        <v>12938</v>
      </c>
    </row>
    <row r="449" spans="2:4" ht="15.6" x14ac:dyDescent="0.3">
      <c r="B449">
        <v>446</v>
      </c>
      <c r="C449" s="1" t="s">
        <v>392</v>
      </c>
      <c r="D449" s="16">
        <v>12999</v>
      </c>
    </row>
    <row r="450" spans="2:4" ht="15.6" x14ac:dyDescent="0.3">
      <c r="B450">
        <v>447</v>
      </c>
      <c r="C450" s="1" t="s">
        <v>393</v>
      </c>
      <c r="D450" s="16">
        <v>12999</v>
      </c>
    </row>
    <row r="451" spans="2:4" ht="15.6" x14ac:dyDescent="0.3">
      <c r="B451">
        <v>448</v>
      </c>
      <c r="C451" s="1" t="s">
        <v>394</v>
      </c>
      <c r="D451" s="16">
        <v>12999</v>
      </c>
    </row>
    <row r="452" spans="2:4" ht="15.6" x14ac:dyDescent="0.3">
      <c r="B452">
        <v>449</v>
      </c>
      <c r="C452" s="1" t="s">
        <v>395</v>
      </c>
      <c r="D452" s="16">
        <v>13021</v>
      </c>
    </row>
    <row r="453" spans="2:4" ht="15.6" x14ac:dyDescent="0.3">
      <c r="B453">
        <v>450</v>
      </c>
      <c r="C453" s="1" t="s">
        <v>396</v>
      </c>
      <c r="D453" s="16">
        <v>13019</v>
      </c>
    </row>
    <row r="454" spans="2:4" ht="15.6" x14ac:dyDescent="0.3">
      <c r="B454">
        <v>451</v>
      </c>
      <c r="C454" s="1" t="s">
        <v>397</v>
      </c>
      <c r="D454" s="16">
        <v>12978</v>
      </c>
    </row>
    <row r="455" spans="2:4" ht="15.6" x14ac:dyDescent="0.3">
      <c r="B455">
        <v>452</v>
      </c>
      <c r="C455" s="1" t="s">
        <v>398</v>
      </c>
      <c r="D455" s="16">
        <v>12935</v>
      </c>
    </row>
    <row r="456" spans="2:4" ht="15.6" x14ac:dyDescent="0.3">
      <c r="B456">
        <v>453</v>
      </c>
      <c r="C456" s="3">
        <v>42067</v>
      </c>
      <c r="D456" s="16">
        <v>12935</v>
      </c>
    </row>
    <row r="457" spans="2:4" ht="15.6" x14ac:dyDescent="0.3">
      <c r="B457">
        <v>454</v>
      </c>
      <c r="C457" s="3">
        <v>42098</v>
      </c>
      <c r="D457" s="16">
        <v>12935</v>
      </c>
    </row>
    <row r="458" spans="2:4" ht="15.6" x14ac:dyDescent="0.3">
      <c r="B458">
        <v>455</v>
      </c>
      <c r="C458" s="3">
        <v>42128</v>
      </c>
      <c r="D458" s="16">
        <v>12935</v>
      </c>
    </row>
    <row r="459" spans="2:4" ht="15.6" x14ac:dyDescent="0.3">
      <c r="B459">
        <v>456</v>
      </c>
      <c r="C459" s="1" t="s">
        <v>399</v>
      </c>
      <c r="D459" s="16">
        <v>12877</v>
      </c>
    </row>
    <row r="460" spans="2:4" ht="15.6" x14ac:dyDescent="0.3">
      <c r="B460">
        <v>457</v>
      </c>
      <c r="C460" s="1" t="s">
        <v>400</v>
      </c>
      <c r="D460" s="16">
        <v>12917</v>
      </c>
    </row>
    <row r="461" spans="2:4" ht="15.6" x14ac:dyDescent="0.3">
      <c r="B461">
        <v>458</v>
      </c>
      <c r="C461" s="1" t="s">
        <v>401</v>
      </c>
      <c r="D461" s="16">
        <v>12937</v>
      </c>
    </row>
    <row r="462" spans="2:4" ht="15.6" x14ac:dyDescent="0.3">
      <c r="B462">
        <v>459</v>
      </c>
      <c r="C462" s="1" t="s">
        <v>402</v>
      </c>
      <c r="D462" s="16">
        <v>12908</v>
      </c>
    </row>
    <row r="463" spans="2:4" ht="15.6" x14ac:dyDescent="0.3">
      <c r="B463">
        <v>460</v>
      </c>
      <c r="C463" s="1" t="s">
        <v>403</v>
      </c>
      <c r="D463" s="16">
        <v>12845</v>
      </c>
    </row>
    <row r="464" spans="2:4" ht="15.6" x14ac:dyDescent="0.3">
      <c r="B464">
        <v>461</v>
      </c>
      <c r="C464" s="3">
        <v>42312</v>
      </c>
      <c r="D464" s="16">
        <v>12845</v>
      </c>
    </row>
    <row r="465" spans="2:4" ht="15.6" x14ac:dyDescent="0.3">
      <c r="B465">
        <v>462</v>
      </c>
      <c r="C465" s="3">
        <v>42342</v>
      </c>
      <c r="D465" s="16">
        <v>12845</v>
      </c>
    </row>
    <row r="466" spans="2:4" ht="15.6" x14ac:dyDescent="0.3">
      <c r="B466">
        <v>463</v>
      </c>
      <c r="C466" s="1" t="s">
        <v>404</v>
      </c>
      <c r="D466" s="16">
        <v>12880</v>
      </c>
    </row>
    <row r="467" spans="2:4" ht="15.6" x14ac:dyDescent="0.3">
      <c r="B467">
        <v>464</v>
      </c>
      <c r="C467" s="1" t="s">
        <v>405</v>
      </c>
      <c r="D467" s="16">
        <v>12914</v>
      </c>
    </row>
    <row r="468" spans="2:4" ht="15.6" x14ac:dyDescent="0.3">
      <c r="B468">
        <v>465</v>
      </c>
      <c r="C468" s="1" t="s">
        <v>406</v>
      </c>
      <c r="D468" s="16">
        <v>12911</v>
      </c>
    </row>
    <row r="469" spans="2:4" ht="15.6" x14ac:dyDescent="0.3">
      <c r="B469">
        <v>466</v>
      </c>
      <c r="C469" s="1" t="s">
        <v>407</v>
      </c>
      <c r="D469" s="16">
        <v>12774</v>
      </c>
    </row>
    <row r="470" spans="2:4" ht="15.6" x14ac:dyDescent="0.3">
      <c r="B470">
        <v>467</v>
      </c>
      <c r="C470" s="1" t="s">
        <v>408</v>
      </c>
      <c r="D470" s="16">
        <v>12799</v>
      </c>
    </row>
    <row r="471" spans="2:4" ht="15.6" x14ac:dyDescent="0.3">
      <c r="B471">
        <v>468</v>
      </c>
      <c r="C471" s="1" t="s">
        <v>409</v>
      </c>
      <c r="D471" s="16">
        <v>12799</v>
      </c>
    </row>
    <row r="472" spans="2:4" ht="15.6" x14ac:dyDescent="0.3">
      <c r="B472">
        <v>469</v>
      </c>
      <c r="C472" s="1" t="s">
        <v>410</v>
      </c>
      <c r="D472" s="16">
        <v>12799</v>
      </c>
    </row>
    <row r="473" spans="2:4" ht="15.6" x14ac:dyDescent="0.3">
      <c r="B473">
        <v>470</v>
      </c>
      <c r="C473" s="1" t="s">
        <v>411</v>
      </c>
      <c r="D473" s="16">
        <v>12811</v>
      </c>
    </row>
    <row r="474" spans="2:4" ht="15.6" x14ac:dyDescent="0.3">
      <c r="B474">
        <v>471</v>
      </c>
      <c r="C474" s="1" t="s">
        <v>412</v>
      </c>
      <c r="D474" s="16">
        <v>12877</v>
      </c>
    </row>
    <row r="475" spans="2:4" ht="15.6" x14ac:dyDescent="0.3">
      <c r="B475">
        <v>472</v>
      </c>
      <c r="C475" s="1" t="s">
        <v>413</v>
      </c>
      <c r="D475" s="16">
        <v>12887</v>
      </c>
    </row>
    <row r="476" spans="2:4" ht="15.6" x14ac:dyDescent="0.3">
      <c r="B476">
        <v>473</v>
      </c>
      <c r="C476" s="1" t="s">
        <v>414</v>
      </c>
      <c r="D476" s="16">
        <v>12874</v>
      </c>
    </row>
    <row r="477" spans="2:4" ht="15.6" x14ac:dyDescent="0.3">
      <c r="B477">
        <v>474</v>
      </c>
      <c r="C477" s="1" t="s">
        <v>415</v>
      </c>
      <c r="D477" s="16">
        <v>12876</v>
      </c>
    </row>
    <row r="478" spans="2:4" ht="15.6" x14ac:dyDescent="0.3">
      <c r="B478">
        <v>475</v>
      </c>
      <c r="C478" s="1" t="s">
        <v>416</v>
      </c>
      <c r="D478" s="16">
        <v>12876</v>
      </c>
    </row>
    <row r="479" spans="2:4" ht="15.6" x14ac:dyDescent="0.3">
      <c r="B479">
        <v>476</v>
      </c>
      <c r="C479" s="1" t="s">
        <v>417</v>
      </c>
      <c r="D479" s="16">
        <v>12876</v>
      </c>
    </row>
    <row r="480" spans="2:4" ht="15.6" x14ac:dyDescent="0.3">
      <c r="B480">
        <v>477</v>
      </c>
      <c r="C480" s="1" t="s">
        <v>418</v>
      </c>
      <c r="D480" s="16">
        <v>12857</v>
      </c>
    </row>
    <row r="481" spans="2:4" ht="15.6" x14ac:dyDescent="0.3">
      <c r="B481">
        <v>478</v>
      </c>
      <c r="C481" s="1" t="s">
        <v>419</v>
      </c>
      <c r="D481" s="16">
        <v>12913</v>
      </c>
    </row>
    <row r="482" spans="2:4" ht="15.6" x14ac:dyDescent="0.3">
      <c r="B482">
        <v>479</v>
      </c>
      <c r="C482" s="1" t="s">
        <v>420</v>
      </c>
      <c r="D482" s="16">
        <v>12899</v>
      </c>
    </row>
    <row r="483" spans="2:4" ht="15.6" x14ac:dyDescent="0.3">
      <c r="B483">
        <v>480</v>
      </c>
      <c r="C483" s="1" t="s">
        <v>421</v>
      </c>
      <c r="D483" s="16">
        <v>12872</v>
      </c>
    </row>
    <row r="484" spans="2:4" ht="15.6" x14ac:dyDescent="0.3">
      <c r="B484">
        <v>481</v>
      </c>
      <c r="C484" s="3">
        <v>42009</v>
      </c>
      <c r="D484" s="16">
        <v>12872</v>
      </c>
    </row>
    <row r="485" spans="2:4" ht="15.6" x14ac:dyDescent="0.3">
      <c r="B485">
        <v>482</v>
      </c>
      <c r="C485" s="3">
        <v>42040</v>
      </c>
      <c r="D485" s="16">
        <v>12872</v>
      </c>
    </row>
    <row r="486" spans="2:4" ht="15.6" x14ac:dyDescent="0.3">
      <c r="B486">
        <v>483</v>
      </c>
      <c r="C486" s="3">
        <v>42068</v>
      </c>
      <c r="D486" s="16">
        <v>12872</v>
      </c>
    </row>
    <row r="487" spans="2:4" ht="15.6" x14ac:dyDescent="0.3">
      <c r="B487">
        <v>484</v>
      </c>
      <c r="C487" s="1" t="s">
        <v>422</v>
      </c>
      <c r="D487" s="16">
        <v>12956</v>
      </c>
    </row>
    <row r="488" spans="2:4" ht="15.6" x14ac:dyDescent="0.3">
      <c r="B488">
        <v>485</v>
      </c>
      <c r="C488" s="1" t="s">
        <v>423</v>
      </c>
      <c r="D488" s="16">
        <v>12928</v>
      </c>
    </row>
    <row r="489" spans="2:4" ht="15.6" x14ac:dyDescent="0.3">
      <c r="B489">
        <v>486</v>
      </c>
      <c r="C489" s="1" t="s">
        <v>424</v>
      </c>
      <c r="D489" s="16">
        <v>12975</v>
      </c>
    </row>
    <row r="490" spans="2:4" ht="15.6" x14ac:dyDescent="0.3">
      <c r="B490">
        <v>487</v>
      </c>
      <c r="C490" s="1" t="s">
        <v>425</v>
      </c>
      <c r="D490" s="16">
        <v>13000</v>
      </c>
    </row>
    <row r="491" spans="2:4" ht="15.6" x14ac:dyDescent="0.3">
      <c r="B491">
        <v>488</v>
      </c>
      <c r="C491" s="1" t="s">
        <v>426</v>
      </c>
      <c r="D491" s="16">
        <v>13111</v>
      </c>
    </row>
    <row r="492" spans="2:4" ht="15.6" x14ac:dyDescent="0.3">
      <c r="B492">
        <v>489</v>
      </c>
      <c r="C492" s="3">
        <v>42252</v>
      </c>
      <c r="D492" s="16">
        <v>13111</v>
      </c>
    </row>
    <row r="493" spans="2:4" ht="15.6" x14ac:dyDescent="0.3">
      <c r="B493">
        <v>490</v>
      </c>
      <c r="C493" s="3">
        <v>42282</v>
      </c>
      <c r="D493" s="16">
        <v>13111</v>
      </c>
    </row>
    <row r="494" spans="2:4" ht="15.6" x14ac:dyDescent="0.3">
      <c r="B494">
        <v>491</v>
      </c>
      <c r="C494" s="1" t="s">
        <v>427</v>
      </c>
      <c r="D494" s="16">
        <v>13050</v>
      </c>
    </row>
    <row r="495" spans="2:4" ht="15.6" x14ac:dyDescent="0.3">
      <c r="B495">
        <v>492</v>
      </c>
      <c r="C495" s="1" t="s">
        <v>428</v>
      </c>
      <c r="D495" s="16">
        <v>13137</v>
      </c>
    </row>
    <row r="496" spans="2:4" ht="15.6" x14ac:dyDescent="0.3">
      <c r="B496">
        <v>493</v>
      </c>
      <c r="C496" s="1" t="s">
        <v>429</v>
      </c>
      <c r="D496" s="16">
        <v>13122</v>
      </c>
    </row>
    <row r="497" spans="2:4" ht="15.6" x14ac:dyDescent="0.3">
      <c r="B497">
        <v>494</v>
      </c>
      <c r="C497" s="1" t="s">
        <v>430</v>
      </c>
      <c r="D497" s="16">
        <v>13122</v>
      </c>
    </row>
    <row r="498" spans="2:4" ht="15.6" x14ac:dyDescent="0.3">
      <c r="B498">
        <v>495</v>
      </c>
      <c r="C498" s="1" t="s">
        <v>431</v>
      </c>
      <c r="D498" s="16">
        <v>13025</v>
      </c>
    </row>
    <row r="499" spans="2:4" ht="15.6" x14ac:dyDescent="0.3">
      <c r="B499">
        <v>496</v>
      </c>
      <c r="C499" s="1" t="s">
        <v>432</v>
      </c>
      <c r="D499" s="16">
        <v>13025</v>
      </c>
    </row>
    <row r="500" spans="2:4" ht="15.6" x14ac:dyDescent="0.3">
      <c r="B500">
        <v>497</v>
      </c>
      <c r="C500" s="1" t="s">
        <v>433</v>
      </c>
      <c r="D500" s="16">
        <v>13025</v>
      </c>
    </row>
    <row r="501" spans="2:4" ht="15.6" x14ac:dyDescent="0.3">
      <c r="B501">
        <v>498</v>
      </c>
      <c r="C501" s="1" t="s">
        <v>434</v>
      </c>
      <c r="D501" s="16">
        <v>13050</v>
      </c>
    </row>
    <row r="502" spans="2:4" ht="15.6" x14ac:dyDescent="0.3">
      <c r="B502">
        <v>499</v>
      </c>
      <c r="C502" s="1" t="s">
        <v>435</v>
      </c>
      <c r="D502" s="16">
        <v>13117</v>
      </c>
    </row>
    <row r="503" spans="2:4" ht="15.6" x14ac:dyDescent="0.3">
      <c r="B503">
        <v>500</v>
      </c>
      <c r="C503" s="1" t="s">
        <v>436</v>
      </c>
      <c r="D503" s="16">
        <v>13103</v>
      </c>
    </row>
    <row r="504" spans="2:4" ht="15.6" x14ac:dyDescent="0.3">
      <c r="B504">
        <v>501</v>
      </c>
      <c r="C504" s="1" t="s">
        <v>437</v>
      </c>
      <c r="D504" s="16">
        <v>13084</v>
      </c>
    </row>
    <row r="505" spans="2:4" ht="15.6" x14ac:dyDescent="0.3">
      <c r="B505">
        <v>502</v>
      </c>
      <c r="C505" s="1" t="s">
        <v>438</v>
      </c>
      <c r="D505" s="16">
        <v>13070</v>
      </c>
    </row>
    <row r="506" spans="2:4" ht="15.6" x14ac:dyDescent="0.3">
      <c r="B506">
        <v>503</v>
      </c>
      <c r="C506" s="1" t="s">
        <v>439</v>
      </c>
      <c r="D506" s="16">
        <v>13070</v>
      </c>
    </row>
    <row r="507" spans="2:4" ht="15.6" x14ac:dyDescent="0.3">
      <c r="B507">
        <v>504</v>
      </c>
      <c r="C507" s="1" t="s">
        <v>440</v>
      </c>
      <c r="D507" s="16">
        <v>13070</v>
      </c>
    </row>
    <row r="508" spans="2:4" ht="15.6" x14ac:dyDescent="0.3">
      <c r="B508">
        <v>505</v>
      </c>
      <c r="C508" s="1" t="s">
        <v>441</v>
      </c>
      <c r="D508" s="16">
        <v>13120</v>
      </c>
    </row>
    <row r="509" spans="2:4" ht="15.6" x14ac:dyDescent="0.3">
      <c r="B509">
        <v>506</v>
      </c>
      <c r="C509" s="1" t="s">
        <v>442</v>
      </c>
      <c r="D509" s="16">
        <v>13126</v>
      </c>
    </row>
    <row r="510" spans="2:4" ht="15.6" x14ac:dyDescent="0.3">
      <c r="B510">
        <v>507</v>
      </c>
      <c r="C510" s="1" t="s">
        <v>443</v>
      </c>
      <c r="D510" s="16">
        <v>13163</v>
      </c>
    </row>
    <row r="511" spans="2:4" ht="15.6" x14ac:dyDescent="0.3">
      <c r="B511">
        <v>508</v>
      </c>
      <c r="C511" s="1" t="s">
        <v>444</v>
      </c>
      <c r="D511" s="16">
        <v>13139</v>
      </c>
    </row>
    <row r="512" spans="2:4" ht="15.6" x14ac:dyDescent="0.3">
      <c r="B512">
        <v>509</v>
      </c>
      <c r="C512" s="1" t="s">
        <v>445</v>
      </c>
      <c r="D512" s="16">
        <v>13145</v>
      </c>
    </row>
    <row r="513" spans="2:4" ht="15.6" x14ac:dyDescent="0.3">
      <c r="B513">
        <v>510</v>
      </c>
      <c r="C513" s="1" t="s">
        <v>446</v>
      </c>
      <c r="D513" s="16">
        <v>13145</v>
      </c>
    </row>
    <row r="514" spans="2:4" ht="15.6" x14ac:dyDescent="0.3">
      <c r="B514">
        <v>511</v>
      </c>
      <c r="C514" s="1" t="s">
        <v>447</v>
      </c>
      <c r="D514" s="16">
        <v>13145</v>
      </c>
    </row>
    <row r="515" spans="2:4" ht="15.6" x14ac:dyDescent="0.3">
      <c r="B515">
        <v>512</v>
      </c>
      <c r="C515" s="1" t="s">
        <v>448</v>
      </c>
      <c r="D515" s="16">
        <v>13164</v>
      </c>
    </row>
    <row r="516" spans="2:4" ht="15.6" x14ac:dyDescent="0.3">
      <c r="B516">
        <v>513</v>
      </c>
      <c r="C516" s="3">
        <v>42041</v>
      </c>
      <c r="D516" s="16">
        <v>13164</v>
      </c>
    </row>
    <row r="517" spans="2:4" ht="15.6" x14ac:dyDescent="0.3">
      <c r="B517">
        <v>514</v>
      </c>
      <c r="C517" s="1" t="s">
        <v>449</v>
      </c>
      <c r="D517" s="16">
        <v>13130</v>
      </c>
    </row>
    <row r="518" spans="2:4" ht="15.6" x14ac:dyDescent="0.3">
      <c r="B518">
        <v>515</v>
      </c>
      <c r="C518" s="1" t="s">
        <v>450</v>
      </c>
      <c r="D518" s="16">
        <v>13177</v>
      </c>
    </row>
    <row r="519" spans="2:4" ht="15.6" x14ac:dyDescent="0.3">
      <c r="B519">
        <v>516</v>
      </c>
      <c r="C519" s="1" t="s">
        <v>451</v>
      </c>
      <c r="D519" s="16">
        <v>13222</v>
      </c>
    </row>
    <row r="520" spans="2:4" ht="15.6" x14ac:dyDescent="0.3">
      <c r="B520">
        <v>517</v>
      </c>
      <c r="C520" s="3">
        <v>42161</v>
      </c>
      <c r="D520" s="16">
        <v>13222</v>
      </c>
    </row>
    <row r="521" spans="2:4" ht="15.6" x14ac:dyDescent="0.3">
      <c r="B521">
        <v>518</v>
      </c>
      <c r="C521" s="3">
        <v>42191</v>
      </c>
      <c r="D521" s="16">
        <v>13222</v>
      </c>
    </row>
    <row r="522" spans="2:4" ht="15.6" x14ac:dyDescent="0.3">
      <c r="B522">
        <v>519</v>
      </c>
      <c r="C522" s="1" t="s">
        <v>452</v>
      </c>
      <c r="D522" s="16">
        <v>13293</v>
      </c>
    </row>
    <row r="523" spans="2:4" ht="15.6" x14ac:dyDescent="0.3">
      <c r="B523">
        <v>520</v>
      </c>
      <c r="C523" s="1" t="s">
        <v>453</v>
      </c>
      <c r="D523" s="16">
        <v>13295</v>
      </c>
    </row>
    <row r="524" spans="2:4" ht="15.6" x14ac:dyDescent="0.3">
      <c r="B524">
        <v>521</v>
      </c>
      <c r="C524" s="1" t="s">
        <v>454</v>
      </c>
      <c r="D524" s="16">
        <v>13262</v>
      </c>
    </row>
    <row r="525" spans="2:4" ht="15.6" x14ac:dyDescent="0.3">
      <c r="B525">
        <v>522</v>
      </c>
      <c r="C525" s="1" t="s">
        <v>455</v>
      </c>
      <c r="D525" s="16">
        <v>13226</v>
      </c>
    </row>
    <row r="526" spans="2:4" ht="15.6" x14ac:dyDescent="0.3">
      <c r="B526">
        <v>523</v>
      </c>
      <c r="C526" s="1" t="s">
        <v>456</v>
      </c>
      <c r="D526" s="16">
        <v>13250</v>
      </c>
    </row>
    <row r="527" spans="2:4" ht="15.6" x14ac:dyDescent="0.3">
      <c r="B527">
        <v>524</v>
      </c>
      <c r="C527" s="1" t="s">
        <v>457</v>
      </c>
      <c r="D527" s="16">
        <v>13250</v>
      </c>
    </row>
    <row r="528" spans="2:4" ht="15.6" x14ac:dyDescent="0.3">
      <c r="B528">
        <v>525</v>
      </c>
      <c r="C528" s="1" t="s">
        <v>458</v>
      </c>
      <c r="D528" s="16">
        <v>13250</v>
      </c>
    </row>
    <row r="529" spans="2:4" ht="15.6" x14ac:dyDescent="0.3">
      <c r="B529">
        <v>526</v>
      </c>
      <c r="C529" s="1" t="s">
        <v>459</v>
      </c>
      <c r="D529" s="16">
        <v>13266</v>
      </c>
    </row>
    <row r="530" spans="2:4" ht="15.6" x14ac:dyDescent="0.3">
      <c r="B530">
        <v>527</v>
      </c>
      <c r="C530" s="1" t="s">
        <v>460</v>
      </c>
      <c r="D530" s="16">
        <v>13266</v>
      </c>
    </row>
    <row r="531" spans="2:4" ht="15.6" x14ac:dyDescent="0.3">
      <c r="B531">
        <v>528</v>
      </c>
      <c r="C531" s="1" t="s">
        <v>461</v>
      </c>
      <c r="D531" s="16">
        <v>13300</v>
      </c>
    </row>
    <row r="532" spans="2:4" ht="15.6" x14ac:dyDescent="0.3">
      <c r="B532">
        <v>529</v>
      </c>
      <c r="C532" s="1" t="s">
        <v>462</v>
      </c>
      <c r="D532" s="16">
        <v>13274</v>
      </c>
    </row>
    <row r="533" spans="2:4" ht="15.6" x14ac:dyDescent="0.3">
      <c r="B533">
        <v>530</v>
      </c>
      <c r="C533" s="1" t="s">
        <v>463</v>
      </c>
      <c r="D533" s="16">
        <v>13257</v>
      </c>
    </row>
    <row r="534" spans="2:4" ht="15.6" x14ac:dyDescent="0.3">
      <c r="B534">
        <v>531</v>
      </c>
      <c r="C534" s="1" t="s">
        <v>464</v>
      </c>
      <c r="D534" s="16">
        <v>13257</v>
      </c>
    </row>
    <row r="535" spans="2:4" ht="15.6" x14ac:dyDescent="0.3">
      <c r="B535">
        <v>532</v>
      </c>
      <c r="C535" s="1" t="s">
        <v>465</v>
      </c>
      <c r="D535" s="16">
        <v>13257</v>
      </c>
    </row>
    <row r="536" spans="2:4" ht="15.6" x14ac:dyDescent="0.3">
      <c r="B536">
        <v>533</v>
      </c>
      <c r="C536" s="1" t="s">
        <v>466</v>
      </c>
      <c r="D536" s="16">
        <v>13251</v>
      </c>
    </row>
    <row r="537" spans="2:4" ht="15.6" x14ac:dyDescent="0.3">
      <c r="B537">
        <v>534</v>
      </c>
      <c r="C537" s="1" t="s">
        <v>467</v>
      </c>
      <c r="D537" s="16">
        <v>13249</v>
      </c>
    </row>
    <row r="538" spans="2:4" ht="15.6" x14ac:dyDescent="0.3">
      <c r="B538">
        <v>535</v>
      </c>
      <c r="C538" s="1" t="s">
        <v>468</v>
      </c>
      <c r="D538" s="16">
        <v>13214</v>
      </c>
    </row>
    <row r="539" spans="2:4" ht="15.6" x14ac:dyDescent="0.3">
      <c r="B539">
        <v>536</v>
      </c>
      <c r="C539" s="1" t="s">
        <v>469</v>
      </c>
      <c r="D539" s="16">
        <v>13256</v>
      </c>
    </row>
    <row r="540" spans="2:4" ht="15.6" x14ac:dyDescent="0.3">
      <c r="B540">
        <v>537</v>
      </c>
      <c r="C540" s="1" t="s">
        <v>470</v>
      </c>
      <c r="D540" s="16">
        <v>13271</v>
      </c>
    </row>
    <row r="541" spans="2:4" ht="15.6" x14ac:dyDescent="0.3">
      <c r="B541">
        <v>538</v>
      </c>
      <c r="C541" s="1" t="s">
        <v>471</v>
      </c>
      <c r="D541" s="16">
        <v>13271</v>
      </c>
    </row>
    <row r="542" spans="2:4" ht="15.6" x14ac:dyDescent="0.3">
      <c r="B542">
        <v>539</v>
      </c>
      <c r="C542" s="1" t="s">
        <v>472</v>
      </c>
      <c r="D542" s="16">
        <v>13271</v>
      </c>
    </row>
    <row r="543" spans="2:4" ht="15.6" x14ac:dyDescent="0.3">
      <c r="B543">
        <v>540</v>
      </c>
      <c r="C543" s="1" t="s">
        <v>473</v>
      </c>
      <c r="D543" s="16">
        <v>13289</v>
      </c>
    </row>
    <row r="544" spans="2:4" ht="15.6" x14ac:dyDescent="0.3">
      <c r="B544">
        <v>541</v>
      </c>
      <c r="C544" s="1" t="s">
        <v>474</v>
      </c>
      <c r="D544" s="16">
        <v>13265</v>
      </c>
    </row>
    <row r="545" spans="2:4" ht="15.6" x14ac:dyDescent="0.3">
      <c r="B545">
        <v>542</v>
      </c>
      <c r="C545" s="1" t="s">
        <v>475</v>
      </c>
      <c r="D545" s="16">
        <v>13264</v>
      </c>
    </row>
    <row r="546" spans="2:4" ht="15.6" x14ac:dyDescent="0.3">
      <c r="B546">
        <v>543</v>
      </c>
      <c r="C546" s="1" t="s">
        <v>476</v>
      </c>
      <c r="D546" s="16">
        <v>13270</v>
      </c>
    </row>
    <row r="547" spans="2:4" ht="15.6" x14ac:dyDescent="0.3">
      <c r="B547">
        <v>544</v>
      </c>
      <c r="C547" s="1" t="s">
        <v>477</v>
      </c>
      <c r="D547" s="16">
        <v>13249</v>
      </c>
    </row>
    <row r="548" spans="2:4" ht="15.6" x14ac:dyDescent="0.3">
      <c r="B548">
        <v>545</v>
      </c>
      <c r="C548" s="3">
        <v>42101</v>
      </c>
      <c r="D548" s="16">
        <v>13249</v>
      </c>
    </row>
    <row r="549" spans="2:4" ht="15.6" x14ac:dyDescent="0.3">
      <c r="B549">
        <v>546</v>
      </c>
      <c r="C549" s="3">
        <v>42131</v>
      </c>
      <c r="D549" s="16">
        <v>13249</v>
      </c>
    </row>
    <row r="550" spans="2:4" ht="15.6" x14ac:dyDescent="0.3">
      <c r="B550">
        <v>547</v>
      </c>
      <c r="C550" s="1" t="s">
        <v>478</v>
      </c>
      <c r="D550" s="16">
        <v>13286</v>
      </c>
    </row>
    <row r="551" spans="2:4" ht="15.6" x14ac:dyDescent="0.3">
      <c r="B551">
        <v>548</v>
      </c>
      <c r="C551" s="1" t="s">
        <v>479</v>
      </c>
      <c r="D551" s="16">
        <v>13246</v>
      </c>
    </row>
    <row r="552" spans="2:4" ht="15.6" x14ac:dyDescent="0.3">
      <c r="B552">
        <v>549</v>
      </c>
      <c r="C552" s="1" t="s">
        <v>480</v>
      </c>
      <c r="D552" s="16">
        <v>13279</v>
      </c>
    </row>
    <row r="553" spans="2:4" ht="15.6" x14ac:dyDescent="0.3">
      <c r="B553">
        <v>550</v>
      </c>
      <c r="C553" s="1" t="s">
        <v>481</v>
      </c>
      <c r="D553" s="16">
        <v>13280</v>
      </c>
    </row>
    <row r="554" spans="2:4" ht="15.6" x14ac:dyDescent="0.3">
      <c r="B554">
        <v>551</v>
      </c>
      <c r="C554" s="1" t="s">
        <v>482</v>
      </c>
      <c r="D554" s="16">
        <v>13237</v>
      </c>
    </row>
    <row r="555" spans="2:4" ht="15.6" x14ac:dyDescent="0.3">
      <c r="B555">
        <v>552</v>
      </c>
      <c r="C555" s="3">
        <v>42315</v>
      </c>
      <c r="D555" s="16">
        <v>13237</v>
      </c>
    </row>
    <row r="556" spans="2:4" ht="15.6" x14ac:dyDescent="0.3">
      <c r="B556">
        <v>553</v>
      </c>
      <c r="C556" s="3">
        <v>42345</v>
      </c>
      <c r="D556" s="16">
        <v>13237</v>
      </c>
    </row>
    <row r="557" spans="2:4" ht="15.6" x14ac:dyDescent="0.3">
      <c r="B557">
        <v>554</v>
      </c>
      <c r="C557" s="1" t="s">
        <v>483</v>
      </c>
      <c r="D557" s="16">
        <v>13242</v>
      </c>
    </row>
    <row r="558" spans="2:4" ht="15.6" x14ac:dyDescent="0.3">
      <c r="B558">
        <v>555</v>
      </c>
      <c r="C558" s="1" t="s">
        <v>484</v>
      </c>
      <c r="D558" s="16">
        <v>13253</v>
      </c>
    </row>
    <row r="559" spans="2:4" ht="15.6" x14ac:dyDescent="0.3">
      <c r="B559">
        <v>556</v>
      </c>
      <c r="C559" s="1" t="s">
        <v>485</v>
      </c>
      <c r="D559" s="16">
        <v>13262</v>
      </c>
    </row>
    <row r="560" spans="2:4" ht="15.6" x14ac:dyDescent="0.3">
      <c r="B560">
        <v>557</v>
      </c>
      <c r="C560" s="1" t="s">
        <v>486</v>
      </c>
      <c r="D560" s="16">
        <v>13262</v>
      </c>
    </row>
    <row r="561" spans="2:4" ht="15.6" x14ac:dyDescent="0.3">
      <c r="B561">
        <v>558</v>
      </c>
      <c r="C561" s="1" t="s">
        <v>487</v>
      </c>
      <c r="D561" s="16">
        <v>13262</v>
      </c>
    </row>
    <row r="562" spans="2:4" ht="15.6" x14ac:dyDescent="0.3">
      <c r="B562">
        <v>559</v>
      </c>
      <c r="C562" s="1" t="s">
        <v>488</v>
      </c>
      <c r="D562" s="16">
        <v>13262</v>
      </c>
    </row>
    <row r="563" spans="2:4" ht="15.6" x14ac:dyDescent="0.3">
      <c r="B563">
        <v>560</v>
      </c>
      <c r="C563" s="1" t="s">
        <v>489</v>
      </c>
      <c r="D563" s="16">
        <v>13262</v>
      </c>
    </row>
    <row r="564" spans="2:4" ht="15.6" x14ac:dyDescent="0.3">
      <c r="B564">
        <v>561</v>
      </c>
      <c r="C564" s="1" t="s">
        <v>490</v>
      </c>
      <c r="D564" s="16">
        <v>13262</v>
      </c>
    </row>
    <row r="565" spans="2:4" ht="15.6" x14ac:dyDescent="0.3">
      <c r="B565">
        <v>562</v>
      </c>
      <c r="C565" s="1" t="s">
        <v>491</v>
      </c>
      <c r="D565" s="16">
        <v>13262</v>
      </c>
    </row>
    <row r="566" spans="2:4" ht="15.6" x14ac:dyDescent="0.3">
      <c r="B566">
        <v>563</v>
      </c>
      <c r="C566" s="1" t="s">
        <v>492</v>
      </c>
      <c r="D566" s="16">
        <v>13301</v>
      </c>
    </row>
    <row r="567" spans="2:4" ht="15.6" x14ac:dyDescent="0.3">
      <c r="B567">
        <v>564</v>
      </c>
      <c r="C567" s="1" t="s">
        <v>493</v>
      </c>
      <c r="D567" s="16">
        <v>13327</v>
      </c>
    </row>
    <row r="568" spans="2:4" ht="15.6" x14ac:dyDescent="0.3">
      <c r="B568">
        <v>565</v>
      </c>
      <c r="C568" s="1" t="s">
        <v>494</v>
      </c>
      <c r="D568" s="16">
        <v>13381</v>
      </c>
    </row>
    <row r="569" spans="2:4" ht="15.6" x14ac:dyDescent="0.3">
      <c r="B569">
        <v>566</v>
      </c>
      <c r="C569" s="1" t="s">
        <v>495</v>
      </c>
      <c r="D569" s="16">
        <v>13381</v>
      </c>
    </row>
    <row r="570" spans="2:4" ht="15.6" x14ac:dyDescent="0.3">
      <c r="B570">
        <v>567</v>
      </c>
      <c r="C570" s="1" t="s">
        <v>496</v>
      </c>
      <c r="D570" s="16">
        <v>13381</v>
      </c>
    </row>
    <row r="571" spans="2:4" ht="15.6" x14ac:dyDescent="0.3">
      <c r="B571">
        <v>568</v>
      </c>
      <c r="C571" s="1" t="s">
        <v>497</v>
      </c>
      <c r="D571" s="16">
        <v>13386</v>
      </c>
    </row>
    <row r="572" spans="2:4" ht="15.6" x14ac:dyDescent="0.3">
      <c r="B572">
        <v>569</v>
      </c>
      <c r="C572" s="1" t="s">
        <v>498</v>
      </c>
      <c r="D572" s="16">
        <v>13393</v>
      </c>
    </row>
    <row r="573" spans="2:4" ht="15.6" x14ac:dyDescent="0.3">
      <c r="B573">
        <v>570</v>
      </c>
      <c r="C573" s="1" t="s">
        <v>499</v>
      </c>
      <c r="D573" s="16">
        <v>13377</v>
      </c>
    </row>
    <row r="574" spans="2:4" ht="15.6" x14ac:dyDescent="0.3">
      <c r="B574">
        <v>571</v>
      </c>
      <c r="C574" s="1" t="s">
        <v>500</v>
      </c>
      <c r="D574" s="16">
        <v>13401</v>
      </c>
    </row>
    <row r="575" spans="2:4" ht="15.6" x14ac:dyDescent="0.3">
      <c r="B575">
        <v>572</v>
      </c>
      <c r="C575" s="1" t="s">
        <v>501</v>
      </c>
      <c r="D575" s="16">
        <v>13414</v>
      </c>
    </row>
    <row r="576" spans="2:4" ht="15.6" x14ac:dyDescent="0.3">
      <c r="B576">
        <v>573</v>
      </c>
      <c r="C576" s="3">
        <v>42012</v>
      </c>
      <c r="D576" s="16">
        <v>13414</v>
      </c>
    </row>
    <row r="577" spans="2:4" ht="15.6" x14ac:dyDescent="0.3">
      <c r="B577">
        <v>574</v>
      </c>
      <c r="C577" s="3">
        <v>42043</v>
      </c>
      <c r="D577" s="16">
        <v>13414</v>
      </c>
    </row>
    <row r="578" spans="2:4" ht="15.6" x14ac:dyDescent="0.3">
      <c r="B578">
        <v>575</v>
      </c>
      <c r="C578" s="1" t="s">
        <v>502</v>
      </c>
      <c r="D578" s="16">
        <v>13425</v>
      </c>
    </row>
    <row r="579" spans="2:4" ht="15.6" x14ac:dyDescent="0.3">
      <c r="B579">
        <v>576</v>
      </c>
      <c r="C579" s="1" t="s">
        <v>503</v>
      </c>
      <c r="D579" s="16">
        <v>13428</v>
      </c>
    </row>
    <row r="580" spans="2:4" ht="15.6" x14ac:dyDescent="0.3">
      <c r="B580">
        <v>577</v>
      </c>
      <c r="C580" s="1" t="s">
        <v>504</v>
      </c>
      <c r="D580" s="16">
        <v>13449</v>
      </c>
    </row>
    <row r="581" spans="2:4" ht="15.6" x14ac:dyDescent="0.3">
      <c r="B581">
        <v>578</v>
      </c>
      <c r="C581" s="1" t="s">
        <v>505</v>
      </c>
      <c r="D581" s="16">
        <v>13461</v>
      </c>
    </row>
    <row r="582" spans="2:4" ht="15.6" x14ac:dyDescent="0.3">
      <c r="B582">
        <v>579</v>
      </c>
      <c r="C582" s="1" t="s">
        <v>506</v>
      </c>
      <c r="D582" s="16">
        <v>13468</v>
      </c>
    </row>
    <row r="583" spans="2:4" ht="15.6" x14ac:dyDescent="0.3">
      <c r="B583">
        <v>580</v>
      </c>
      <c r="C583" s="3">
        <v>42224</v>
      </c>
      <c r="D583" s="16">
        <v>13468</v>
      </c>
    </row>
    <row r="584" spans="2:4" ht="15.6" x14ac:dyDescent="0.3">
      <c r="B584">
        <v>581</v>
      </c>
      <c r="C584" s="3">
        <v>42255</v>
      </c>
      <c r="D584" s="16">
        <v>13468</v>
      </c>
    </row>
    <row r="585" spans="2:4" ht="15.6" x14ac:dyDescent="0.3">
      <c r="B585">
        <v>582</v>
      </c>
      <c r="C585" s="1" t="s">
        <v>507</v>
      </c>
      <c r="D585" s="16">
        <v>13468</v>
      </c>
    </row>
    <row r="586" spans="2:4" ht="15.6" x14ac:dyDescent="0.3">
      <c r="B586">
        <v>583</v>
      </c>
      <c r="C586" s="1" t="s">
        <v>508</v>
      </c>
      <c r="D586" s="16">
        <v>13473</v>
      </c>
    </row>
    <row r="587" spans="2:4" ht="15.6" x14ac:dyDescent="0.3">
      <c r="B587">
        <v>584</v>
      </c>
      <c r="C587" s="1" t="s">
        <v>509</v>
      </c>
      <c r="D587" s="16">
        <v>13689</v>
      </c>
    </row>
    <row r="588" spans="2:4" ht="15.6" x14ac:dyDescent="0.3">
      <c r="B588">
        <v>585</v>
      </c>
      <c r="C588" s="1" t="s">
        <v>510</v>
      </c>
      <c r="D588" s="16">
        <v>13678</v>
      </c>
    </row>
    <row r="589" spans="2:4" ht="15.6" x14ac:dyDescent="0.3">
      <c r="B589">
        <v>586</v>
      </c>
      <c r="C589" s="1" t="s">
        <v>511</v>
      </c>
      <c r="D589" s="16">
        <v>13694</v>
      </c>
    </row>
    <row r="590" spans="2:4" ht="15.6" x14ac:dyDescent="0.3">
      <c r="B590">
        <v>587</v>
      </c>
      <c r="C590" s="1" t="s">
        <v>512</v>
      </c>
      <c r="D590" s="16">
        <v>13694</v>
      </c>
    </row>
    <row r="591" spans="2:4" ht="15.6" x14ac:dyDescent="0.3">
      <c r="B591">
        <v>588</v>
      </c>
      <c r="C591" s="1" t="s">
        <v>513</v>
      </c>
      <c r="D591" s="16">
        <v>13694</v>
      </c>
    </row>
    <row r="592" spans="2:4" ht="15.6" x14ac:dyDescent="0.3">
      <c r="B592">
        <v>589</v>
      </c>
      <c r="C592" s="1" t="s">
        <v>514</v>
      </c>
      <c r="D592" s="16">
        <v>13694</v>
      </c>
    </row>
    <row r="593" spans="2:4" ht="15.6" x14ac:dyDescent="0.3">
      <c r="B593">
        <v>590</v>
      </c>
      <c r="C593" s="1" t="s">
        <v>515</v>
      </c>
      <c r="D593" s="16">
        <v>13762</v>
      </c>
    </row>
    <row r="594" spans="2:4" ht="15.6" x14ac:dyDescent="0.3">
      <c r="B594">
        <v>591</v>
      </c>
      <c r="C594" s="1" t="s">
        <v>516</v>
      </c>
      <c r="D594" s="16">
        <v>13755</v>
      </c>
    </row>
    <row r="595" spans="2:4" ht="15.6" x14ac:dyDescent="0.3">
      <c r="B595">
        <v>592</v>
      </c>
      <c r="C595" s="1" t="s">
        <v>517</v>
      </c>
      <c r="D595" s="16">
        <v>13769</v>
      </c>
    </row>
    <row r="596" spans="2:4" ht="15.6" x14ac:dyDescent="0.3">
      <c r="B596">
        <v>593</v>
      </c>
      <c r="C596" s="1" t="s">
        <v>518</v>
      </c>
      <c r="D596" s="16">
        <v>13826</v>
      </c>
    </row>
    <row r="597" spans="2:4" ht="15.6" x14ac:dyDescent="0.3">
      <c r="B597">
        <v>594</v>
      </c>
      <c r="C597" s="1" t="s">
        <v>519</v>
      </c>
      <c r="D597" s="16">
        <v>13826</v>
      </c>
    </row>
    <row r="598" spans="2:4" ht="15.6" x14ac:dyDescent="0.3">
      <c r="B598">
        <v>595</v>
      </c>
      <c r="C598" s="1" t="s">
        <v>520</v>
      </c>
      <c r="D598" s="16">
        <v>13826</v>
      </c>
    </row>
    <row r="599" spans="2:4" ht="15.6" x14ac:dyDescent="0.3">
      <c r="B599">
        <v>596</v>
      </c>
      <c r="C599" s="1" t="s">
        <v>521</v>
      </c>
      <c r="D599" s="16">
        <v>13928</v>
      </c>
    </row>
    <row r="600" spans="2:4" ht="15.6" x14ac:dyDescent="0.3">
      <c r="B600">
        <v>597</v>
      </c>
      <c r="C600" s="1" t="s">
        <v>522</v>
      </c>
      <c r="D600" s="16">
        <v>13997</v>
      </c>
    </row>
    <row r="601" spans="2:4" ht="15.6" x14ac:dyDescent="0.3">
      <c r="B601">
        <v>598</v>
      </c>
      <c r="C601" s="1" t="s">
        <v>523</v>
      </c>
      <c r="D601" s="16">
        <v>14031</v>
      </c>
    </row>
    <row r="602" spans="2:4" ht="15.6" x14ac:dyDescent="0.3">
      <c r="B602">
        <v>599</v>
      </c>
      <c r="C602" s="1" t="s">
        <v>524</v>
      </c>
      <c r="D602" s="16">
        <v>14057</v>
      </c>
    </row>
    <row r="603" spans="2:4" ht="15.6" x14ac:dyDescent="0.3">
      <c r="B603">
        <v>600</v>
      </c>
      <c r="C603" s="1" t="s">
        <v>525</v>
      </c>
      <c r="D603" s="16">
        <v>13941</v>
      </c>
    </row>
    <row r="604" spans="2:4" ht="15.6" x14ac:dyDescent="0.3">
      <c r="B604">
        <v>601</v>
      </c>
      <c r="C604" s="1" t="s">
        <v>526</v>
      </c>
      <c r="D604" s="16">
        <v>13941</v>
      </c>
    </row>
    <row r="605" spans="2:4" ht="15.6" x14ac:dyDescent="0.3">
      <c r="B605">
        <v>602</v>
      </c>
      <c r="C605" s="1" t="s">
        <v>527</v>
      </c>
      <c r="D605" s="16">
        <v>13941</v>
      </c>
    </row>
    <row r="606" spans="2:4" ht="15.6" x14ac:dyDescent="0.3">
      <c r="B606">
        <v>603</v>
      </c>
      <c r="C606" s="1" t="s">
        <v>528</v>
      </c>
      <c r="D606" s="16">
        <v>13957</v>
      </c>
    </row>
    <row r="607" spans="2:4" ht="15.6" x14ac:dyDescent="0.3">
      <c r="B607">
        <v>604</v>
      </c>
      <c r="C607" s="1" t="s">
        <v>529</v>
      </c>
      <c r="D607" s="16">
        <v>14011</v>
      </c>
    </row>
    <row r="608" spans="2:4" ht="15.6" x14ac:dyDescent="0.3">
      <c r="B608">
        <v>605</v>
      </c>
      <c r="C608" s="1" t="s">
        <v>530</v>
      </c>
      <c r="D608" s="16">
        <v>14056</v>
      </c>
    </row>
    <row r="609" spans="2:4" ht="15.6" x14ac:dyDescent="0.3">
      <c r="B609">
        <v>606</v>
      </c>
      <c r="C609" s="1" t="s">
        <v>531</v>
      </c>
      <c r="D609" s="16">
        <v>14089</v>
      </c>
    </row>
    <row r="610" spans="2:4" ht="15.6" x14ac:dyDescent="0.3">
      <c r="B610">
        <v>607</v>
      </c>
      <c r="C610" s="1" t="s">
        <v>532</v>
      </c>
      <c r="D610" s="16">
        <v>14107</v>
      </c>
    </row>
    <row r="611" spans="2:4" ht="15.6" x14ac:dyDescent="0.3">
      <c r="B611">
        <v>608</v>
      </c>
      <c r="C611" s="3">
        <v>42133</v>
      </c>
      <c r="D611" s="16">
        <v>14107</v>
      </c>
    </row>
    <row r="612" spans="2:4" ht="15.6" x14ac:dyDescent="0.3">
      <c r="B612">
        <v>609</v>
      </c>
      <c r="C612" s="3">
        <v>42164</v>
      </c>
      <c r="D612" s="16">
        <v>14107</v>
      </c>
    </row>
    <row r="613" spans="2:4" ht="15.6" x14ac:dyDescent="0.3">
      <c r="B613">
        <v>610</v>
      </c>
      <c r="C613" s="1" t="s">
        <v>533</v>
      </c>
      <c r="D613" s="16">
        <v>14163</v>
      </c>
    </row>
    <row r="614" spans="2:4" ht="15.6" x14ac:dyDescent="0.3">
      <c r="B614">
        <v>611</v>
      </c>
      <c r="C614" s="1" t="s">
        <v>534</v>
      </c>
      <c r="D614" s="16">
        <v>14214</v>
      </c>
    </row>
    <row r="615" spans="2:4" ht="15.6" x14ac:dyDescent="0.3">
      <c r="B615">
        <v>612</v>
      </c>
      <c r="C615" s="1" t="s">
        <v>535</v>
      </c>
      <c r="D615" s="16">
        <v>14173</v>
      </c>
    </row>
    <row r="616" spans="2:4" ht="15.6" x14ac:dyDescent="0.3">
      <c r="B616">
        <v>613</v>
      </c>
      <c r="C616" s="1" t="s">
        <v>536</v>
      </c>
      <c r="D616" s="16">
        <v>14250</v>
      </c>
    </row>
    <row r="617" spans="2:4" ht="15.6" x14ac:dyDescent="0.3">
      <c r="B617">
        <v>614</v>
      </c>
      <c r="C617" s="1" t="s">
        <v>537</v>
      </c>
      <c r="D617" s="16">
        <v>14234</v>
      </c>
    </row>
    <row r="618" spans="2:4" ht="15.6" x14ac:dyDescent="0.3">
      <c r="B618">
        <v>615</v>
      </c>
      <c r="C618" s="3">
        <v>42347</v>
      </c>
      <c r="D618" s="16">
        <v>14234</v>
      </c>
    </row>
    <row r="619" spans="2:4" ht="15.6" x14ac:dyDescent="0.3">
      <c r="B619">
        <v>616</v>
      </c>
      <c r="C619" s="1" t="s">
        <v>538</v>
      </c>
      <c r="D619" s="16">
        <v>14234</v>
      </c>
    </row>
    <row r="620" spans="2:4" ht="15.6" x14ac:dyDescent="0.3">
      <c r="B620">
        <v>617</v>
      </c>
      <c r="C620" s="1" t="s">
        <v>539</v>
      </c>
      <c r="D620" s="16">
        <v>14250</v>
      </c>
    </row>
    <row r="621" spans="2:4" ht="15.6" x14ac:dyDescent="0.3">
      <c r="B621">
        <v>618</v>
      </c>
      <c r="C621" s="1" t="s">
        <v>540</v>
      </c>
      <c r="D621" s="16">
        <v>14299</v>
      </c>
    </row>
    <row r="622" spans="2:4" ht="15.6" x14ac:dyDescent="0.3">
      <c r="B622">
        <v>619</v>
      </c>
      <c r="C622" s="1" t="s">
        <v>541</v>
      </c>
      <c r="D622" s="16">
        <v>14370</v>
      </c>
    </row>
    <row r="623" spans="2:4" ht="15.6" x14ac:dyDescent="0.3">
      <c r="B623">
        <v>620</v>
      </c>
      <c r="C623" s="1" t="s">
        <v>542</v>
      </c>
      <c r="D623" s="16">
        <v>14380</v>
      </c>
    </row>
    <row r="624" spans="2:4" ht="15.6" x14ac:dyDescent="0.3">
      <c r="B624">
        <v>621</v>
      </c>
      <c r="C624" s="1" t="s">
        <v>543</v>
      </c>
      <c r="D624" s="16">
        <v>14391</v>
      </c>
    </row>
    <row r="625" spans="2:4" ht="15.6" x14ac:dyDescent="0.3">
      <c r="B625">
        <v>622</v>
      </c>
      <c r="C625" s="1" t="s">
        <v>544</v>
      </c>
      <c r="D625" s="16">
        <v>14391</v>
      </c>
    </row>
    <row r="626" spans="2:4" ht="15.6" x14ac:dyDescent="0.3">
      <c r="B626">
        <v>623</v>
      </c>
      <c r="C626" s="1" t="s">
        <v>545</v>
      </c>
      <c r="D626" s="16">
        <v>14391</v>
      </c>
    </row>
    <row r="627" spans="2:4" ht="15.6" x14ac:dyDescent="0.3">
      <c r="B627">
        <v>624</v>
      </c>
      <c r="C627" s="1" t="s">
        <v>546</v>
      </c>
      <c r="D627" s="16">
        <v>14379</v>
      </c>
    </row>
    <row r="628" spans="2:4" ht="15.6" x14ac:dyDescent="0.3">
      <c r="B628">
        <v>625</v>
      </c>
      <c r="C628" s="1" t="s">
        <v>547</v>
      </c>
      <c r="D628" s="16">
        <v>14414</v>
      </c>
    </row>
    <row r="629" spans="2:4" ht="15.6" x14ac:dyDescent="0.3">
      <c r="B629">
        <v>626</v>
      </c>
      <c r="C629" s="1" t="s">
        <v>548</v>
      </c>
      <c r="D629" s="16">
        <v>14550</v>
      </c>
    </row>
    <row r="630" spans="2:4" ht="15.6" x14ac:dyDescent="0.3">
      <c r="B630">
        <v>627</v>
      </c>
      <c r="C630" s="1" t="s">
        <v>549</v>
      </c>
      <c r="D630" s="16">
        <v>14550</v>
      </c>
    </row>
    <row r="631" spans="2:4" ht="15.6" x14ac:dyDescent="0.3">
      <c r="B631">
        <v>628</v>
      </c>
      <c r="C631" s="1" t="s">
        <v>550</v>
      </c>
      <c r="D631" s="16">
        <v>14617</v>
      </c>
    </row>
    <row r="632" spans="2:4" ht="15.6" x14ac:dyDescent="0.3">
      <c r="B632">
        <v>629</v>
      </c>
      <c r="C632" s="1" t="s">
        <v>551</v>
      </c>
      <c r="D632" s="16">
        <v>14617</v>
      </c>
    </row>
    <row r="633" spans="2:4" ht="15.6" x14ac:dyDescent="0.3">
      <c r="B633">
        <v>630</v>
      </c>
      <c r="C633" s="1" t="s">
        <v>552</v>
      </c>
      <c r="D633" s="16">
        <v>14617</v>
      </c>
    </row>
    <row r="634" spans="2:4" ht="15.6" x14ac:dyDescent="0.3">
      <c r="B634">
        <v>631</v>
      </c>
      <c r="C634" s="1" t="s">
        <v>553</v>
      </c>
      <c r="D634" s="16">
        <v>14623</v>
      </c>
    </row>
    <row r="635" spans="2:4" ht="15.6" x14ac:dyDescent="0.3">
      <c r="B635">
        <v>632</v>
      </c>
      <c r="C635" s="1" t="s">
        <v>554</v>
      </c>
      <c r="D635" s="16">
        <v>14654</v>
      </c>
    </row>
    <row r="636" spans="2:4" ht="15.6" x14ac:dyDescent="0.3">
      <c r="B636">
        <v>633</v>
      </c>
      <c r="C636" s="1" t="s">
        <v>555</v>
      </c>
      <c r="D636" s="16">
        <v>14584</v>
      </c>
    </row>
    <row r="637" spans="2:4" ht="15.6" x14ac:dyDescent="0.3">
      <c r="B637">
        <v>634</v>
      </c>
      <c r="C637" s="1" t="s">
        <v>556</v>
      </c>
      <c r="D637" s="16">
        <v>14581</v>
      </c>
    </row>
    <row r="638" spans="2:4" ht="15.6" x14ac:dyDescent="0.3">
      <c r="B638">
        <v>635</v>
      </c>
      <c r="C638" s="1" t="s">
        <v>557</v>
      </c>
      <c r="D638" s="16">
        <v>14635</v>
      </c>
    </row>
    <row r="639" spans="2:4" ht="15.6" x14ac:dyDescent="0.3">
      <c r="B639">
        <v>636</v>
      </c>
      <c r="C639" s="3">
        <v>42073</v>
      </c>
      <c r="D639" s="16">
        <v>14635</v>
      </c>
    </row>
    <row r="640" spans="2:4" ht="15.6" x14ac:dyDescent="0.3">
      <c r="B640">
        <v>637</v>
      </c>
      <c r="C640" s="3">
        <v>42104</v>
      </c>
      <c r="D640" s="16">
        <v>14635</v>
      </c>
    </row>
    <row r="641" spans="2:4" ht="15.6" x14ac:dyDescent="0.3">
      <c r="B641">
        <v>638</v>
      </c>
      <c r="C641" s="1" t="s">
        <v>558</v>
      </c>
      <c r="D641" s="16">
        <v>14531</v>
      </c>
    </row>
    <row r="642" spans="2:4" ht="15.6" x14ac:dyDescent="0.3">
      <c r="B642">
        <v>639</v>
      </c>
      <c r="C642" s="1" t="s">
        <v>559</v>
      </c>
      <c r="D642" s="16">
        <v>14310</v>
      </c>
    </row>
    <row r="643" spans="2:4" ht="15.6" x14ac:dyDescent="0.3">
      <c r="B643">
        <v>640</v>
      </c>
      <c r="C643" s="1" t="s">
        <v>560</v>
      </c>
      <c r="D643" s="16">
        <v>13995</v>
      </c>
    </row>
    <row r="644" spans="2:4" ht="15.6" x14ac:dyDescent="0.3">
      <c r="B644">
        <v>641</v>
      </c>
      <c r="C644" s="1" t="s">
        <v>561</v>
      </c>
      <c r="D644" s="16">
        <v>13740</v>
      </c>
    </row>
    <row r="645" spans="2:4" ht="15.6" x14ac:dyDescent="0.3">
      <c r="B645">
        <v>642</v>
      </c>
      <c r="C645" s="1" t="s">
        <v>562</v>
      </c>
      <c r="D645" s="16">
        <v>13453</v>
      </c>
    </row>
    <row r="646" spans="2:4" ht="15.6" x14ac:dyDescent="0.3">
      <c r="B646">
        <v>643</v>
      </c>
      <c r="C646" s="3">
        <v>42287</v>
      </c>
      <c r="D646" s="16">
        <v>13453</v>
      </c>
    </row>
    <row r="647" spans="2:4" ht="15.6" x14ac:dyDescent="0.3">
      <c r="B647">
        <v>644</v>
      </c>
      <c r="C647" s="3">
        <v>42318</v>
      </c>
      <c r="D647" s="16">
        <v>13453</v>
      </c>
    </row>
    <row r="648" spans="2:4" ht="15.6" x14ac:dyDescent="0.3">
      <c r="B648">
        <v>645</v>
      </c>
      <c r="C648" s="1" t="s">
        <v>563</v>
      </c>
      <c r="D648" s="16">
        <v>13399</v>
      </c>
    </row>
    <row r="649" spans="2:4" ht="15.6" x14ac:dyDescent="0.3">
      <c r="B649">
        <v>646</v>
      </c>
      <c r="C649" s="1" t="s">
        <v>564</v>
      </c>
      <c r="D649" s="16">
        <v>13489</v>
      </c>
    </row>
    <row r="650" spans="2:4" ht="15.6" x14ac:dyDescent="0.3">
      <c r="B650">
        <v>647</v>
      </c>
      <c r="C650" s="1" t="s">
        <v>565</v>
      </c>
      <c r="D650" s="16">
        <v>13489</v>
      </c>
    </row>
    <row r="651" spans="2:4" ht="15.6" x14ac:dyDescent="0.3">
      <c r="B651">
        <v>648</v>
      </c>
      <c r="C651" s="1" t="s">
        <v>566</v>
      </c>
      <c r="D651" s="16">
        <v>13222</v>
      </c>
    </row>
    <row r="652" spans="2:4" ht="15.6" x14ac:dyDescent="0.3">
      <c r="B652">
        <v>649</v>
      </c>
      <c r="C652" s="1" t="s">
        <v>567</v>
      </c>
      <c r="D652" s="16">
        <v>13466</v>
      </c>
    </row>
    <row r="653" spans="2:4" ht="15.6" x14ac:dyDescent="0.3">
      <c r="B653">
        <v>650</v>
      </c>
      <c r="C653" s="1" t="s">
        <v>568</v>
      </c>
      <c r="D653" s="16">
        <v>13466</v>
      </c>
    </row>
    <row r="654" spans="2:4" ht="15.6" x14ac:dyDescent="0.3">
      <c r="B654">
        <v>651</v>
      </c>
      <c r="C654" s="1" t="s">
        <v>569</v>
      </c>
      <c r="D654" s="16">
        <v>13466</v>
      </c>
    </row>
    <row r="655" spans="2:4" ht="15.6" x14ac:dyDescent="0.3">
      <c r="B655">
        <v>652</v>
      </c>
      <c r="C655" s="1" t="s">
        <v>570</v>
      </c>
      <c r="D655" s="16">
        <v>13495</v>
      </c>
    </row>
    <row r="656" spans="2:4" ht="15.6" x14ac:dyDescent="0.3">
      <c r="B656">
        <v>653</v>
      </c>
      <c r="C656" s="1" t="s">
        <v>571</v>
      </c>
      <c r="D656" s="16">
        <v>13566</v>
      </c>
    </row>
    <row r="657" spans="2:4" ht="15.6" x14ac:dyDescent="0.3">
      <c r="B657">
        <v>654</v>
      </c>
      <c r="C657" s="1" t="s">
        <v>572</v>
      </c>
      <c r="D657" s="16">
        <v>13628</v>
      </c>
    </row>
    <row r="658" spans="2:4" ht="15.6" x14ac:dyDescent="0.3">
      <c r="B658">
        <v>655</v>
      </c>
      <c r="C658" s="1" t="s">
        <v>573</v>
      </c>
      <c r="D658" s="16">
        <v>13572</v>
      </c>
    </row>
    <row r="659" spans="2:4" ht="15.6" x14ac:dyDescent="0.3">
      <c r="B659">
        <v>656</v>
      </c>
      <c r="C659" s="1" t="s">
        <v>574</v>
      </c>
      <c r="D659" s="16">
        <v>13424</v>
      </c>
    </row>
    <row r="660" spans="2:4" ht="15.6" x14ac:dyDescent="0.3">
      <c r="B660">
        <v>657</v>
      </c>
      <c r="C660" s="1" t="s">
        <v>575</v>
      </c>
      <c r="D660" s="16">
        <v>13424</v>
      </c>
    </row>
    <row r="661" spans="2:4" ht="15.6" x14ac:dyDescent="0.3">
      <c r="B661">
        <v>658</v>
      </c>
      <c r="C661" s="1" t="s">
        <v>576</v>
      </c>
      <c r="D661" s="16">
        <v>13424</v>
      </c>
    </row>
    <row r="662" spans="2:4" ht="15.6" x14ac:dyDescent="0.3">
      <c r="B662">
        <v>659</v>
      </c>
      <c r="C662" s="1" t="s">
        <v>577</v>
      </c>
      <c r="D662" s="16">
        <v>13575</v>
      </c>
    </row>
    <row r="663" spans="2:4" ht="15.6" x14ac:dyDescent="0.3">
      <c r="B663">
        <v>660</v>
      </c>
      <c r="C663" s="1" t="s">
        <v>578</v>
      </c>
      <c r="D663" s="16">
        <v>13558</v>
      </c>
    </row>
    <row r="664" spans="2:4" ht="15.6" x14ac:dyDescent="0.3">
      <c r="B664">
        <v>661</v>
      </c>
      <c r="C664" s="1" t="s">
        <v>579</v>
      </c>
      <c r="D664" s="16">
        <v>13562</v>
      </c>
    </row>
    <row r="665" spans="2:4" ht="15.6" x14ac:dyDescent="0.3">
      <c r="B665">
        <v>662</v>
      </c>
      <c r="C665" s="1" t="s">
        <v>580</v>
      </c>
      <c r="D665" s="16">
        <v>13494</v>
      </c>
    </row>
    <row r="666" spans="2:4" ht="15.6" x14ac:dyDescent="0.3">
      <c r="B666">
        <v>663</v>
      </c>
      <c r="C666" s="1" t="s">
        <v>581</v>
      </c>
      <c r="D666" s="16">
        <v>13571</v>
      </c>
    </row>
    <row r="667" spans="2:4" ht="15.6" x14ac:dyDescent="0.3">
      <c r="B667">
        <v>664</v>
      </c>
      <c r="C667" s="1" t="s">
        <v>582</v>
      </c>
      <c r="D667" s="16">
        <v>13571</v>
      </c>
    </row>
    <row r="668" spans="2:4" ht="15.6" x14ac:dyDescent="0.3">
      <c r="B668">
        <v>665</v>
      </c>
      <c r="C668" s="3">
        <v>42015</v>
      </c>
      <c r="D668" s="16">
        <v>13571</v>
      </c>
    </row>
    <row r="669" spans="2:4" ht="15.6" x14ac:dyDescent="0.3">
      <c r="B669">
        <v>666</v>
      </c>
      <c r="C669" s="1" t="s">
        <v>583</v>
      </c>
      <c r="D669" s="16">
        <v>13614</v>
      </c>
    </row>
    <row r="670" spans="2:4" ht="15.6" x14ac:dyDescent="0.3">
      <c r="B670">
        <v>667</v>
      </c>
      <c r="C670" s="1" t="s">
        <v>584</v>
      </c>
      <c r="D670" s="16">
        <v>13526</v>
      </c>
    </row>
    <row r="671" spans="2:4" ht="15.6" x14ac:dyDescent="0.3">
      <c r="B671">
        <v>668</v>
      </c>
      <c r="C671" s="1" t="s">
        <v>585</v>
      </c>
      <c r="D671" s="16">
        <v>13394</v>
      </c>
    </row>
    <row r="672" spans="2:4" ht="15.6" x14ac:dyDescent="0.3">
      <c r="B672">
        <v>669</v>
      </c>
      <c r="C672" s="1" t="s">
        <v>586</v>
      </c>
      <c r="D672" s="16">
        <v>13535</v>
      </c>
    </row>
    <row r="673" spans="2:4" ht="15.6" x14ac:dyDescent="0.3">
      <c r="B673">
        <v>670</v>
      </c>
      <c r="C673" s="1" t="s">
        <v>587</v>
      </c>
      <c r="D673" s="16">
        <v>13482</v>
      </c>
    </row>
    <row r="674" spans="2:4" ht="15.6" x14ac:dyDescent="0.3">
      <c r="B674">
        <v>671</v>
      </c>
      <c r="C674" s="3">
        <v>42196</v>
      </c>
      <c r="D674" s="16">
        <v>13482</v>
      </c>
    </row>
    <row r="675" spans="2:4" ht="15.6" x14ac:dyDescent="0.3">
      <c r="B675">
        <v>672</v>
      </c>
      <c r="C675" s="3">
        <v>42227</v>
      </c>
      <c r="D675" s="16">
        <v>13482</v>
      </c>
    </row>
    <row r="676" spans="2:4" ht="15.6" x14ac:dyDescent="0.3">
      <c r="B676">
        <v>673</v>
      </c>
      <c r="C676" s="1" t="s">
        <v>588</v>
      </c>
      <c r="D676" s="16">
        <v>13619</v>
      </c>
    </row>
    <row r="677" spans="2:4" ht="15.6" x14ac:dyDescent="0.3">
      <c r="B677">
        <v>674</v>
      </c>
      <c r="C677" s="1" t="s">
        <v>589</v>
      </c>
      <c r="D677" s="16">
        <v>13551</v>
      </c>
    </row>
    <row r="678" spans="2:4" ht="15.6" x14ac:dyDescent="0.3">
      <c r="B678">
        <v>675</v>
      </c>
      <c r="C678" s="1" t="s">
        <v>590</v>
      </c>
      <c r="D678" s="16">
        <v>13508</v>
      </c>
    </row>
    <row r="679" spans="2:4" ht="15.6" x14ac:dyDescent="0.3">
      <c r="B679">
        <v>676</v>
      </c>
      <c r="C679" s="1" t="s">
        <v>591</v>
      </c>
      <c r="D679" s="16">
        <v>13507</v>
      </c>
    </row>
    <row r="680" spans="2:4" ht="15.6" x14ac:dyDescent="0.3">
      <c r="B680">
        <v>677</v>
      </c>
      <c r="C680" s="1" t="s">
        <v>592</v>
      </c>
      <c r="D680" s="16">
        <v>13565</v>
      </c>
    </row>
    <row r="681" spans="2:4" ht="15.6" x14ac:dyDescent="0.3">
      <c r="B681">
        <v>678</v>
      </c>
      <c r="C681" s="1" t="s">
        <v>593</v>
      </c>
      <c r="D681" s="16">
        <v>13565</v>
      </c>
    </row>
    <row r="682" spans="2:4" ht="15.6" x14ac:dyDescent="0.3">
      <c r="B682">
        <v>679</v>
      </c>
      <c r="C682" s="1" t="s">
        <v>594</v>
      </c>
      <c r="D682" s="16">
        <v>13565</v>
      </c>
    </row>
    <row r="683" spans="2:4" ht="15.6" x14ac:dyDescent="0.3">
      <c r="B683">
        <v>680</v>
      </c>
      <c r="C683" s="1" t="s">
        <v>595</v>
      </c>
      <c r="D683" s="16">
        <v>13663</v>
      </c>
    </row>
    <row r="684" spans="2:4" ht="15.6" x14ac:dyDescent="0.3">
      <c r="B684">
        <v>681</v>
      </c>
      <c r="C684" s="1" t="s">
        <v>596</v>
      </c>
      <c r="D684" s="16">
        <v>13642</v>
      </c>
    </row>
    <row r="685" spans="2:4" ht="15.6" x14ac:dyDescent="0.3">
      <c r="B685">
        <v>682</v>
      </c>
      <c r="C685" s="1" t="s">
        <v>597</v>
      </c>
      <c r="D685" s="16">
        <v>13694</v>
      </c>
    </row>
    <row r="686" spans="2:4" ht="15.6" x14ac:dyDescent="0.3">
      <c r="B686">
        <v>683</v>
      </c>
      <c r="C686" s="1" t="s">
        <v>598</v>
      </c>
      <c r="D686" s="16">
        <v>13718</v>
      </c>
    </row>
    <row r="687" spans="2:4" ht="15.6" x14ac:dyDescent="0.3">
      <c r="B687">
        <v>684</v>
      </c>
      <c r="C687" s="1" t="s">
        <v>599</v>
      </c>
      <c r="D687" s="16">
        <v>13670</v>
      </c>
    </row>
    <row r="688" spans="2:4" ht="15.6" x14ac:dyDescent="0.3">
      <c r="B688">
        <v>685</v>
      </c>
      <c r="C688" s="1" t="s">
        <v>600</v>
      </c>
      <c r="D688" s="16">
        <v>13670</v>
      </c>
    </row>
    <row r="689" spans="2:4" ht="15.6" x14ac:dyDescent="0.3">
      <c r="B689">
        <v>686</v>
      </c>
      <c r="C689" s="1" t="s">
        <v>601</v>
      </c>
      <c r="D689" s="16">
        <v>13670</v>
      </c>
    </row>
    <row r="690" spans="2:4" ht="15.6" x14ac:dyDescent="0.3">
      <c r="B690">
        <v>687</v>
      </c>
      <c r="C690" s="1" t="s">
        <v>602</v>
      </c>
      <c r="D690" s="16">
        <v>13628</v>
      </c>
    </row>
    <row r="691" spans="2:4" ht="15.6" x14ac:dyDescent="0.3">
      <c r="B691">
        <v>688</v>
      </c>
      <c r="C691" s="1" t="s">
        <v>603</v>
      </c>
      <c r="D691" s="16">
        <v>13654</v>
      </c>
    </row>
    <row r="692" spans="2:4" ht="15.6" x14ac:dyDescent="0.3">
      <c r="B692">
        <v>689</v>
      </c>
      <c r="C692" s="1" t="s">
        <v>604</v>
      </c>
      <c r="D692" s="16">
        <v>13605</v>
      </c>
    </row>
    <row r="693" spans="2:4" ht="15.6" x14ac:dyDescent="0.3">
      <c r="B693">
        <v>690</v>
      </c>
      <c r="C693" s="1" t="s">
        <v>605</v>
      </c>
      <c r="D693" s="16">
        <v>13664</v>
      </c>
    </row>
    <row r="694" spans="2:4" ht="15.6" x14ac:dyDescent="0.3">
      <c r="B694">
        <v>691</v>
      </c>
      <c r="C694" s="1" t="s">
        <v>606</v>
      </c>
      <c r="D694" s="16">
        <v>13678</v>
      </c>
    </row>
    <row r="695" spans="2:4" ht="15.6" x14ac:dyDescent="0.3">
      <c r="B695">
        <v>692</v>
      </c>
      <c r="C695" s="1" t="s">
        <v>607</v>
      </c>
      <c r="D695" s="16">
        <v>13678</v>
      </c>
    </row>
    <row r="696" spans="2:4" ht="15.6" x14ac:dyDescent="0.3">
      <c r="B696">
        <v>693</v>
      </c>
      <c r="C696" s="1" t="s">
        <v>608</v>
      </c>
      <c r="D696" s="16">
        <v>13678</v>
      </c>
    </row>
    <row r="697" spans="2:4" ht="15.6" x14ac:dyDescent="0.3">
      <c r="B697">
        <v>694</v>
      </c>
      <c r="C697" s="1" t="s">
        <v>609</v>
      </c>
      <c r="D697" s="16">
        <v>13771</v>
      </c>
    </row>
    <row r="698" spans="2:4" ht="15.6" x14ac:dyDescent="0.3">
      <c r="B698">
        <v>695</v>
      </c>
      <c r="C698" s="1" t="s">
        <v>610</v>
      </c>
      <c r="D698" s="16">
        <v>13739</v>
      </c>
    </row>
    <row r="699" spans="2:4" ht="15.6" x14ac:dyDescent="0.3">
      <c r="B699">
        <v>696</v>
      </c>
      <c r="C699" s="1" t="s">
        <v>611</v>
      </c>
      <c r="D699" s="16">
        <v>13688</v>
      </c>
    </row>
    <row r="700" spans="2:4" ht="15.6" x14ac:dyDescent="0.3">
      <c r="B700">
        <v>697</v>
      </c>
      <c r="C700" s="1" t="s">
        <v>612</v>
      </c>
      <c r="D700" s="16">
        <v>13776</v>
      </c>
    </row>
    <row r="701" spans="2:4" ht="15.6" x14ac:dyDescent="0.3">
      <c r="B701">
        <v>698</v>
      </c>
      <c r="C701" s="1" t="s">
        <v>613</v>
      </c>
      <c r="D701" s="16">
        <v>13764</v>
      </c>
    </row>
    <row r="702" spans="2:4" ht="15.6" x14ac:dyDescent="0.3">
      <c r="B702">
        <v>699</v>
      </c>
      <c r="C702" s="3">
        <v>42136</v>
      </c>
      <c r="D702" s="16">
        <v>13764</v>
      </c>
    </row>
    <row r="703" spans="2:4" ht="15.6" x14ac:dyDescent="0.3">
      <c r="B703">
        <v>700</v>
      </c>
      <c r="C703" s="3">
        <v>42167</v>
      </c>
      <c r="D703" s="16">
        <v>13764</v>
      </c>
    </row>
    <row r="704" spans="2:4" ht="15.6" x14ac:dyDescent="0.3">
      <c r="B704">
        <v>701</v>
      </c>
      <c r="C704" s="1" t="s">
        <v>614</v>
      </c>
      <c r="D704" s="16">
        <v>13768</v>
      </c>
    </row>
    <row r="705" spans="2:4" ht="15.6" x14ac:dyDescent="0.3">
      <c r="B705">
        <v>702</v>
      </c>
      <c r="C705" s="1" t="s">
        <v>615</v>
      </c>
      <c r="D705" s="16">
        <v>13784</v>
      </c>
    </row>
    <row r="706" spans="2:4" ht="15.6" x14ac:dyDescent="0.3">
      <c r="B706">
        <v>703</v>
      </c>
      <c r="C706" s="3">
        <v>42259</v>
      </c>
      <c r="D706" s="16">
        <v>13784</v>
      </c>
    </row>
    <row r="707" spans="2:4" ht="15.6" x14ac:dyDescent="0.3">
      <c r="B707">
        <v>704</v>
      </c>
      <c r="C707" s="1" t="s">
        <v>616</v>
      </c>
      <c r="D707" s="16">
        <v>13884</v>
      </c>
    </row>
    <row r="708" spans="2:4" ht="15.6" x14ac:dyDescent="0.3">
      <c r="B708">
        <v>705</v>
      </c>
      <c r="C708" s="1" t="s">
        <v>617</v>
      </c>
      <c r="D708" s="16">
        <v>13867</v>
      </c>
    </row>
    <row r="709" spans="2:4" ht="15.6" x14ac:dyDescent="0.3">
      <c r="B709">
        <v>706</v>
      </c>
      <c r="C709" s="3">
        <v>42350</v>
      </c>
      <c r="D709" s="16">
        <v>13867</v>
      </c>
    </row>
    <row r="710" spans="2:4" ht="15.6" x14ac:dyDescent="0.3">
      <c r="B710">
        <v>707</v>
      </c>
      <c r="C710" s="1" t="s">
        <v>618</v>
      </c>
      <c r="D710" s="16">
        <v>13867</v>
      </c>
    </row>
    <row r="711" spans="2:4" ht="15.6" x14ac:dyDescent="0.3">
      <c r="B711">
        <v>708</v>
      </c>
      <c r="C711" s="1" t="s">
        <v>619</v>
      </c>
      <c r="D711" s="16">
        <v>14006</v>
      </c>
    </row>
    <row r="712" spans="2:4" ht="15.6" x14ac:dyDescent="0.3">
      <c r="B712">
        <v>709</v>
      </c>
      <c r="C712" s="1" t="s">
        <v>620</v>
      </c>
      <c r="D712" s="16">
        <v>13995</v>
      </c>
    </row>
    <row r="713" spans="2:4" ht="15.6" x14ac:dyDescent="0.3">
      <c r="B713">
        <v>710</v>
      </c>
      <c r="C713" s="1" t="s">
        <v>621</v>
      </c>
      <c r="D713" s="16">
        <v>13980</v>
      </c>
    </row>
    <row r="714" spans="2:4" ht="15.6" x14ac:dyDescent="0.3">
      <c r="B714">
        <v>711</v>
      </c>
      <c r="C714" s="1" t="s">
        <v>622</v>
      </c>
      <c r="D714" s="16">
        <v>13958</v>
      </c>
    </row>
    <row r="715" spans="2:4" ht="15.6" x14ac:dyDescent="0.3">
      <c r="B715">
        <v>712</v>
      </c>
      <c r="C715" s="1" t="s">
        <v>623</v>
      </c>
      <c r="D715" s="16">
        <v>13962</v>
      </c>
    </row>
    <row r="716" spans="2:4" ht="15.6" x14ac:dyDescent="0.3">
      <c r="B716">
        <v>713</v>
      </c>
      <c r="C716" s="1" t="s">
        <v>624</v>
      </c>
      <c r="D716" s="16">
        <v>13962</v>
      </c>
    </row>
    <row r="717" spans="2:4" ht="15.6" x14ac:dyDescent="0.3">
      <c r="B717">
        <v>714</v>
      </c>
      <c r="C717" s="1" t="s">
        <v>625</v>
      </c>
      <c r="D717" s="16">
        <v>13962</v>
      </c>
    </row>
    <row r="718" spans="2:4" ht="15.6" x14ac:dyDescent="0.3">
      <c r="B718">
        <v>715</v>
      </c>
      <c r="C718" s="1" t="s">
        <v>626</v>
      </c>
      <c r="D718" s="16">
        <v>13803</v>
      </c>
    </row>
    <row r="719" spans="2:4" ht="15.6" x14ac:dyDescent="0.3">
      <c r="B719">
        <v>716</v>
      </c>
      <c r="C719" s="1" t="s">
        <v>627</v>
      </c>
      <c r="D719" s="16">
        <v>13547</v>
      </c>
    </row>
    <row r="720" spans="2:4" ht="15.6" x14ac:dyDescent="0.3">
      <c r="B720">
        <v>717</v>
      </c>
      <c r="C720" s="1" t="s">
        <v>628</v>
      </c>
      <c r="D720" s="16">
        <v>13576</v>
      </c>
    </row>
    <row r="721" spans="2:4" ht="15.6" x14ac:dyDescent="0.3">
      <c r="B721">
        <v>718</v>
      </c>
      <c r="C721" s="1" t="s">
        <v>629</v>
      </c>
      <c r="D721" s="16">
        <v>13576</v>
      </c>
    </row>
    <row r="722" spans="2:4" ht="15.6" x14ac:dyDescent="0.3">
      <c r="B722">
        <v>719</v>
      </c>
      <c r="C722" s="1" t="s">
        <v>630</v>
      </c>
      <c r="D722" s="16">
        <v>13576</v>
      </c>
    </row>
    <row r="723" spans="2:4" ht="15.6" x14ac:dyDescent="0.3">
      <c r="B723">
        <v>720</v>
      </c>
      <c r="C723" s="1" t="s">
        <v>631</v>
      </c>
      <c r="D723" s="16">
        <v>13576</v>
      </c>
    </row>
    <row r="724" spans="2:4" ht="15.6" x14ac:dyDescent="0.3">
      <c r="B724">
        <v>721</v>
      </c>
      <c r="C724" s="1" t="s">
        <v>632</v>
      </c>
      <c r="D724" s="16">
        <v>13576</v>
      </c>
    </row>
    <row r="725" spans="2:4" ht="15.6" x14ac:dyDescent="0.3">
      <c r="B725">
        <v>722</v>
      </c>
      <c r="C725" s="1" t="s">
        <v>633</v>
      </c>
      <c r="D725" s="16">
        <v>13571</v>
      </c>
    </row>
    <row r="726" spans="2:4" ht="15.6" x14ac:dyDescent="0.3">
      <c r="B726">
        <v>723</v>
      </c>
      <c r="C726" s="1" t="s">
        <v>634</v>
      </c>
      <c r="D726" s="16">
        <v>13590</v>
      </c>
    </row>
    <row r="727" spans="2:4" ht="15.6" x14ac:dyDescent="0.3">
      <c r="B727">
        <v>724</v>
      </c>
      <c r="C727" s="1" t="s">
        <v>635</v>
      </c>
      <c r="D727" s="16">
        <v>13725</v>
      </c>
    </row>
    <row r="728" spans="2:4" ht="15.6" x14ac:dyDescent="0.3">
      <c r="B728">
        <v>725</v>
      </c>
      <c r="C728" s="1" t="s">
        <v>636</v>
      </c>
      <c r="D728" s="16">
        <v>13726</v>
      </c>
    </row>
    <row r="729" spans="2:4" ht="15.6" x14ac:dyDescent="0.3">
      <c r="B729">
        <v>726</v>
      </c>
      <c r="C729" s="3">
        <v>42370</v>
      </c>
      <c r="D729" s="16">
        <v>13726</v>
      </c>
    </row>
    <row r="730" spans="2:4" ht="15.6" x14ac:dyDescent="0.3">
      <c r="B730">
        <v>727</v>
      </c>
      <c r="C730" s="3">
        <v>42401</v>
      </c>
      <c r="D730" s="16">
        <v>13726</v>
      </c>
    </row>
    <row r="731" spans="2:4" ht="15.6" x14ac:dyDescent="0.3">
      <c r="B731">
        <v>728</v>
      </c>
      <c r="C731" s="3">
        <v>42430</v>
      </c>
      <c r="D731" s="16">
        <v>13726</v>
      </c>
    </row>
    <row r="732" spans="2:4" ht="15.6" x14ac:dyDescent="0.3">
      <c r="B732">
        <v>729</v>
      </c>
      <c r="C732" s="1" t="s">
        <v>637</v>
      </c>
      <c r="D732" s="16">
        <v>13829</v>
      </c>
    </row>
    <row r="733" spans="2:4" ht="15.6" x14ac:dyDescent="0.3">
      <c r="B733">
        <v>730</v>
      </c>
      <c r="C733" s="1" t="s">
        <v>638</v>
      </c>
      <c r="D733" s="16">
        <v>13861</v>
      </c>
    </row>
    <row r="734" spans="2:4" ht="15.6" x14ac:dyDescent="0.3">
      <c r="B734">
        <v>731</v>
      </c>
      <c r="C734" s="1" t="s">
        <v>639</v>
      </c>
      <c r="D734" s="16">
        <v>13794</v>
      </c>
    </row>
    <row r="735" spans="2:4" ht="15.6" x14ac:dyDescent="0.3">
      <c r="B735">
        <v>732</v>
      </c>
      <c r="C735" s="1" t="s">
        <v>640</v>
      </c>
      <c r="D735" s="16">
        <v>13876</v>
      </c>
    </row>
    <row r="736" spans="2:4" ht="15.6" x14ac:dyDescent="0.3">
      <c r="B736">
        <v>733</v>
      </c>
      <c r="C736" s="1" t="s">
        <v>641</v>
      </c>
      <c r="D736" s="16">
        <v>13805</v>
      </c>
    </row>
    <row r="737" spans="2:4" ht="15.6" x14ac:dyDescent="0.3">
      <c r="B737">
        <v>734</v>
      </c>
      <c r="C737" s="3">
        <v>42614</v>
      </c>
      <c r="D737" s="16">
        <v>13805</v>
      </c>
    </row>
    <row r="738" spans="2:4" ht="15.6" x14ac:dyDescent="0.3">
      <c r="B738">
        <v>735</v>
      </c>
      <c r="C738" s="3">
        <v>42644</v>
      </c>
      <c r="D738" s="16">
        <v>13805</v>
      </c>
    </row>
    <row r="739" spans="2:4" ht="15.6" x14ac:dyDescent="0.3">
      <c r="B739">
        <v>736</v>
      </c>
      <c r="C739" s="1" t="s">
        <v>642</v>
      </c>
      <c r="D739" s="16">
        <v>13865</v>
      </c>
    </row>
    <row r="740" spans="2:4" ht="15.6" x14ac:dyDescent="0.3">
      <c r="B740">
        <v>737</v>
      </c>
      <c r="C740" s="1" t="s">
        <v>643</v>
      </c>
      <c r="D740" s="16">
        <v>13766</v>
      </c>
    </row>
    <row r="741" spans="2:4" ht="15.6" x14ac:dyDescent="0.3">
      <c r="B741">
        <v>738</v>
      </c>
      <c r="C741" s="1" t="s">
        <v>644</v>
      </c>
      <c r="D741" s="16">
        <v>13792</v>
      </c>
    </row>
    <row r="742" spans="2:4" ht="15.6" x14ac:dyDescent="0.3">
      <c r="B742">
        <v>739</v>
      </c>
      <c r="C742" s="1" t="s">
        <v>645</v>
      </c>
      <c r="D742" s="16">
        <v>13808</v>
      </c>
    </row>
    <row r="743" spans="2:4" ht="15.6" x14ac:dyDescent="0.3">
      <c r="B743">
        <v>740</v>
      </c>
      <c r="C743" s="1" t="s">
        <v>646</v>
      </c>
      <c r="D743" s="16">
        <v>13817</v>
      </c>
    </row>
    <row r="744" spans="2:4" ht="15.6" x14ac:dyDescent="0.3">
      <c r="B744">
        <v>741</v>
      </c>
      <c r="C744" s="1" t="s">
        <v>647</v>
      </c>
      <c r="D744" s="16">
        <v>13817</v>
      </c>
    </row>
    <row r="745" spans="2:4" ht="15.6" x14ac:dyDescent="0.3">
      <c r="B745">
        <v>742</v>
      </c>
      <c r="C745" s="1" t="s">
        <v>648</v>
      </c>
      <c r="D745" s="16">
        <v>13817</v>
      </c>
    </row>
    <row r="746" spans="2:4" ht="15.6" x14ac:dyDescent="0.3">
      <c r="B746">
        <v>743</v>
      </c>
      <c r="C746" s="1" t="s">
        <v>649</v>
      </c>
      <c r="D746" s="16">
        <v>13861</v>
      </c>
    </row>
    <row r="747" spans="2:4" ht="15.6" x14ac:dyDescent="0.3">
      <c r="B747">
        <v>744</v>
      </c>
      <c r="C747" s="1" t="s">
        <v>650</v>
      </c>
      <c r="D747" s="16">
        <v>13851</v>
      </c>
    </row>
    <row r="748" spans="2:4" ht="15.6" x14ac:dyDescent="0.3">
      <c r="B748">
        <v>745</v>
      </c>
      <c r="C748" s="1" t="s">
        <v>651</v>
      </c>
      <c r="D748" s="16">
        <v>13827</v>
      </c>
    </row>
    <row r="749" spans="2:4" ht="15.6" x14ac:dyDescent="0.3">
      <c r="B749">
        <v>746</v>
      </c>
      <c r="C749" s="1" t="s">
        <v>652</v>
      </c>
      <c r="D749" s="16">
        <v>13830</v>
      </c>
    </row>
    <row r="750" spans="2:4" ht="15.6" x14ac:dyDescent="0.3">
      <c r="B750">
        <v>747</v>
      </c>
      <c r="C750" s="1" t="s">
        <v>653</v>
      </c>
      <c r="D750" s="16">
        <v>13805</v>
      </c>
    </row>
    <row r="751" spans="2:4" ht="15.6" x14ac:dyDescent="0.3">
      <c r="B751">
        <v>748</v>
      </c>
      <c r="C751" s="1" t="s">
        <v>654</v>
      </c>
      <c r="D751" s="16">
        <v>13805</v>
      </c>
    </row>
    <row r="752" spans="2:4" ht="15.6" x14ac:dyDescent="0.3">
      <c r="B752">
        <v>749</v>
      </c>
      <c r="C752" s="1" t="s">
        <v>655</v>
      </c>
      <c r="D752" s="16">
        <v>13805</v>
      </c>
    </row>
    <row r="753" spans="2:4" ht="15.6" x14ac:dyDescent="0.3">
      <c r="B753">
        <v>750</v>
      </c>
      <c r="C753" s="1" t="s">
        <v>656</v>
      </c>
      <c r="D753" s="16">
        <v>13775</v>
      </c>
    </row>
    <row r="754" spans="2:4" ht="15.6" x14ac:dyDescent="0.3">
      <c r="B754">
        <v>751</v>
      </c>
      <c r="C754" s="1" t="s">
        <v>657</v>
      </c>
      <c r="D754" s="16">
        <v>13834</v>
      </c>
    </row>
    <row r="755" spans="2:4" ht="15.6" x14ac:dyDescent="0.3">
      <c r="B755">
        <v>752</v>
      </c>
      <c r="C755" s="1" t="s">
        <v>658</v>
      </c>
      <c r="D755" s="16">
        <v>13802</v>
      </c>
    </row>
    <row r="756" spans="2:4" ht="15.6" x14ac:dyDescent="0.3">
      <c r="B756">
        <v>753</v>
      </c>
      <c r="C756" s="1" t="s">
        <v>659</v>
      </c>
      <c r="D756" s="16">
        <v>13820</v>
      </c>
    </row>
    <row r="757" spans="2:4" ht="15.6" x14ac:dyDescent="0.3">
      <c r="B757">
        <v>754</v>
      </c>
      <c r="C757" s="1" t="s">
        <v>660</v>
      </c>
      <c r="D757" s="16">
        <v>13777</v>
      </c>
    </row>
    <row r="758" spans="2:4" ht="15.6" x14ac:dyDescent="0.3">
      <c r="B758">
        <v>755</v>
      </c>
      <c r="C758" s="1" t="s">
        <v>661</v>
      </c>
      <c r="D758" s="16">
        <v>13777</v>
      </c>
    </row>
    <row r="759" spans="2:4" ht="15.6" x14ac:dyDescent="0.3">
      <c r="B759">
        <v>756</v>
      </c>
      <c r="C759" s="1" t="s">
        <v>662</v>
      </c>
      <c r="D759" s="16">
        <v>13777</v>
      </c>
    </row>
    <row r="760" spans="2:4" ht="15.6" x14ac:dyDescent="0.3">
      <c r="B760">
        <v>757</v>
      </c>
      <c r="C760" s="1" t="s">
        <v>663</v>
      </c>
      <c r="D760" s="16">
        <v>13631</v>
      </c>
    </row>
    <row r="761" spans="2:4" ht="15.6" x14ac:dyDescent="0.3">
      <c r="B761">
        <v>758</v>
      </c>
      <c r="C761" s="1" t="s">
        <v>664</v>
      </c>
      <c r="D761" s="16">
        <v>13553</v>
      </c>
    </row>
    <row r="762" spans="2:4" ht="15.6" x14ac:dyDescent="0.3">
      <c r="B762">
        <v>759</v>
      </c>
      <c r="C762" s="1" t="s">
        <v>665</v>
      </c>
      <c r="D762" s="16">
        <v>13688</v>
      </c>
    </row>
    <row r="763" spans="2:4" ht="15.6" x14ac:dyDescent="0.3">
      <c r="B763">
        <v>760</v>
      </c>
      <c r="C763" s="1" t="s">
        <v>666</v>
      </c>
      <c r="D763" s="16">
        <v>13594</v>
      </c>
    </row>
    <row r="764" spans="2:4" ht="15.6" x14ac:dyDescent="0.3">
      <c r="B764">
        <v>761</v>
      </c>
      <c r="C764" s="1" t="s">
        <v>667</v>
      </c>
      <c r="D764" s="16">
        <v>13585</v>
      </c>
    </row>
    <row r="765" spans="2:4" ht="15.6" x14ac:dyDescent="0.3">
      <c r="B765">
        <v>762</v>
      </c>
      <c r="C765" s="3">
        <v>42523</v>
      </c>
      <c r="D765" s="16">
        <v>13585</v>
      </c>
    </row>
    <row r="766" spans="2:4" ht="15.6" x14ac:dyDescent="0.3">
      <c r="B766">
        <v>763</v>
      </c>
      <c r="C766" s="3">
        <v>42553</v>
      </c>
      <c r="D766" s="16">
        <v>13585</v>
      </c>
    </row>
    <row r="767" spans="2:4" ht="15.6" x14ac:dyDescent="0.3">
      <c r="B767">
        <v>764</v>
      </c>
      <c r="C767" s="3">
        <v>42584</v>
      </c>
      <c r="D767" s="16">
        <v>13585</v>
      </c>
    </row>
    <row r="768" spans="2:4" ht="15.6" x14ac:dyDescent="0.3">
      <c r="B768">
        <v>765</v>
      </c>
      <c r="C768" s="1" t="s">
        <v>668</v>
      </c>
      <c r="D768" s="16">
        <v>13621</v>
      </c>
    </row>
    <row r="769" spans="2:4" ht="15.6" x14ac:dyDescent="0.3">
      <c r="B769">
        <v>766</v>
      </c>
      <c r="C769" s="1" t="s">
        <v>669</v>
      </c>
      <c r="D769" s="16">
        <v>13470</v>
      </c>
    </row>
    <row r="770" spans="2:4" ht="15.6" x14ac:dyDescent="0.3">
      <c r="B770">
        <v>767</v>
      </c>
      <c r="C770" s="1" t="s">
        <v>670</v>
      </c>
      <c r="D770" s="16">
        <v>13302</v>
      </c>
    </row>
    <row r="771" spans="2:4" ht="15.6" x14ac:dyDescent="0.3">
      <c r="B771">
        <v>768</v>
      </c>
      <c r="C771" s="1" t="s">
        <v>671</v>
      </c>
      <c r="D771" s="16">
        <v>13404</v>
      </c>
    </row>
    <row r="772" spans="2:4" ht="15.6" x14ac:dyDescent="0.3">
      <c r="B772">
        <v>769</v>
      </c>
      <c r="C772" s="1" t="s">
        <v>672</v>
      </c>
      <c r="D772" s="16">
        <v>13404</v>
      </c>
    </row>
    <row r="773" spans="2:4" ht="15.6" x14ac:dyDescent="0.3">
      <c r="B773">
        <v>770</v>
      </c>
      <c r="C773" s="1" t="s">
        <v>673</v>
      </c>
      <c r="D773" s="16">
        <v>13404</v>
      </c>
    </row>
    <row r="774" spans="2:4" ht="15.6" x14ac:dyDescent="0.3">
      <c r="B774">
        <v>771</v>
      </c>
      <c r="C774" s="1" t="s">
        <v>674</v>
      </c>
      <c r="D774" s="16">
        <v>13409</v>
      </c>
    </row>
    <row r="775" spans="2:4" ht="15.6" x14ac:dyDescent="0.3">
      <c r="B775">
        <v>772</v>
      </c>
      <c r="C775" s="1" t="s">
        <v>675</v>
      </c>
      <c r="D775" s="16">
        <v>13266</v>
      </c>
    </row>
    <row r="776" spans="2:4" ht="15.6" x14ac:dyDescent="0.3">
      <c r="B776">
        <v>773</v>
      </c>
      <c r="C776" s="1" t="s">
        <v>676</v>
      </c>
      <c r="D776" s="16">
        <v>13436</v>
      </c>
    </row>
    <row r="777" spans="2:4" ht="15.6" x14ac:dyDescent="0.3">
      <c r="B777">
        <v>774</v>
      </c>
      <c r="C777" s="1" t="s">
        <v>677</v>
      </c>
      <c r="D777" s="16">
        <v>13412</v>
      </c>
    </row>
    <row r="778" spans="2:4" ht="15.6" x14ac:dyDescent="0.3">
      <c r="B778">
        <v>775</v>
      </c>
      <c r="C778" s="1" t="s">
        <v>678</v>
      </c>
      <c r="D778" s="16">
        <v>13481</v>
      </c>
    </row>
    <row r="779" spans="2:4" ht="15.6" x14ac:dyDescent="0.3">
      <c r="B779">
        <v>776</v>
      </c>
      <c r="C779" s="1" t="s">
        <v>679</v>
      </c>
      <c r="D779" s="16">
        <v>13481</v>
      </c>
    </row>
    <row r="780" spans="2:4" ht="15.6" x14ac:dyDescent="0.3">
      <c r="B780">
        <v>777</v>
      </c>
      <c r="C780" s="1" t="s">
        <v>680</v>
      </c>
      <c r="D780" s="16">
        <v>13481</v>
      </c>
    </row>
    <row r="781" spans="2:4" ht="15.6" x14ac:dyDescent="0.3">
      <c r="B781">
        <v>778</v>
      </c>
      <c r="C781" s="1" t="s">
        <v>681</v>
      </c>
      <c r="D781" s="16">
        <v>13393</v>
      </c>
    </row>
    <row r="782" spans="2:4" ht="15.6" x14ac:dyDescent="0.3">
      <c r="B782">
        <v>779</v>
      </c>
      <c r="C782" s="1" t="s">
        <v>682</v>
      </c>
      <c r="D782" s="16">
        <v>13330</v>
      </c>
    </row>
    <row r="783" spans="2:4" ht="15.6" x14ac:dyDescent="0.3">
      <c r="B783">
        <v>780</v>
      </c>
      <c r="C783" s="1" t="s">
        <v>683</v>
      </c>
      <c r="D783" s="16">
        <v>13379</v>
      </c>
    </row>
    <row r="784" spans="2:4" ht="15.6" x14ac:dyDescent="0.3">
      <c r="B784">
        <v>781</v>
      </c>
      <c r="C784" s="1" t="s">
        <v>684</v>
      </c>
      <c r="D784" s="16">
        <v>13349</v>
      </c>
    </row>
    <row r="785" spans="2:4" ht="15.6" x14ac:dyDescent="0.3">
      <c r="B785">
        <v>782</v>
      </c>
      <c r="C785" s="1" t="s">
        <v>685</v>
      </c>
      <c r="D785" s="16">
        <v>13333</v>
      </c>
    </row>
    <row r="786" spans="2:4" ht="15.6" x14ac:dyDescent="0.3">
      <c r="B786">
        <v>783</v>
      </c>
      <c r="C786" s="1" t="s">
        <v>686</v>
      </c>
      <c r="D786" s="16">
        <v>13333</v>
      </c>
    </row>
    <row r="787" spans="2:4" ht="15.6" x14ac:dyDescent="0.3">
      <c r="B787">
        <v>784</v>
      </c>
      <c r="C787" s="1" t="s">
        <v>687</v>
      </c>
      <c r="D787" s="16">
        <v>13333</v>
      </c>
    </row>
    <row r="788" spans="2:4" ht="15.6" x14ac:dyDescent="0.3">
      <c r="B788">
        <v>785</v>
      </c>
      <c r="C788" s="1" t="s">
        <v>688</v>
      </c>
      <c r="D788" s="16">
        <v>13328</v>
      </c>
    </row>
    <row r="789" spans="2:4" ht="15.6" x14ac:dyDescent="0.3">
      <c r="B789">
        <v>786</v>
      </c>
      <c r="C789" s="1" t="s">
        <v>689</v>
      </c>
      <c r="D789" s="16">
        <v>13300</v>
      </c>
    </row>
    <row r="790" spans="2:4" ht="15.6" x14ac:dyDescent="0.3">
      <c r="B790">
        <v>787</v>
      </c>
      <c r="C790" s="1" t="s">
        <v>690</v>
      </c>
      <c r="D790" s="16">
        <v>13247</v>
      </c>
    </row>
    <row r="791" spans="2:4" ht="15.6" x14ac:dyDescent="0.3">
      <c r="B791">
        <v>788</v>
      </c>
      <c r="C791" s="1" t="s">
        <v>691</v>
      </c>
      <c r="D791" s="16">
        <v>13194</v>
      </c>
    </row>
    <row r="792" spans="2:4" ht="15.6" x14ac:dyDescent="0.3">
      <c r="B792">
        <v>789</v>
      </c>
      <c r="C792" s="1" t="s">
        <v>692</v>
      </c>
      <c r="D792" s="16">
        <v>13093</v>
      </c>
    </row>
    <row r="793" spans="2:4" ht="15.6" x14ac:dyDescent="0.3">
      <c r="B793">
        <v>790</v>
      </c>
      <c r="C793" s="3">
        <v>42493</v>
      </c>
      <c r="D793" s="16">
        <v>13093</v>
      </c>
    </row>
    <row r="794" spans="2:4" ht="15.6" x14ac:dyDescent="0.3">
      <c r="B794">
        <v>791</v>
      </c>
      <c r="C794" s="3">
        <v>42524</v>
      </c>
      <c r="D794" s="16">
        <v>13093</v>
      </c>
    </row>
    <row r="795" spans="2:4" ht="15.6" x14ac:dyDescent="0.3">
      <c r="B795">
        <v>792</v>
      </c>
      <c r="C795" s="1" t="s">
        <v>693</v>
      </c>
      <c r="D795" s="16">
        <v>12964</v>
      </c>
    </row>
    <row r="796" spans="2:4" ht="15.6" x14ac:dyDescent="0.3">
      <c r="B796">
        <v>793</v>
      </c>
      <c r="C796" s="1" t="s">
        <v>694</v>
      </c>
      <c r="D796" s="16">
        <v>13062</v>
      </c>
    </row>
    <row r="797" spans="2:4" ht="15.6" x14ac:dyDescent="0.3">
      <c r="B797">
        <v>794</v>
      </c>
      <c r="C797" s="3">
        <v>42616</v>
      </c>
      <c r="D797" s="16">
        <v>13062</v>
      </c>
    </row>
    <row r="798" spans="2:4" ht="15.6" x14ac:dyDescent="0.3">
      <c r="B798">
        <v>795</v>
      </c>
      <c r="C798" s="1" t="s">
        <v>695</v>
      </c>
      <c r="D798" s="16">
        <v>13083</v>
      </c>
    </row>
    <row r="799" spans="2:4" ht="15.6" x14ac:dyDescent="0.3">
      <c r="B799">
        <v>796</v>
      </c>
      <c r="C799" s="1" t="s">
        <v>696</v>
      </c>
      <c r="D799" s="16">
        <v>13022</v>
      </c>
    </row>
    <row r="800" spans="2:4" ht="15.6" x14ac:dyDescent="0.3">
      <c r="B800">
        <v>797</v>
      </c>
      <c r="C800" s="3">
        <v>42707</v>
      </c>
      <c r="D800" s="16">
        <v>13022</v>
      </c>
    </row>
    <row r="801" spans="2:4" ht="15.6" x14ac:dyDescent="0.3">
      <c r="B801">
        <v>798</v>
      </c>
      <c r="C801" s="1" t="s">
        <v>697</v>
      </c>
      <c r="D801" s="16">
        <v>13022</v>
      </c>
    </row>
    <row r="802" spans="2:4" ht="15.6" x14ac:dyDescent="0.3">
      <c r="B802">
        <v>799</v>
      </c>
      <c r="C802" s="1" t="s">
        <v>698</v>
      </c>
      <c r="D802" s="16">
        <v>12955</v>
      </c>
    </row>
    <row r="803" spans="2:4" ht="15.6" x14ac:dyDescent="0.3">
      <c r="B803">
        <v>800</v>
      </c>
      <c r="C803" s="1" t="s">
        <v>699</v>
      </c>
      <c r="D803" s="16">
        <v>13022</v>
      </c>
    </row>
    <row r="804" spans="2:4" ht="15.6" x14ac:dyDescent="0.3">
      <c r="B804">
        <v>801</v>
      </c>
      <c r="C804" s="1" t="s">
        <v>700</v>
      </c>
      <c r="D804" s="16">
        <v>13103</v>
      </c>
    </row>
    <row r="805" spans="2:4" ht="15.6" x14ac:dyDescent="0.3">
      <c r="B805">
        <v>802</v>
      </c>
      <c r="C805" s="1" t="s">
        <v>701</v>
      </c>
      <c r="D805" s="16">
        <v>13100</v>
      </c>
    </row>
    <row r="806" spans="2:4" ht="15.6" x14ac:dyDescent="0.3">
      <c r="B806">
        <v>803</v>
      </c>
      <c r="C806" s="1" t="s">
        <v>702</v>
      </c>
      <c r="D806" s="16">
        <v>12983</v>
      </c>
    </row>
    <row r="807" spans="2:4" ht="15.6" x14ac:dyDescent="0.3">
      <c r="B807">
        <v>804</v>
      </c>
      <c r="C807" s="1" t="s">
        <v>703</v>
      </c>
      <c r="D807" s="16">
        <v>12983</v>
      </c>
    </row>
    <row r="808" spans="2:4" ht="15.6" x14ac:dyDescent="0.3">
      <c r="B808">
        <v>805</v>
      </c>
      <c r="C808" s="1" t="s">
        <v>704</v>
      </c>
      <c r="D808" s="16">
        <v>12983</v>
      </c>
    </row>
    <row r="809" spans="2:4" ht="15.6" x14ac:dyDescent="0.3">
      <c r="B809">
        <v>806</v>
      </c>
      <c r="C809" s="1" t="s">
        <v>705</v>
      </c>
      <c r="D809" s="16">
        <v>13094</v>
      </c>
    </row>
    <row r="810" spans="2:4" ht="15.6" x14ac:dyDescent="0.3">
      <c r="B810">
        <v>807</v>
      </c>
      <c r="C810" s="1" t="s">
        <v>706</v>
      </c>
      <c r="D810" s="16">
        <v>13109</v>
      </c>
    </row>
    <row r="811" spans="2:4" ht="15.6" x14ac:dyDescent="0.3">
      <c r="B811">
        <v>808</v>
      </c>
      <c r="C811" s="1" t="s">
        <v>707</v>
      </c>
      <c r="D811" s="16">
        <v>13101</v>
      </c>
    </row>
    <row r="812" spans="2:4" ht="15.6" x14ac:dyDescent="0.3">
      <c r="B812">
        <v>809</v>
      </c>
      <c r="C812" s="1" t="s">
        <v>708</v>
      </c>
      <c r="D812" s="16">
        <v>13184</v>
      </c>
    </row>
    <row r="813" spans="2:4" ht="15.6" x14ac:dyDescent="0.3">
      <c r="B813">
        <v>810</v>
      </c>
      <c r="C813" s="1" t="s">
        <v>709</v>
      </c>
      <c r="D813" s="16">
        <v>13184</v>
      </c>
    </row>
    <row r="814" spans="2:4" ht="15.6" x14ac:dyDescent="0.3">
      <c r="B814">
        <v>811</v>
      </c>
      <c r="C814" s="1" t="s">
        <v>710</v>
      </c>
      <c r="D814" s="16">
        <v>13184</v>
      </c>
    </row>
    <row r="815" spans="2:4" ht="15.6" x14ac:dyDescent="0.3">
      <c r="B815">
        <v>812</v>
      </c>
      <c r="C815" s="1" t="s">
        <v>711</v>
      </c>
      <c r="D815" s="16">
        <v>13184</v>
      </c>
    </row>
    <row r="816" spans="2:4" ht="15.6" x14ac:dyDescent="0.3">
      <c r="B816">
        <v>813</v>
      </c>
      <c r="C816" s="1" t="s">
        <v>712</v>
      </c>
      <c r="D816" s="16">
        <v>13256</v>
      </c>
    </row>
    <row r="817" spans="2:4" ht="15.6" x14ac:dyDescent="0.3">
      <c r="B817">
        <v>814</v>
      </c>
      <c r="C817" s="1" t="s">
        <v>713</v>
      </c>
      <c r="D817" s="16">
        <v>13296</v>
      </c>
    </row>
    <row r="818" spans="2:4" ht="15.6" x14ac:dyDescent="0.3">
      <c r="B818">
        <v>815</v>
      </c>
      <c r="C818" s="1" t="s">
        <v>714</v>
      </c>
      <c r="D818" s="16">
        <v>13292</v>
      </c>
    </row>
    <row r="819" spans="2:4" ht="15.6" x14ac:dyDescent="0.3">
      <c r="B819">
        <v>816</v>
      </c>
      <c r="C819" s="1" t="s">
        <v>715</v>
      </c>
      <c r="D819" s="16">
        <v>13210</v>
      </c>
    </row>
    <row r="820" spans="2:4" ht="15.6" x14ac:dyDescent="0.3">
      <c r="B820">
        <v>817</v>
      </c>
      <c r="C820" s="1" t="s">
        <v>716</v>
      </c>
      <c r="D820" s="16">
        <v>13134</v>
      </c>
    </row>
    <row r="821" spans="2:4" ht="15.6" x14ac:dyDescent="0.3">
      <c r="B821">
        <v>818</v>
      </c>
      <c r="C821" s="3">
        <v>42404</v>
      </c>
      <c r="D821" s="16">
        <v>13134</v>
      </c>
    </row>
    <row r="822" spans="2:4" ht="15.6" x14ac:dyDescent="0.3">
      <c r="B822">
        <v>819</v>
      </c>
      <c r="C822" s="3">
        <v>42433</v>
      </c>
      <c r="D822" s="16">
        <v>13134</v>
      </c>
    </row>
    <row r="823" spans="2:4" ht="15.6" x14ac:dyDescent="0.3">
      <c r="B823">
        <v>820</v>
      </c>
      <c r="C823" s="1" t="s">
        <v>717</v>
      </c>
      <c r="D823" s="16">
        <v>13079</v>
      </c>
    </row>
    <row r="824" spans="2:4" ht="15.6" x14ac:dyDescent="0.3">
      <c r="B824">
        <v>821</v>
      </c>
      <c r="C824" s="1" t="s">
        <v>718</v>
      </c>
      <c r="D824" s="16">
        <v>13151</v>
      </c>
    </row>
    <row r="825" spans="2:4" ht="15.6" x14ac:dyDescent="0.3">
      <c r="B825">
        <v>822</v>
      </c>
      <c r="C825" s="1" t="s">
        <v>719</v>
      </c>
      <c r="D825" s="16">
        <v>13157</v>
      </c>
    </row>
    <row r="826" spans="2:4" ht="15.6" x14ac:dyDescent="0.3">
      <c r="B826">
        <v>823</v>
      </c>
      <c r="C826" s="1" t="s">
        <v>720</v>
      </c>
      <c r="D826" s="16">
        <v>13131</v>
      </c>
    </row>
    <row r="827" spans="2:4" ht="15.6" x14ac:dyDescent="0.3">
      <c r="B827">
        <v>824</v>
      </c>
      <c r="C827" s="1" t="s">
        <v>721</v>
      </c>
      <c r="D827" s="16">
        <v>13103</v>
      </c>
    </row>
    <row r="828" spans="2:4" ht="15.6" x14ac:dyDescent="0.3">
      <c r="B828">
        <v>825</v>
      </c>
      <c r="C828" s="3">
        <v>42617</v>
      </c>
      <c r="D828" s="16">
        <v>13103</v>
      </c>
    </row>
    <row r="829" spans="2:4" ht="15.6" x14ac:dyDescent="0.3">
      <c r="B829">
        <v>826</v>
      </c>
      <c r="C829" s="3">
        <v>42647</v>
      </c>
      <c r="D829" s="16">
        <v>13103</v>
      </c>
    </row>
    <row r="830" spans="2:4" ht="15.6" x14ac:dyDescent="0.3">
      <c r="B830">
        <v>827</v>
      </c>
      <c r="C830" s="1" t="s">
        <v>722</v>
      </c>
      <c r="D830" s="16">
        <v>13068</v>
      </c>
    </row>
    <row r="831" spans="2:4" ht="15.6" x14ac:dyDescent="0.3">
      <c r="B831">
        <v>828</v>
      </c>
      <c r="C831" s="1" t="s">
        <v>723</v>
      </c>
      <c r="D831" s="16">
        <v>13057</v>
      </c>
    </row>
    <row r="832" spans="2:4" ht="15.6" x14ac:dyDescent="0.3">
      <c r="B832">
        <v>829</v>
      </c>
      <c r="C832" s="1" t="s">
        <v>724</v>
      </c>
      <c r="D832" s="16">
        <v>13031</v>
      </c>
    </row>
    <row r="833" spans="2:4" ht="15.6" x14ac:dyDescent="0.3">
      <c r="B833">
        <v>830</v>
      </c>
      <c r="C833" s="1" t="s">
        <v>725</v>
      </c>
      <c r="D833" s="16">
        <v>13172</v>
      </c>
    </row>
    <row r="834" spans="2:4" ht="15.6" x14ac:dyDescent="0.3">
      <c r="B834">
        <v>831</v>
      </c>
      <c r="C834" s="1" t="s">
        <v>726</v>
      </c>
      <c r="D834" s="16">
        <v>13100</v>
      </c>
    </row>
    <row r="835" spans="2:4" ht="15.6" x14ac:dyDescent="0.3">
      <c r="B835">
        <v>832</v>
      </c>
      <c r="C835" s="1" t="s">
        <v>727</v>
      </c>
      <c r="D835" s="16">
        <v>13100</v>
      </c>
    </row>
    <row r="836" spans="2:4" ht="15.6" x14ac:dyDescent="0.3">
      <c r="B836">
        <v>833</v>
      </c>
      <c r="C836" s="1" t="s">
        <v>728</v>
      </c>
      <c r="D836" s="16">
        <v>13100</v>
      </c>
    </row>
    <row r="837" spans="2:4" ht="15.6" x14ac:dyDescent="0.3">
      <c r="B837">
        <v>834</v>
      </c>
      <c r="C837" s="1" t="s">
        <v>729</v>
      </c>
      <c r="D837" s="16">
        <v>13138</v>
      </c>
    </row>
    <row r="838" spans="2:4" ht="15.6" x14ac:dyDescent="0.3">
      <c r="B838">
        <v>835</v>
      </c>
      <c r="C838" s="1" t="s">
        <v>730</v>
      </c>
      <c r="D838" s="16">
        <v>13084</v>
      </c>
    </row>
    <row r="839" spans="2:4" ht="15.6" x14ac:dyDescent="0.3">
      <c r="B839">
        <v>836</v>
      </c>
      <c r="C839" s="1" t="s">
        <v>731</v>
      </c>
      <c r="D839" s="16">
        <v>13067</v>
      </c>
    </row>
    <row r="840" spans="2:4" ht="15.6" x14ac:dyDescent="0.3">
      <c r="B840">
        <v>837</v>
      </c>
      <c r="C840" s="1" t="s">
        <v>732</v>
      </c>
      <c r="D840" s="16">
        <v>13116</v>
      </c>
    </row>
    <row r="841" spans="2:4" ht="15.6" x14ac:dyDescent="0.3">
      <c r="B841">
        <v>838</v>
      </c>
      <c r="C841" s="1" t="s">
        <v>733</v>
      </c>
      <c r="D841" s="16">
        <v>13103</v>
      </c>
    </row>
    <row r="842" spans="2:4" ht="15.6" x14ac:dyDescent="0.3">
      <c r="B842">
        <v>839</v>
      </c>
      <c r="C842" s="1" t="s">
        <v>734</v>
      </c>
      <c r="D842" s="16">
        <v>13103</v>
      </c>
    </row>
    <row r="843" spans="2:4" ht="15.6" x14ac:dyDescent="0.3">
      <c r="B843">
        <v>840</v>
      </c>
      <c r="C843" s="1" t="s">
        <v>735</v>
      </c>
      <c r="D843" s="16">
        <v>13103</v>
      </c>
    </row>
    <row r="844" spans="2:4" ht="15.6" x14ac:dyDescent="0.3">
      <c r="B844">
        <v>841</v>
      </c>
      <c r="C844" s="1" t="s">
        <v>736</v>
      </c>
      <c r="D844" s="16">
        <v>13169</v>
      </c>
    </row>
    <row r="845" spans="2:4" ht="15.6" x14ac:dyDescent="0.3">
      <c r="B845">
        <v>842</v>
      </c>
      <c r="C845" s="1" t="s">
        <v>737</v>
      </c>
      <c r="D845" s="16">
        <v>13149</v>
      </c>
    </row>
    <row r="846" spans="2:4" ht="15.6" x14ac:dyDescent="0.3">
      <c r="B846">
        <v>843</v>
      </c>
      <c r="C846" s="1" t="s">
        <v>738</v>
      </c>
      <c r="D846" s="16">
        <v>13107</v>
      </c>
    </row>
    <row r="847" spans="2:4" ht="15.6" x14ac:dyDescent="0.3">
      <c r="B847">
        <v>844</v>
      </c>
      <c r="C847" s="1" t="s">
        <v>739</v>
      </c>
      <c r="D847" s="16">
        <v>13138</v>
      </c>
    </row>
    <row r="848" spans="2:4" ht="15.6" x14ac:dyDescent="0.3">
      <c r="B848">
        <v>845</v>
      </c>
      <c r="C848" s="1" t="s">
        <v>740</v>
      </c>
      <c r="D848" s="16">
        <v>13138</v>
      </c>
    </row>
    <row r="849" spans="2:4" ht="15.6" x14ac:dyDescent="0.3">
      <c r="B849">
        <v>846</v>
      </c>
      <c r="C849" s="1" t="s">
        <v>741</v>
      </c>
      <c r="D849" s="16">
        <v>13138</v>
      </c>
    </row>
    <row r="850" spans="2:4" ht="15.6" x14ac:dyDescent="0.3">
      <c r="B850">
        <v>847</v>
      </c>
      <c r="C850" s="3">
        <v>42374</v>
      </c>
      <c r="D850" s="16">
        <v>13138</v>
      </c>
    </row>
    <row r="851" spans="2:4" ht="15.6" x14ac:dyDescent="0.3">
      <c r="B851">
        <v>848</v>
      </c>
      <c r="C851" s="1" t="s">
        <v>742</v>
      </c>
      <c r="D851" s="16">
        <v>13126</v>
      </c>
    </row>
    <row r="852" spans="2:4" ht="15.6" x14ac:dyDescent="0.3">
      <c r="B852">
        <v>849</v>
      </c>
      <c r="C852" s="1" t="s">
        <v>743</v>
      </c>
      <c r="D852" s="16">
        <v>13096</v>
      </c>
    </row>
    <row r="853" spans="2:4" ht="15.6" x14ac:dyDescent="0.3">
      <c r="B853">
        <v>850</v>
      </c>
      <c r="C853" s="1" t="s">
        <v>744</v>
      </c>
      <c r="D853" s="16">
        <v>13180</v>
      </c>
    </row>
    <row r="854" spans="2:4" ht="15.6" x14ac:dyDescent="0.3">
      <c r="B854">
        <v>851</v>
      </c>
      <c r="C854" s="3">
        <v>42495</v>
      </c>
      <c r="D854" s="16">
        <v>13180</v>
      </c>
    </row>
    <row r="855" spans="2:4" ht="15.6" x14ac:dyDescent="0.3">
      <c r="B855">
        <v>852</v>
      </c>
      <c r="C855" s="3">
        <v>42526</v>
      </c>
      <c r="D855" s="16">
        <v>13180</v>
      </c>
    </row>
    <row r="856" spans="2:4" ht="15.6" x14ac:dyDescent="0.3">
      <c r="B856">
        <v>853</v>
      </c>
      <c r="C856" s="3">
        <v>42556</v>
      </c>
      <c r="D856" s="16">
        <v>13180</v>
      </c>
    </row>
    <row r="857" spans="2:4" ht="15.6" x14ac:dyDescent="0.3">
      <c r="B857">
        <v>854</v>
      </c>
      <c r="C857" s="3">
        <v>42587</v>
      </c>
      <c r="D857" s="16">
        <v>13180</v>
      </c>
    </row>
    <row r="858" spans="2:4" ht="15.6" x14ac:dyDescent="0.3">
      <c r="B858">
        <v>855</v>
      </c>
      <c r="C858" s="1" t="s">
        <v>745</v>
      </c>
      <c r="D858" s="16">
        <v>13218</v>
      </c>
    </row>
    <row r="859" spans="2:4" ht="15.6" x14ac:dyDescent="0.3">
      <c r="B859">
        <v>856</v>
      </c>
      <c r="C859" s="1" t="s">
        <v>746</v>
      </c>
      <c r="D859" s="16">
        <v>13266</v>
      </c>
    </row>
    <row r="860" spans="2:4" ht="15.6" x14ac:dyDescent="0.3">
      <c r="B860">
        <v>857</v>
      </c>
      <c r="C860" s="1" t="s">
        <v>747</v>
      </c>
      <c r="D860" s="16">
        <v>13205</v>
      </c>
    </row>
    <row r="861" spans="2:4" ht="15.6" x14ac:dyDescent="0.3">
      <c r="B861">
        <v>858</v>
      </c>
      <c r="C861" s="1" t="s">
        <v>748</v>
      </c>
      <c r="D861" s="16">
        <v>13233</v>
      </c>
    </row>
    <row r="862" spans="2:4" ht="15.6" x14ac:dyDescent="0.3">
      <c r="B862">
        <v>859</v>
      </c>
      <c r="C862" s="1" t="s">
        <v>749</v>
      </c>
      <c r="D862" s="16">
        <v>13244</v>
      </c>
    </row>
    <row r="863" spans="2:4" ht="15.6" x14ac:dyDescent="0.3">
      <c r="B863">
        <v>860</v>
      </c>
      <c r="C863" s="1" t="s">
        <v>750</v>
      </c>
      <c r="D863" s="16">
        <v>13244</v>
      </c>
    </row>
    <row r="864" spans="2:4" ht="15.6" x14ac:dyDescent="0.3">
      <c r="B864">
        <v>861</v>
      </c>
      <c r="C864" s="1" t="s">
        <v>751</v>
      </c>
      <c r="D864" s="16">
        <v>13244</v>
      </c>
    </row>
    <row r="865" spans="2:4" ht="15.6" x14ac:dyDescent="0.3">
      <c r="B865">
        <v>862</v>
      </c>
      <c r="C865" s="1" t="s">
        <v>752</v>
      </c>
      <c r="D865" s="16">
        <v>13261</v>
      </c>
    </row>
    <row r="866" spans="2:4" ht="15.6" x14ac:dyDescent="0.3">
      <c r="B866">
        <v>863</v>
      </c>
      <c r="C866" s="1" t="s">
        <v>753</v>
      </c>
      <c r="D866" s="16">
        <v>13212</v>
      </c>
    </row>
    <row r="867" spans="2:4" ht="15.6" x14ac:dyDescent="0.3">
      <c r="B867">
        <v>864</v>
      </c>
      <c r="C867" s="1" t="s">
        <v>754</v>
      </c>
      <c r="D867" s="16">
        <v>13252</v>
      </c>
    </row>
    <row r="868" spans="2:4" ht="15.6" x14ac:dyDescent="0.3">
      <c r="B868">
        <v>865</v>
      </c>
      <c r="C868" s="1" t="s">
        <v>755</v>
      </c>
      <c r="D868" s="16">
        <v>13400</v>
      </c>
    </row>
    <row r="869" spans="2:4" ht="15.6" x14ac:dyDescent="0.3">
      <c r="B869">
        <v>866</v>
      </c>
      <c r="C869" s="1" t="s">
        <v>756</v>
      </c>
      <c r="D869" s="16">
        <v>13505</v>
      </c>
    </row>
    <row r="870" spans="2:4" ht="15.6" x14ac:dyDescent="0.3">
      <c r="B870">
        <v>867</v>
      </c>
      <c r="C870" s="1" t="s">
        <v>757</v>
      </c>
      <c r="D870" s="16">
        <v>13505</v>
      </c>
    </row>
    <row r="871" spans="2:4" ht="15.6" x14ac:dyDescent="0.3">
      <c r="B871">
        <v>868</v>
      </c>
      <c r="C871" s="1" t="s">
        <v>758</v>
      </c>
      <c r="D871" s="16">
        <v>13505</v>
      </c>
    </row>
    <row r="872" spans="2:4" ht="15.6" x14ac:dyDescent="0.3">
      <c r="B872">
        <v>869</v>
      </c>
      <c r="C872" s="1" t="s">
        <v>759</v>
      </c>
      <c r="D872" s="16">
        <v>13539</v>
      </c>
    </row>
    <row r="873" spans="2:4" ht="15.6" x14ac:dyDescent="0.3">
      <c r="B873">
        <v>870</v>
      </c>
      <c r="C873" s="1" t="s">
        <v>760</v>
      </c>
      <c r="D873" s="16">
        <v>13538</v>
      </c>
    </row>
    <row r="874" spans="2:4" ht="15.6" x14ac:dyDescent="0.3">
      <c r="B874">
        <v>871</v>
      </c>
      <c r="C874" s="1" t="s">
        <v>761</v>
      </c>
      <c r="D874" s="16">
        <v>13603</v>
      </c>
    </row>
    <row r="875" spans="2:4" ht="15.6" x14ac:dyDescent="0.3">
      <c r="B875">
        <v>872</v>
      </c>
      <c r="C875" s="1" t="s">
        <v>762</v>
      </c>
      <c r="D875" s="16">
        <v>13547</v>
      </c>
    </row>
    <row r="876" spans="2:4" ht="15.6" x14ac:dyDescent="0.3">
      <c r="B876">
        <v>873</v>
      </c>
      <c r="C876" s="1" t="s">
        <v>763</v>
      </c>
      <c r="D876" s="16">
        <v>13507</v>
      </c>
    </row>
    <row r="877" spans="2:4" ht="15.6" x14ac:dyDescent="0.3">
      <c r="B877">
        <v>874</v>
      </c>
      <c r="C877" s="1" t="s">
        <v>764</v>
      </c>
      <c r="D877" s="16">
        <v>13507</v>
      </c>
    </row>
    <row r="878" spans="2:4" ht="15.6" x14ac:dyDescent="0.3">
      <c r="B878">
        <v>875</v>
      </c>
      <c r="C878" s="1" t="s">
        <v>765</v>
      </c>
      <c r="D878" s="16">
        <v>13507</v>
      </c>
    </row>
    <row r="879" spans="2:4" ht="15.6" x14ac:dyDescent="0.3">
      <c r="B879">
        <v>876</v>
      </c>
      <c r="C879" s="1" t="s">
        <v>766</v>
      </c>
      <c r="D879" s="16">
        <v>13573</v>
      </c>
    </row>
    <row r="880" spans="2:4" ht="15.6" x14ac:dyDescent="0.3">
      <c r="B880">
        <v>877</v>
      </c>
      <c r="C880" s="1" t="s">
        <v>767</v>
      </c>
      <c r="D880" s="16">
        <v>13547</v>
      </c>
    </row>
    <row r="881" spans="2:4" ht="15.6" x14ac:dyDescent="0.3">
      <c r="B881">
        <v>878</v>
      </c>
      <c r="C881" s="1" t="s">
        <v>768</v>
      </c>
      <c r="D881" s="16">
        <v>13603</v>
      </c>
    </row>
    <row r="882" spans="2:4" ht="15.6" x14ac:dyDescent="0.3">
      <c r="B882">
        <v>879</v>
      </c>
      <c r="C882" s="1" t="s">
        <v>769</v>
      </c>
      <c r="D882" s="16">
        <v>13627</v>
      </c>
    </row>
    <row r="883" spans="2:4" ht="15.6" x14ac:dyDescent="0.3">
      <c r="B883">
        <v>880</v>
      </c>
      <c r="C883" s="1" t="s">
        <v>770</v>
      </c>
      <c r="D883" s="16">
        <v>13544</v>
      </c>
    </row>
    <row r="884" spans="2:4" ht="15.6" x14ac:dyDescent="0.3">
      <c r="B884">
        <v>881</v>
      </c>
      <c r="C884" s="3">
        <v>42466</v>
      </c>
      <c r="D884" s="16">
        <v>13544</v>
      </c>
    </row>
    <row r="885" spans="2:4" ht="15.6" x14ac:dyDescent="0.3">
      <c r="B885">
        <v>882</v>
      </c>
      <c r="C885" s="3">
        <v>42496</v>
      </c>
      <c r="D885" s="16">
        <v>13544</v>
      </c>
    </row>
    <row r="886" spans="2:4" ht="15.6" x14ac:dyDescent="0.3">
      <c r="B886">
        <v>883</v>
      </c>
      <c r="C886" s="1" t="s">
        <v>771</v>
      </c>
      <c r="D886" s="16">
        <v>13411</v>
      </c>
    </row>
    <row r="887" spans="2:4" ht="15.6" x14ac:dyDescent="0.3">
      <c r="B887">
        <v>884</v>
      </c>
      <c r="C887" s="1" t="s">
        <v>772</v>
      </c>
      <c r="D887" s="16">
        <v>13308</v>
      </c>
    </row>
    <row r="888" spans="2:4" ht="15.6" x14ac:dyDescent="0.3">
      <c r="B888">
        <v>885</v>
      </c>
      <c r="C888" s="1" t="s">
        <v>773</v>
      </c>
      <c r="D888" s="16">
        <v>13175</v>
      </c>
    </row>
    <row r="889" spans="2:4" ht="15.6" x14ac:dyDescent="0.3">
      <c r="B889">
        <v>886</v>
      </c>
      <c r="C889" s="1" t="s">
        <v>774</v>
      </c>
      <c r="D889" s="16">
        <v>13165</v>
      </c>
    </row>
    <row r="890" spans="2:4" ht="15.6" x14ac:dyDescent="0.3">
      <c r="B890">
        <v>887</v>
      </c>
      <c r="C890" s="1" t="s">
        <v>775</v>
      </c>
      <c r="D890" s="16">
        <v>13242</v>
      </c>
    </row>
    <row r="891" spans="2:4" ht="15.6" x14ac:dyDescent="0.3">
      <c r="B891">
        <v>888</v>
      </c>
      <c r="C891" s="3">
        <v>42680</v>
      </c>
      <c r="D891" s="16">
        <v>13242</v>
      </c>
    </row>
    <row r="892" spans="2:4" ht="15.6" x14ac:dyDescent="0.3">
      <c r="B892">
        <v>889</v>
      </c>
      <c r="C892" s="3">
        <v>42710</v>
      </c>
      <c r="D892" s="16">
        <v>13242</v>
      </c>
    </row>
    <row r="893" spans="2:4" ht="15.6" x14ac:dyDescent="0.3">
      <c r="B893">
        <v>890</v>
      </c>
      <c r="C893" s="1" t="s">
        <v>776</v>
      </c>
      <c r="D893" s="16">
        <v>13274</v>
      </c>
    </row>
    <row r="894" spans="2:4" ht="15.6" x14ac:dyDescent="0.3">
      <c r="B894">
        <v>891</v>
      </c>
      <c r="C894" s="1" t="s">
        <v>777</v>
      </c>
      <c r="D894" s="16">
        <v>13207</v>
      </c>
    </row>
    <row r="895" spans="2:4" ht="15.6" x14ac:dyDescent="0.3">
      <c r="B895">
        <v>892</v>
      </c>
      <c r="C895" s="1" t="s">
        <v>778</v>
      </c>
      <c r="D895" s="16">
        <v>13331</v>
      </c>
    </row>
    <row r="896" spans="2:4" ht="15.6" x14ac:dyDescent="0.3">
      <c r="B896">
        <v>893</v>
      </c>
      <c r="C896" s="1" t="s">
        <v>779</v>
      </c>
      <c r="D896" s="16">
        <v>13260</v>
      </c>
    </row>
    <row r="897" spans="2:4" ht="15.6" x14ac:dyDescent="0.3">
      <c r="B897">
        <v>894</v>
      </c>
      <c r="C897" s="1" t="s">
        <v>780</v>
      </c>
      <c r="D897" s="16">
        <v>13291</v>
      </c>
    </row>
    <row r="898" spans="2:4" ht="15.6" x14ac:dyDescent="0.3">
      <c r="B898">
        <v>895</v>
      </c>
      <c r="C898" s="1" t="s">
        <v>781</v>
      </c>
      <c r="D898" s="16">
        <v>13291</v>
      </c>
    </row>
    <row r="899" spans="2:4" ht="15.6" x14ac:dyDescent="0.3">
      <c r="B899">
        <v>896</v>
      </c>
      <c r="C899" s="1" t="s">
        <v>782</v>
      </c>
      <c r="D899" s="16">
        <v>13291</v>
      </c>
    </row>
    <row r="900" spans="2:4" ht="15.6" x14ac:dyDescent="0.3">
      <c r="B900">
        <v>897</v>
      </c>
      <c r="C900" s="1" t="s">
        <v>783</v>
      </c>
      <c r="D900" s="16">
        <v>13194</v>
      </c>
    </row>
    <row r="901" spans="2:4" ht="15.6" x14ac:dyDescent="0.3">
      <c r="B901">
        <v>898</v>
      </c>
      <c r="C901" s="1" t="s">
        <v>784</v>
      </c>
      <c r="D901" s="16">
        <v>13220</v>
      </c>
    </row>
    <row r="902" spans="2:4" ht="15.6" x14ac:dyDescent="0.3">
      <c r="B902">
        <v>899</v>
      </c>
      <c r="C902" s="1" t="s">
        <v>785</v>
      </c>
      <c r="D902" s="16">
        <v>13232</v>
      </c>
    </row>
    <row r="903" spans="2:4" ht="15.6" x14ac:dyDescent="0.3">
      <c r="B903">
        <v>900</v>
      </c>
      <c r="C903" s="1" t="s">
        <v>786</v>
      </c>
      <c r="D903" s="16">
        <v>13199</v>
      </c>
    </row>
    <row r="904" spans="2:4" ht="15.6" x14ac:dyDescent="0.3">
      <c r="B904">
        <v>901</v>
      </c>
      <c r="C904" s="1" t="s">
        <v>787</v>
      </c>
      <c r="D904" s="16">
        <v>13230</v>
      </c>
    </row>
    <row r="905" spans="2:4" ht="15.6" x14ac:dyDescent="0.3">
      <c r="B905">
        <v>902</v>
      </c>
      <c r="C905" s="1" t="s">
        <v>788</v>
      </c>
      <c r="D905" s="16">
        <v>13230</v>
      </c>
    </row>
    <row r="906" spans="2:4" ht="15.6" x14ac:dyDescent="0.3">
      <c r="B906">
        <v>903</v>
      </c>
      <c r="C906" s="1" t="s">
        <v>789</v>
      </c>
      <c r="D906" s="16">
        <v>13230</v>
      </c>
    </row>
    <row r="907" spans="2:4" ht="15.6" x14ac:dyDescent="0.3">
      <c r="B907">
        <v>904</v>
      </c>
      <c r="C907" s="1" t="s">
        <v>790</v>
      </c>
      <c r="D907" s="16">
        <v>13428</v>
      </c>
    </row>
    <row r="908" spans="2:4" ht="15.6" x14ac:dyDescent="0.3">
      <c r="B908">
        <v>905</v>
      </c>
      <c r="C908" s="1" t="s">
        <v>791</v>
      </c>
      <c r="D908" s="16">
        <v>13190</v>
      </c>
    </row>
    <row r="909" spans="2:4" ht="15.6" x14ac:dyDescent="0.3">
      <c r="B909">
        <v>906</v>
      </c>
      <c r="C909" s="1" t="s">
        <v>792</v>
      </c>
      <c r="D909" s="16">
        <v>13100</v>
      </c>
    </row>
    <row r="910" spans="2:4" ht="15.6" x14ac:dyDescent="0.3">
      <c r="B910">
        <v>907</v>
      </c>
      <c r="C910" s="1" t="s">
        <v>793</v>
      </c>
      <c r="D910" s="16">
        <v>13114</v>
      </c>
    </row>
    <row r="911" spans="2:4" ht="15.6" x14ac:dyDescent="0.3">
      <c r="B911">
        <v>908</v>
      </c>
      <c r="C911" s="1" t="s">
        <v>794</v>
      </c>
      <c r="D911" s="16">
        <v>13106</v>
      </c>
    </row>
    <row r="912" spans="2:4" ht="15.6" x14ac:dyDescent="0.3">
      <c r="B912">
        <v>909</v>
      </c>
      <c r="C912" s="3">
        <v>42407</v>
      </c>
      <c r="D912" s="16">
        <v>13106</v>
      </c>
    </row>
    <row r="913" spans="2:4" ht="15.6" x14ac:dyDescent="0.3">
      <c r="B913">
        <v>910</v>
      </c>
      <c r="C913" s="3">
        <v>42436</v>
      </c>
      <c r="D913" s="16">
        <v>13106</v>
      </c>
    </row>
    <row r="914" spans="2:4" ht="15.6" x14ac:dyDescent="0.3">
      <c r="B914">
        <v>911</v>
      </c>
      <c r="C914" s="3">
        <v>42467</v>
      </c>
      <c r="D914" s="16">
        <v>13106</v>
      </c>
    </row>
    <row r="915" spans="2:4" ht="15.6" x14ac:dyDescent="0.3">
      <c r="B915">
        <v>912</v>
      </c>
      <c r="C915" s="3">
        <v>42497</v>
      </c>
      <c r="D915" s="16">
        <v>13106</v>
      </c>
    </row>
    <row r="916" spans="2:4" ht="15.6" x14ac:dyDescent="0.3">
      <c r="B916">
        <v>913</v>
      </c>
      <c r="C916" s="3">
        <v>42528</v>
      </c>
      <c r="D916" s="16">
        <v>13106</v>
      </c>
    </row>
    <row r="917" spans="2:4" ht="15.6" x14ac:dyDescent="0.3">
      <c r="B917">
        <v>914</v>
      </c>
      <c r="C917" s="3">
        <v>42558</v>
      </c>
      <c r="D917" s="16">
        <v>13106</v>
      </c>
    </row>
    <row r="918" spans="2:4" ht="15.6" x14ac:dyDescent="0.3">
      <c r="B918">
        <v>915</v>
      </c>
      <c r="C918" s="3">
        <v>42589</v>
      </c>
      <c r="D918" s="16">
        <v>13106</v>
      </c>
    </row>
    <row r="919" spans="2:4" ht="15.6" x14ac:dyDescent="0.3">
      <c r="B919">
        <v>916</v>
      </c>
      <c r="C919" s="3">
        <v>42620</v>
      </c>
      <c r="D919" s="16">
        <v>13106</v>
      </c>
    </row>
    <row r="920" spans="2:4" ht="15.6" x14ac:dyDescent="0.3">
      <c r="B920">
        <v>917</v>
      </c>
      <c r="C920" s="3">
        <v>42650</v>
      </c>
      <c r="D920" s="16">
        <v>13106</v>
      </c>
    </row>
    <row r="921" spans="2:4" ht="15.6" x14ac:dyDescent="0.3">
      <c r="B921">
        <v>918</v>
      </c>
      <c r="C921" s="1" t="s">
        <v>795</v>
      </c>
      <c r="D921" s="16">
        <v>13046</v>
      </c>
    </row>
    <row r="922" spans="2:4" ht="15.6" x14ac:dyDescent="0.3">
      <c r="B922">
        <v>919</v>
      </c>
      <c r="C922" s="1" t="s">
        <v>796</v>
      </c>
      <c r="D922" s="16">
        <v>13085</v>
      </c>
    </row>
    <row r="923" spans="2:4" ht="15.6" x14ac:dyDescent="0.3">
      <c r="B923">
        <v>920</v>
      </c>
      <c r="C923" s="1" t="s">
        <v>797</v>
      </c>
      <c r="D923" s="16">
        <v>13030</v>
      </c>
    </row>
    <row r="924" spans="2:4" ht="15.6" x14ac:dyDescent="0.3">
      <c r="B924">
        <v>921</v>
      </c>
      <c r="C924" s="1" t="s">
        <v>798</v>
      </c>
      <c r="D924" s="16">
        <v>13023</v>
      </c>
    </row>
    <row r="925" spans="2:4" ht="15.6" x14ac:dyDescent="0.3">
      <c r="B925">
        <v>922</v>
      </c>
      <c r="C925" s="1" t="s">
        <v>799</v>
      </c>
      <c r="D925" s="16">
        <v>13021</v>
      </c>
    </row>
    <row r="926" spans="2:4" ht="15.6" x14ac:dyDescent="0.3">
      <c r="B926">
        <v>923</v>
      </c>
      <c r="C926" s="1" t="s">
        <v>800</v>
      </c>
      <c r="D926" s="16">
        <v>13021</v>
      </c>
    </row>
    <row r="927" spans="2:4" ht="15.6" x14ac:dyDescent="0.3">
      <c r="B927">
        <v>924</v>
      </c>
      <c r="C927" s="1" t="s">
        <v>801</v>
      </c>
      <c r="D927" s="16">
        <v>13021</v>
      </c>
    </row>
    <row r="928" spans="2:4" ht="15.6" x14ac:dyDescent="0.3">
      <c r="B928">
        <v>925</v>
      </c>
      <c r="C928" s="1" t="s">
        <v>802</v>
      </c>
      <c r="D928" s="16">
        <v>13046</v>
      </c>
    </row>
    <row r="929" spans="2:4" ht="15.6" x14ac:dyDescent="0.3">
      <c r="B929">
        <v>926</v>
      </c>
      <c r="C929" s="1" t="s">
        <v>803</v>
      </c>
      <c r="D929" s="16">
        <v>13021</v>
      </c>
    </row>
    <row r="930" spans="2:4" ht="15.6" x14ac:dyDescent="0.3">
      <c r="B930">
        <v>927</v>
      </c>
      <c r="C930" s="1" t="s">
        <v>804</v>
      </c>
      <c r="D930" s="16">
        <v>13034</v>
      </c>
    </row>
    <row r="931" spans="2:4" ht="15.6" x14ac:dyDescent="0.3">
      <c r="B931">
        <v>928</v>
      </c>
      <c r="C931" s="1" t="s">
        <v>805</v>
      </c>
      <c r="D931" s="16">
        <v>13056</v>
      </c>
    </row>
    <row r="932" spans="2:4" ht="15.6" x14ac:dyDescent="0.3">
      <c r="B932">
        <v>929</v>
      </c>
      <c r="C932" s="1" t="s">
        <v>806</v>
      </c>
      <c r="D932" s="16">
        <v>13036</v>
      </c>
    </row>
    <row r="933" spans="2:4" ht="15.6" x14ac:dyDescent="0.3">
      <c r="B933">
        <v>930</v>
      </c>
      <c r="C933" s="1" t="s">
        <v>807</v>
      </c>
      <c r="D933" s="16">
        <v>13036</v>
      </c>
    </row>
    <row r="934" spans="2:4" ht="15.6" x14ac:dyDescent="0.3">
      <c r="B934">
        <v>931</v>
      </c>
      <c r="C934" s="1" t="s">
        <v>808</v>
      </c>
      <c r="D934" s="16">
        <v>13036</v>
      </c>
    </row>
    <row r="935" spans="2:4" ht="15.6" x14ac:dyDescent="0.3">
      <c r="B935">
        <v>932</v>
      </c>
      <c r="C935" s="1" t="s">
        <v>809</v>
      </c>
      <c r="D935" s="16">
        <v>13069</v>
      </c>
    </row>
    <row r="936" spans="2:4" ht="15.6" x14ac:dyDescent="0.3">
      <c r="B936">
        <v>933</v>
      </c>
      <c r="C936" s="1" t="s">
        <v>810</v>
      </c>
      <c r="D936" s="16">
        <v>13084</v>
      </c>
    </row>
    <row r="937" spans="2:4" ht="15.6" x14ac:dyDescent="0.3">
      <c r="B937">
        <v>934</v>
      </c>
      <c r="C937" s="1" t="s">
        <v>811</v>
      </c>
      <c r="D937" s="16">
        <v>13064</v>
      </c>
    </row>
    <row r="938" spans="2:4" ht="15.6" x14ac:dyDescent="0.3">
      <c r="B938">
        <v>935</v>
      </c>
      <c r="C938" s="1" t="s">
        <v>812</v>
      </c>
      <c r="D938" s="16">
        <v>13047</v>
      </c>
    </row>
    <row r="939" spans="2:4" ht="15.6" x14ac:dyDescent="0.3">
      <c r="B939">
        <v>936</v>
      </c>
      <c r="C939" s="1" t="s">
        <v>813</v>
      </c>
      <c r="D939" s="16">
        <v>13029</v>
      </c>
    </row>
    <row r="940" spans="2:4" ht="15.6" x14ac:dyDescent="0.3">
      <c r="B940">
        <v>937</v>
      </c>
      <c r="C940" s="1" t="s">
        <v>814</v>
      </c>
      <c r="D940" s="16">
        <v>13029</v>
      </c>
    </row>
    <row r="941" spans="2:4" ht="15.6" x14ac:dyDescent="0.3">
      <c r="B941">
        <v>938</v>
      </c>
      <c r="C941" s="1" t="s">
        <v>815</v>
      </c>
      <c r="D941" s="16">
        <v>13029</v>
      </c>
    </row>
    <row r="942" spans="2:4" ht="15.6" x14ac:dyDescent="0.3">
      <c r="B942">
        <v>939</v>
      </c>
      <c r="C942" s="1" t="s">
        <v>816</v>
      </c>
      <c r="D942" s="16">
        <v>13015</v>
      </c>
    </row>
    <row r="943" spans="2:4" ht="15.6" x14ac:dyDescent="0.3">
      <c r="B943">
        <v>940</v>
      </c>
      <c r="C943" s="1" t="s">
        <v>817</v>
      </c>
      <c r="D943" s="16">
        <v>13014</v>
      </c>
    </row>
    <row r="944" spans="2:4" ht="15.6" x14ac:dyDescent="0.3">
      <c r="B944">
        <v>941</v>
      </c>
      <c r="C944" s="1" t="s">
        <v>818</v>
      </c>
      <c r="D944" s="16">
        <v>13048</v>
      </c>
    </row>
    <row r="945" spans="2:4" ht="15.6" x14ac:dyDescent="0.3">
      <c r="B945">
        <v>942</v>
      </c>
      <c r="C945" s="1" t="s">
        <v>819</v>
      </c>
      <c r="D945" s="16">
        <v>13072</v>
      </c>
    </row>
    <row r="946" spans="2:4" ht="15.6" x14ac:dyDescent="0.3">
      <c r="B946">
        <v>943</v>
      </c>
      <c r="C946" s="1" t="s">
        <v>820</v>
      </c>
      <c r="D946" s="16">
        <v>13059</v>
      </c>
    </row>
    <row r="947" spans="2:4" ht="15.6" x14ac:dyDescent="0.3">
      <c r="B947">
        <v>944</v>
      </c>
      <c r="C947" s="3">
        <v>42529</v>
      </c>
      <c r="D947" s="16">
        <v>13059</v>
      </c>
    </row>
    <row r="948" spans="2:4" ht="15.6" x14ac:dyDescent="0.3">
      <c r="B948">
        <v>945</v>
      </c>
      <c r="C948" s="3">
        <v>42559</v>
      </c>
      <c r="D948" s="16">
        <v>13059</v>
      </c>
    </row>
    <row r="949" spans="2:4" ht="15.6" x14ac:dyDescent="0.3">
      <c r="B949">
        <v>946</v>
      </c>
      <c r="C949" s="1" t="s">
        <v>821</v>
      </c>
      <c r="D949" s="16">
        <v>13078</v>
      </c>
    </row>
    <row r="950" spans="2:4" ht="15.6" x14ac:dyDescent="0.3">
      <c r="B950">
        <v>947</v>
      </c>
      <c r="C950" s="1" t="s">
        <v>822</v>
      </c>
      <c r="D950" s="16">
        <v>13067</v>
      </c>
    </row>
    <row r="951" spans="2:4" ht="15.6" x14ac:dyDescent="0.3">
      <c r="B951">
        <v>948</v>
      </c>
      <c r="C951" s="1" t="s">
        <v>823</v>
      </c>
      <c r="D951" s="16">
        <v>13057</v>
      </c>
    </row>
    <row r="952" spans="2:4" ht="15.6" x14ac:dyDescent="0.3">
      <c r="B952">
        <v>949</v>
      </c>
      <c r="C952" s="1" t="s">
        <v>824</v>
      </c>
      <c r="D952" s="16">
        <v>13047</v>
      </c>
    </row>
    <row r="953" spans="2:4" ht="15.6" x14ac:dyDescent="0.3">
      <c r="B953">
        <v>950</v>
      </c>
      <c r="C953" s="1" t="s">
        <v>825</v>
      </c>
      <c r="D953" s="16">
        <v>13054</v>
      </c>
    </row>
    <row r="954" spans="2:4" ht="15.6" x14ac:dyDescent="0.3">
      <c r="B954">
        <v>951</v>
      </c>
      <c r="C954" s="1" t="s">
        <v>826</v>
      </c>
      <c r="D954" s="16">
        <v>13054</v>
      </c>
    </row>
    <row r="955" spans="2:4" ht="15.6" x14ac:dyDescent="0.3">
      <c r="B955">
        <v>952</v>
      </c>
      <c r="C955" s="1" t="s">
        <v>827</v>
      </c>
      <c r="D955" s="16">
        <v>13054</v>
      </c>
    </row>
    <row r="956" spans="2:4" ht="15.6" x14ac:dyDescent="0.3">
      <c r="B956">
        <v>953</v>
      </c>
      <c r="C956" s="1" t="s">
        <v>828</v>
      </c>
      <c r="D956" s="16">
        <v>13055</v>
      </c>
    </row>
    <row r="957" spans="2:4" ht="15.6" x14ac:dyDescent="0.3">
      <c r="B957">
        <v>954</v>
      </c>
      <c r="C957" s="1" t="s">
        <v>829</v>
      </c>
      <c r="D957" s="16">
        <v>13033</v>
      </c>
    </row>
    <row r="958" spans="2:4" ht="15.6" x14ac:dyDescent="0.3">
      <c r="B958">
        <v>955</v>
      </c>
      <c r="C958" s="1" t="s">
        <v>830</v>
      </c>
      <c r="D958" s="16">
        <v>13048</v>
      </c>
    </row>
    <row r="959" spans="2:4" ht="15.6" x14ac:dyDescent="0.3">
      <c r="B959">
        <v>956</v>
      </c>
      <c r="C959" s="1" t="s">
        <v>831</v>
      </c>
      <c r="D959" s="16">
        <v>13053</v>
      </c>
    </row>
    <row r="960" spans="2:4" ht="15.6" x14ac:dyDescent="0.3">
      <c r="B960">
        <v>957</v>
      </c>
      <c r="C960" s="1" t="s">
        <v>832</v>
      </c>
      <c r="D960" s="16">
        <v>13053</v>
      </c>
    </row>
    <row r="961" spans="2:4" ht="15.6" x14ac:dyDescent="0.3">
      <c r="B961">
        <v>958</v>
      </c>
      <c r="C961" s="1" t="s">
        <v>833</v>
      </c>
      <c r="D961" s="16">
        <v>13053</v>
      </c>
    </row>
    <row r="962" spans="2:4" ht="15.6" x14ac:dyDescent="0.3">
      <c r="B962">
        <v>959</v>
      </c>
      <c r="C962" s="1" t="s">
        <v>834</v>
      </c>
      <c r="D962" s="16">
        <v>13053</v>
      </c>
    </row>
    <row r="963" spans="2:4" ht="15.6" x14ac:dyDescent="0.3">
      <c r="B963">
        <v>960</v>
      </c>
      <c r="C963" s="1" t="s">
        <v>835</v>
      </c>
      <c r="D963" s="16">
        <v>13131</v>
      </c>
    </row>
    <row r="964" spans="2:4" ht="15.6" x14ac:dyDescent="0.3">
      <c r="B964">
        <v>961</v>
      </c>
      <c r="C964" s="1" t="s">
        <v>836</v>
      </c>
      <c r="D964" s="16">
        <v>13150</v>
      </c>
    </row>
    <row r="965" spans="2:4" ht="15.6" x14ac:dyDescent="0.3">
      <c r="B965">
        <v>962</v>
      </c>
      <c r="C965" s="1" t="s">
        <v>837</v>
      </c>
      <c r="D965" s="16">
        <v>13186</v>
      </c>
    </row>
    <row r="966" spans="2:4" ht="15.6" x14ac:dyDescent="0.3">
      <c r="B966">
        <v>963</v>
      </c>
      <c r="C966" s="1" t="s">
        <v>838</v>
      </c>
      <c r="D966" s="16">
        <v>13201</v>
      </c>
    </row>
    <row r="967" spans="2:4" ht="15.6" x14ac:dyDescent="0.3">
      <c r="B967">
        <v>964</v>
      </c>
      <c r="C967" s="1" t="s">
        <v>839</v>
      </c>
      <c r="D967" s="16">
        <v>13176</v>
      </c>
    </row>
    <row r="968" spans="2:4" ht="15.6" x14ac:dyDescent="0.3">
      <c r="B968">
        <v>965</v>
      </c>
      <c r="C968" s="1" t="s">
        <v>840</v>
      </c>
      <c r="D968" s="16">
        <v>13176</v>
      </c>
    </row>
    <row r="969" spans="2:4" ht="15.6" x14ac:dyDescent="0.3">
      <c r="B969">
        <v>966</v>
      </c>
      <c r="C969" s="1" t="s">
        <v>841</v>
      </c>
      <c r="D969" s="16">
        <v>13176</v>
      </c>
    </row>
    <row r="970" spans="2:4" ht="15.6" x14ac:dyDescent="0.3">
      <c r="B970">
        <v>967</v>
      </c>
      <c r="C970" s="1" t="s">
        <v>842</v>
      </c>
      <c r="D970" s="16">
        <v>13209</v>
      </c>
    </row>
    <row r="971" spans="2:4" ht="15.6" x14ac:dyDescent="0.3">
      <c r="B971">
        <v>968</v>
      </c>
      <c r="C971" s="1" t="s">
        <v>843</v>
      </c>
      <c r="D971" s="16">
        <v>13194</v>
      </c>
    </row>
    <row r="972" spans="2:4" ht="15.6" x14ac:dyDescent="0.3">
      <c r="B972">
        <v>969</v>
      </c>
      <c r="C972" s="1" t="s">
        <v>844</v>
      </c>
      <c r="D972" s="16">
        <v>13233</v>
      </c>
    </row>
    <row r="973" spans="2:4" ht="15.6" x14ac:dyDescent="0.3">
      <c r="B973">
        <v>970</v>
      </c>
      <c r="C973" s="1" t="s">
        <v>845</v>
      </c>
      <c r="D973" s="16">
        <v>13203</v>
      </c>
    </row>
    <row r="974" spans="2:4" ht="15.6" x14ac:dyDescent="0.3">
      <c r="B974">
        <v>971</v>
      </c>
      <c r="C974" s="1" t="s">
        <v>846</v>
      </c>
      <c r="D974" s="16">
        <v>13195</v>
      </c>
    </row>
    <row r="975" spans="2:4" ht="15.6" x14ac:dyDescent="0.3">
      <c r="B975">
        <v>972</v>
      </c>
      <c r="C975" s="3">
        <v>42438</v>
      </c>
      <c r="D975" s="16">
        <v>13195</v>
      </c>
    </row>
    <row r="976" spans="2:4" ht="15.6" x14ac:dyDescent="0.3">
      <c r="B976">
        <v>973</v>
      </c>
      <c r="C976" s="3">
        <v>42469</v>
      </c>
      <c r="D976" s="16">
        <v>13195</v>
      </c>
    </row>
    <row r="977" spans="2:4" ht="15.6" x14ac:dyDescent="0.3">
      <c r="B977">
        <v>974</v>
      </c>
      <c r="C977" s="1" t="s">
        <v>847</v>
      </c>
      <c r="D977" s="16">
        <v>13131</v>
      </c>
    </row>
    <row r="978" spans="2:4" ht="15.6" x14ac:dyDescent="0.3">
      <c r="B978">
        <v>975</v>
      </c>
      <c r="C978" s="1" t="s">
        <v>848</v>
      </c>
      <c r="D978" s="16">
        <v>13096</v>
      </c>
    </row>
    <row r="979" spans="2:4" ht="15.6" x14ac:dyDescent="0.3">
      <c r="B979">
        <v>976</v>
      </c>
      <c r="C979" s="1" t="s">
        <v>849</v>
      </c>
      <c r="D979" s="16">
        <v>13021</v>
      </c>
    </row>
    <row r="980" spans="2:4" ht="15.6" x14ac:dyDescent="0.3">
      <c r="B980">
        <v>977</v>
      </c>
      <c r="C980" s="1" t="s">
        <v>850</v>
      </c>
      <c r="D980" s="16">
        <v>13025</v>
      </c>
    </row>
    <row r="981" spans="2:4" ht="15.6" x14ac:dyDescent="0.3">
      <c r="B981">
        <v>978</v>
      </c>
      <c r="C981" s="1" t="s">
        <v>851</v>
      </c>
      <c r="D981" s="16">
        <v>13024</v>
      </c>
    </row>
    <row r="982" spans="2:4" ht="15.6" x14ac:dyDescent="0.3">
      <c r="B982">
        <v>979</v>
      </c>
      <c r="C982" s="3">
        <v>42652</v>
      </c>
      <c r="D982" s="16">
        <v>13024</v>
      </c>
    </row>
    <row r="983" spans="2:4" ht="15.6" x14ac:dyDescent="0.3">
      <c r="B983">
        <v>980</v>
      </c>
      <c r="C983" s="3">
        <v>42683</v>
      </c>
      <c r="D983" s="16">
        <v>13024</v>
      </c>
    </row>
    <row r="984" spans="2:4" ht="15.6" x14ac:dyDescent="0.3">
      <c r="B984">
        <v>981</v>
      </c>
      <c r="C984" s="3">
        <v>42713</v>
      </c>
      <c r="D984" s="16">
        <v>13024</v>
      </c>
    </row>
    <row r="985" spans="2:4" ht="15.6" x14ac:dyDescent="0.3">
      <c r="B985">
        <v>982</v>
      </c>
      <c r="C985" s="1" t="s">
        <v>852</v>
      </c>
      <c r="D985" s="16">
        <v>13085</v>
      </c>
    </row>
    <row r="986" spans="2:4" ht="15.6" x14ac:dyDescent="0.3">
      <c r="B986">
        <v>983</v>
      </c>
      <c r="C986" s="1" t="s">
        <v>853</v>
      </c>
      <c r="D986" s="16">
        <v>13162</v>
      </c>
    </row>
    <row r="987" spans="2:4" ht="15.6" x14ac:dyDescent="0.3">
      <c r="B987">
        <v>984</v>
      </c>
      <c r="C987" s="1" t="s">
        <v>854</v>
      </c>
      <c r="D987" s="16">
        <v>13124</v>
      </c>
    </row>
    <row r="988" spans="2:4" ht="15.6" x14ac:dyDescent="0.3">
      <c r="B988">
        <v>985</v>
      </c>
      <c r="C988" s="1" t="s">
        <v>855</v>
      </c>
      <c r="D988" s="16">
        <v>13065</v>
      </c>
    </row>
    <row r="989" spans="2:4" ht="15.6" x14ac:dyDescent="0.3">
      <c r="B989">
        <v>986</v>
      </c>
      <c r="C989" s="1" t="s">
        <v>856</v>
      </c>
      <c r="D989" s="16">
        <v>13065</v>
      </c>
    </row>
    <row r="990" spans="2:4" ht="15.6" x14ac:dyDescent="0.3">
      <c r="B990">
        <v>987</v>
      </c>
      <c r="C990" s="1" t="s">
        <v>857</v>
      </c>
      <c r="D990" s="16">
        <v>13065</v>
      </c>
    </row>
    <row r="991" spans="2:4" ht="15.6" x14ac:dyDescent="0.3">
      <c r="B991">
        <v>988</v>
      </c>
      <c r="C991" s="1" t="s">
        <v>858</v>
      </c>
      <c r="D991" s="16">
        <v>13098</v>
      </c>
    </row>
    <row r="992" spans="2:4" ht="15.6" x14ac:dyDescent="0.3">
      <c r="B992">
        <v>989</v>
      </c>
      <c r="C992" s="1" t="s">
        <v>859</v>
      </c>
      <c r="D992" s="16">
        <v>13076</v>
      </c>
    </row>
    <row r="993" spans="2:4" ht="15.6" x14ac:dyDescent="0.3">
      <c r="B993">
        <v>990</v>
      </c>
      <c r="C993" s="1" t="s">
        <v>860</v>
      </c>
      <c r="D993" s="16">
        <v>13082</v>
      </c>
    </row>
    <row r="994" spans="2:4" ht="15.6" x14ac:dyDescent="0.3">
      <c r="B994">
        <v>991</v>
      </c>
      <c r="C994" s="1" t="s">
        <v>861</v>
      </c>
      <c r="D994" s="16">
        <v>13033</v>
      </c>
    </row>
    <row r="995" spans="2:4" ht="15.6" x14ac:dyDescent="0.3">
      <c r="B995">
        <v>992</v>
      </c>
      <c r="C995" s="1" t="s">
        <v>862</v>
      </c>
      <c r="D995" s="16">
        <v>13033</v>
      </c>
    </row>
    <row r="996" spans="2:4" ht="15.6" x14ac:dyDescent="0.3">
      <c r="B996">
        <v>993</v>
      </c>
      <c r="C996" s="1" t="s">
        <v>863</v>
      </c>
      <c r="D996" s="16">
        <v>13033</v>
      </c>
    </row>
    <row r="997" spans="2:4" ht="15.6" x14ac:dyDescent="0.3">
      <c r="B997">
        <v>994</v>
      </c>
      <c r="C997" s="1" t="s">
        <v>864</v>
      </c>
      <c r="D997" s="16">
        <v>13033</v>
      </c>
    </row>
    <row r="998" spans="2:4" ht="15.6" x14ac:dyDescent="0.3">
      <c r="B998">
        <v>995</v>
      </c>
      <c r="C998" s="1" t="s">
        <v>865</v>
      </c>
      <c r="D998" s="16">
        <v>13011</v>
      </c>
    </row>
    <row r="999" spans="2:4" ht="15.6" x14ac:dyDescent="0.3">
      <c r="B999">
        <v>996</v>
      </c>
      <c r="C999" s="1" t="s">
        <v>866</v>
      </c>
      <c r="D999" s="16">
        <v>12962</v>
      </c>
    </row>
    <row r="1000" spans="2:4" ht="15.6" x14ac:dyDescent="0.3">
      <c r="B1000">
        <v>997</v>
      </c>
      <c r="C1000" s="1" t="s">
        <v>867</v>
      </c>
      <c r="D1000" s="16">
        <v>12861</v>
      </c>
    </row>
    <row r="1001" spans="2:4" ht="15.6" x14ac:dyDescent="0.3">
      <c r="B1001">
        <v>998</v>
      </c>
      <c r="C1001" s="1" t="s">
        <v>868</v>
      </c>
      <c r="D1001" s="16">
        <v>12887</v>
      </c>
    </row>
    <row r="1002" spans="2:4" ht="15.6" x14ac:dyDescent="0.3">
      <c r="B1002">
        <v>999</v>
      </c>
      <c r="C1002" s="1" t="s">
        <v>869</v>
      </c>
      <c r="D1002" s="16">
        <v>12933</v>
      </c>
    </row>
    <row r="1003" spans="2:4" ht="15.6" x14ac:dyDescent="0.3">
      <c r="B1003">
        <v>1000</v>
      </c>
      <c r="C1003" s="3">
        <v>42379</v>
      </c>
      <c r="D1003" s="16">
        <v>12933</v>
      </c>
    </row>
    <row r="1004" spans="2:4" ht="15.6" x14ac:dyDescent="0.3">
      <c r="B1004">
        <v>1001</v>
      </c>
      <c r="C1004" s="3">
        <v>42410</v>
      </c>
      <c r="D1004" s="16">
        <v>12933</v>
      </c>
    </row>
    <row r="1005" spans="2:4" ht="15.6" x14ac:dyDescent="0.3">
      <c r="B1005">
        <v>1002</v>
      </c>
      <c r="C1005" s="1" t="s">
        <v>870</v>
      </c>
      <c r="D1005" s="16">
        <v>12945</v>
      </c>
    </row>
    <row r="1006" spans="2:4" ht="15.6" x14ac:dyDescent="0.3">
      <c r="B1006">
        <v>1003</v>
      </c>
      <c r="C1006" s="1" t="s">
        <v>871</v>
      </c>
      <c r="D1006" s="16">
        <v>12923</v>
      </c>
    </row>
    <row r="1007" spans="2:4" ht="15.6" x14ac:dyDescent="0.3">
      <c r="B1007">
        <v>1004</v>
      </c>
      <c r="C1007" s="1" t="s">
        <v>872</v>
      </c>
      <c r="D1007" s="16">
        <v>12930</v>
      </c>
    </row>
    <row r="1008" spans="2:4" ht="15.6" x14ac:dyDescent="0.3">
      <c r="B1008">
        <v>1005</v>
      </c>
      <c r="C1008" s="1" t="s">
        <v>873</v>
      </c>
      <c r="D1008" s="16">
        <v>12927</v>
      </c>
    </row>
    <row r="1009" spans="2:4" ht="15.6" x14ac:dyDescent="0.3">
      <c r="B1009">
        <v>1006</v>
      </c>
      <c r="C1009" s="1" t="s">
        <v>874</v>
      </c>
      <c r="D1009" s="16">
        <v>12937</v>
      </c>
    </row>
    <row r="1010" spans="2:4" ht="15.6" x14ac:dyDescent="0.3">
      <c r="B1010">
        <v>1007</v>
      </c>
      <c r="C1010" s="3">
        <v>42592</v>
      </c>
      <c r="D1010" s="16">
        <v>12937</v>
      </c>
    </row>
    <row r="1011" spans="2:4" ht="15.6" x14ac:dyDescent="0.3">
      <c r="B1011">
        <v>1008</v>
      </c>
      <c r="C1011" s="3">
        <v>42623</v>
      </c>
      <c r="D1011" s="16">
        <v>12937</v>
      </c>
    </row>
    <row r="1012" spans="2:4" ht="15.6" x14ac:dyDescent="0.3">
      <c r="B1012">
        <v>1009</v>
      </c>
      <c r="C1012" s="1" t="s">
        <v>875</v>
      </c>
      <c r="D1012" s="16">
        <v>12904</v>
      </c>
    </row>
    <row r="1013" spans="2:4" ht="15.6" x14ac:dyDescent="0.3">
      <c r="B1013">
        <v>1010</v>
      </c>
      <c r="C1013" s="1" t="s">
        <v>876</v>
      </c>
      <c r="D1013" s="16">
        <v>12927</v>
      </c>
    </row>
    <row r="1014" spans="2:4" ht="15.6" x14ac:dyDescent="0.3">
      <c r="B1014">
        <v>1011</v>
      </c>
      <c r="C1014" s="1" t="s">
        <v>877</v>
      </c>
      <c r="D1014" s="16">
        <v>12958</v>
      </c>
    </row>
    <row r="1015" spans="2:4" ht="15.6" x14ac:dyDescent="0.3">
      <c r="B1015">
        <v>1012</v>
      </c>
      <c r="C1015" s="1" t="s">
        <v>878</v>
      </c>
      <c r="D1015" s="16">
        <v>12963</v>
      </c>
    </row>
    <row r="1016" spans="2:4" ht="15.6" x14ac:dyDescent="0.3">
      <c r="B1016">
        <v>1013</v>
      </c>
      <c r="C1016" s="1" t="s">
        <v>879</v>
      </c>
      <c r="D1016" s="16">
        <v>12982</v>
      </c>
    </row>
    <row r="1017" spans="2:4" ht="15.6" x14ac:dyDescent="0.3">
      <c r="B1017">
        <v>1014</v>
      </c>
      <c r="C1017" s="1" t="s">
        <v>880</v>
      </c>
      <c r="D1017" s="16">
        <v>12982</v>
      </c>
    </row>
    <row r="1018" spans="2:4" ht="15.6" x14ac:dyDescent="0.3">
      <c r="B1018">
        <v>1015</v>
      </c>
      <c r="C1018" s="1" t="s">
        <v>881</v>
      </c>
      <c r="D1018" s="16">
        <v>12982</v>
      </c>
    </row>
    <row r="1019" spans="2:4" ht="15.6" x14ac:dyDescent="0.3">
      <c r="B1019">
        <v>1016</v>
      </c>
      <c r="C1019" s="1" t="s">
        <v>882</v>
      </c>
      <c r="D1019" s="16">
        <v>12989</v>
      </c>
    </row>
    <row r="1020" spans="2:4" ht="15.6" x14ac:dyDescent="0.3">
      <c r="B1020">
        <v>1017</v>
      </c>
      <c r="C1020" s="1" t="s">
        <v>883</v>
      </c>
      <c r="D1020" s="16">
        <v>12979</v>
      </c>
    </row>
    <row r="1021" spans="2:4" ht="15.6" x14ac:dyDescent="0.3">
      <c r="B1021">
        <v>1018</v>
      </c>
      <c r="C1021" s="1" t="s">
        <v>884</v>
      </c>
      <c r="D1021" s="16">
        <v>12942</v>
      </c>
    </row>
    <row r="1022" spans="2:4" ht="15.6" x14ac:dyDescent="0.3">
      <c r="B1022">
        <v>1019</v>
      </c>
      <c r="C1022" s="1" t="s">
        <v>885</v>
      </c>
      <c r="D1022" s="16">
        <v>12934</v>
      </c>
    </row>
    <row r="1023" spans="2:4" ht="15.6" x14ac:dyDescent="0.3">
      <c r="B1023">
        <v>1020</v>
      </c>
      <c r="C1023" s="1" t="s">
        <v>886</v>
      </c>
      <c r="D1023" s="16">
        <v>12955</v>
      </c>
    </row>
    <row r="1024" spans="2:4" ht="15.6" x14ac:dyDescent="0.3">
      <c r="B1024">
        <v>1021</v>
      </c>
      <c r="C1024" s="1" t="s">
        <v>887</v>
      </c>
      <c r="D1024" s="16">
        <v>12955</v>
      </c>
    </row>
    <row r="1025" spans="2:4" ht="15.6" x14ac:dyDescent="0.3">
      <c r="B1025">
        <v>1022</v>
      </c>
      <c r="C1025" s="1" t="s">
        <v>888</v>
      </c>
      <c r="D1025" s="16">
        <v>12955</v>
      </c>
    </row>
    <row r="1026" spans="2:4" ht="15.6" x14ac:dyDescent="0.3">
      <c r="B1026">
        <v>1023</v>
      </c>
      <c r="C1026" s="1" t="s">
        <v>889</v>
      </c>
      <c r="D1026" s="16">
        <v>12982</v>
      </c>
    </row>
    <row r="1027" spans="2:4" ht="15.6" x14ac:dyDescent="0.3">
      <c r="B1027">
        <v>1024</v>
      </c>
      <c r="C1027" s="1" t="s">
        <v>890</v>
      </c>
      <c r="D1027" s="16">
        <v>12957</v>
      </c>
    </row>
    <row r="1028" spans="2:4" ht="15.6" x14ac:dyDescent="0.3">
      <c r="B1028">
        <v>1025</v>
      </c>
      <c r="C1028" s="1" t="s">
        <v>891</v>
      </c>
      <c r="D1028" s="16">
        <v>12932</v>
      </c>
    </row>
    <row r="1029" spans="2:4" ht="15.6" x14ac:dyDescent="0.3">
      <c r="B1029">
        <v>1026</v>
      </c>
      <c r="C1029" s="1" t="s">
        <v>892</v>
      </c>
      <c r="D1029" s="16">
        <v>12962</v>
      </c>
    </row>
    <row r="1030" spans="2:4" ht="15.6" x14ac:dyDescent="0.3">
      <c r="B1030">
        <v>1027</v>
      </c>
      <c r="C1030" s="1" t="s">
        <v>893</v>
      </c>
      <c r="D1030" s="16">
        <v>12983</v>
      </c>
    </row>
    <row r="1031" spans="2:4" ht="15.6" x14ac:dyDescent="0.3">
      <c r="B1031">
        <v>1028</v>
      </c>
      <c r="C1031" s="1" t="s">
        <v>894</v>
      </c>
      <c r="D1031" s="16">
        <v>12983</v>
      </c>
    </row>
    <row r="1032" spans="2:4" ht="15.6" x14ac:dyDescent="0.3">
      <c r="B1032">
        <v>1029</v>
      </c>
      <c r="C1032" s="1" t="s">
        <v>895</v>
      </c>
      <c r="D1032" s="16">
        <v>12983</v>
      </c>
    </row>
    <row r="1033" spans="2:4" ht="15.6" x14ac:dyDescent="0.3">
      <c r="B1033">
        <v>1030</v>
      </c>
      <c r="C1033" s="1" t="s">
        <v>896</v>
      </c>
      <c r="D1033" s="16">
        <v>12986</v>
      </c>
    </row>
    <row r="1034" spans="2:4" ht="15.6" x14ac:dyDescent="0.3">
      <c r="B1034">
        <v>1031</v>
      </c>
      <c r="C1034" s="1" t="s">
        <v>897</v>
      </c>
      <c r="D1034" s="16">
        <v>12971</v>
      </c>
    </row>
    <row r="1035" spans="2:4" ht="15.6" x14ac:dyDescent="0.3">
      <c r="B1035">
        <v>1032</v>
      </c>
      <c r="C1035" s="1" t="s">
        <v>898</v>
      </c>
      <c r="D1035" s="16">
        <v>12993</v>
      </c>
    </row>
    <row r="1036" spans="2:4" ht="15.6" x14ac:dyDescent="0.3">
      <c r="B1036">
        <v>1033</v>
      </c>
      <c r="C1036" s="1" t="s">
        <v>899</v>
      </c>
      <c r="D1036" s="16">
        <v>12985</v>
      </c>
    </row>
    <row r="1037" spans="2:4" ht="15.6" x14ac:dyDescent="0.3">
      <c r="B1037">
        <v>1034</v>
      </c>
      <c r="C1037" s="1" t="s">
        <v>900</v>
      </c>
      <c r="D1037" s="16">
        <v>13037</v>
      </c>
    </row>
    <row r="1038" spans="2:4" ht="15.6" x14ac:dyDescent="0.3">
      <c r="B1038">
        <v>1035</v>
      </c>
      <c r="C1038" s="3">
        <v>42501</v>
      </c>
      <c r="D1038" s="16">
        <v>13037</v>
      </c>
    </row>
    <row r="1039" spans="2:4" ht="15.6" x14ac:dyDescent="0.3">
      <c r="B1039">
        <v>1036</v>
      </c>
      <c r="C1039" s="3">
        <v>42532</v>
      </c>
      <c r="D1039" s="16">
        <v>13037</v>
      </c>
    </row>
    <row r="1040" spans="2:4" ht="15.6" x14ac:dyDescent="0.3">
      <c r="B1040">
        <v>1037</v>
      </c>
      <c r="C1040" s="1" t="s">
        <v>901</v>
      </c>
      <c r="D1040" s="16">
        <v>13017</v>
      </c>
    </row>
    <row r="1041" spans="2:4" ht="15.6" x14ac:dyDescent="0.3">
      <c r="B1041">
        <v>1038</v>
      </c>
      <c r="C1041" s="1" t="s">
        <v>902</v>
      </c>
      <c r="D1041" s="16">
        <v>13025</v>
      </c>
    </row>
    <row r="1042" spans="2:4" ht="15.6" x14ac:dyDescent="0.3">
      <c r="B1042">
        <v>1039</v>
      </c>
      <c r="C1042" s="1" t="s">
        <v>903</v>
      </c>
      <c r="D1042" s="16">
        <v>13019</v>
      </c>
    </row>
    <row r="1043" spans="2:4" ht="15.6" x14ac:dyDescent="0.3">
      <c r="B1043">
        <v>1040</v>
      </c>
      <c r="C1043" s="1" t="s">
        <v>904</v>
      </c>
      <c r="D1043" s="16">
        <v>13052</v>
      </c>
    </row>
    <row r="1044" spans="2:4" ht="15.6" x14ac:dyDescent="0.3">
      <c r="B1044">
        <v>1041</v>
      </c>
      <c r="C1044" s="1" t="s">
        <v>905</v>
      </c>
      <c r="D1044" s="16">
        <v>13283</v>
      </c>
    </row>
    <row r="1045" spans="2:4" ht="15.6" x14ac:dyDescent="0.3">
      <c r="B1045">
        <v>1042</v>
      </c>
      <c r="C1045" s="3">
        <v>42715</v>
      </c>
      <c r="D1045" s="16">
        <v>13283</v>
      </c>
    </row>
    <row r="1046" spans="2:4" ht="15.6" x14ac:dyDescent="0.3">
      <c r="B1046">
        <v>1043</v>
      </c>
      <c r="C1046" s="1" t="s">
        <v>906</v>
      </c>
      <c r="D1046" s="16">
        <v>13283</v>
      </c>
    </row>
    <row r="1047" spans="2:4" ht="15.6" x14ac:dyDescent="0.3">
      <c r="B1047">
        <v>1044</v>
      </c>
      <c r="C1047" s="1" t="s">
        <v>907</v>
      </c>
      <c r="D1047" s="16">
        <v>13291</v>
      </c>
    </row>
    <row r="1048" spans="2:4" ht="15.6" x14ac:dyDescent="0.3">
      <c r="B1048">
        <v>1045</v>
      </c>
      <c r="C1048" s="1" t="s">
        <v>908</v>
      </c>
      <c r="D1048" s="16">
        <v>13271</v>
      </c>
    </row>
    <row r="1049" spans="2:4" ht="15.6" x14ac:dyDescent="0.3">
      <c r="B1049">
        <v>1046</v>
      </c>
      <c r="C1049" s="1" t="s">
        <v>909</v>
      </c>
      <c r="D1049" s="16">
        <v>13280</v>
      </c>
    </row>
    <row r="1050" spans="2:4" ht="15.6" x14ac:dyDescent="0.3">
      <c r="B1050">
        <v>1047</v>
      </c>
      <c r="C1050" s="1" t="s">
        <v>910</v>
      </c>
      <c r="D1050" s="16">
        <v>13318</v>
      </c>
    </row>
    <row r="1051" spans="2:4" ht="15.6" x14ac:dyDescent="0.3">
      <c r="B1051">
        <v>1048</v>
      </c>
      <c r="C1051" s="1" t="s">
        <v>911</v>
      </c>
      <c r="D1051" s="16">
        <v>13341</v>
      </c>
    </row>
    <row r="1052" spans="2:4" ht="15.6" x14ac:dyDescent="0.3">
      <c r="B1052">
        <v>1049</v>
      </c>
      <c r="C1052" s="1" t="s">
        <v>912</v>
      </c>
      <c r="D1052" s="16">
        <v>13341</v>
      </c>
    </row>
    <row r="1053" spans="2:4" ht="15.6" x14ac:dyDescent="0.3">
      <c r="B1053">
        <v>1050</v>
      </c>
      <c r="C1053" s="1" t="s">
        <v>913</v>
      </c>
      <c r="D1053" s="16">
        <v>13341</v>
      </c>
    </row>
    <row r="1054" spans="2:4" ht="15.6" x14ac:dyDescent="0.3">
      <c r="B1054">
        <v>1051</v>
      </c>
      <c r="C1054" s="1" t="s">
        <v>914</v>
      </c>
      <c r="D1054" s="16">
        <v>13371</v>
      </c>
    </row>
    <row r="1055" spans="2:4" ht="15.6" x14ac:dyDescent="0.3">
      <c r="B1055">
        <v>1052</v>
      </c>
      <c r="C1055" s="1" t="s">
        <v>915</v>
      </c>
      <c r="D1055" s="16">
        <v>13357</v>
      </c>
    </row>
    <row r="1056" spans="2:4" ht="15.6" x14ac:dyDescent="0.3">
      <c r="B1056">
        <v>1053</v>
      </c>
      <c r="C1056" s="1" t="s">
        <v>916</v>
      </c>
      <c r="D1056" s="16">
        <v>13406</v>
      </c>
    </row>
    <row r="1057" spans="2:4" ht="15.6" x14ac:dyDescent="0.3">
      <c r="B1057">
        <v>1054</v>
      </c>
      <c r="C1057" s="1" t="s">
        <v>917</v>
      </c>
      <c r="D1057" s="16">
        <v>13472</v>
      </c>
    </row>
    <row r="1058" spans="2:4" ht="15.6" x14ac:dyDescent="0.3">
      <c r="B1058">
        <v>1055</v>
      </c>
      <c r="C1058" s="1" t="s">
        <v>918</v>
      </c>
      <c r="D1058" s="16">
        <v>13502</v>
      </c>
    </row>
    <row r="1059" spans="2:4" ht="15.6" x14ac:dyDescent="0.3">
      <c r="B1059">
        <v>1056</v>
      </c>
      <c r="C1059" s="1" t="s">
        <v>919</v>
      </c>
      <c r="D1059" s="16">
        <v>13502</v>
      </c>
    </row>
    <row r="1060" spans="2:4" ht="15.6" x14ac:dyDescent="0.3">
      <c r="B1060">
        <v>1057</v>
      </c>
      <c r="C1060" s="1" t="s">
        <v>920</v>
      </c>
      <c r="D1060" s="16">
        <v>13502</v>
      </c>
    </row>
    <row r="1061" spans="2:4" ht="15.6" x14ac:dyDescent="0.3">
      <c r="B1061">
        <v>1058</v>
      </c>
      <c r="C1061" s="1" t="s">
        <v>921</v>
      </c>
      <c r="D1061" s="16">
        <v>13400</v>
      </c>
    </row>
    <row r="1062" spans="2:4" ht="15.6" x14ac:dyDescent="0.3">
      <c r="B1062">
        <v>1059</v>
      </c>
      <c r="C1062" s="1" t="s">
        <v>922</v>
      </c>
      <c r="D1062" s="16">
        <v>13481</v>
      </c>
    </row>
    <row r="1063" spans="2:4" ht="15.6" x14ac:dyDescent="0.3">
      <c r="B1063">
        <v>1060</v>
      </c>
      <c r="C1063" s="1" t="s">
        <v>923</v>
      </c>
      <c r="D1063" s="16">
        <v>13495</v>
      </c>
    </row>
    <row r="1064" spans="2:4" ht="15.6" x14ac:dyDescent="0.3">
      <c r="B1064">
        <v>1061</v>
      </c>
      <c r="C1064" s="1" t="s">
        <v>924</v>
      </c>
      <c r="D1064" s="16">
        <v>13514</v>
      </c>
    </row>
    <row r="1065" spans="2:4" ht="15.6" x14ac:dyDescent="0.3">
      <c r="B1065">
        <v>1062</v>
      </c>
      <c r="C1065" s="3">
        <v>42412</v>
      </c>
      <c r="D1065" s="16">
        <v>13456</v>
      </c>
    </row>
    <row r="1066" spans="2:4" ht="15.6" x14ac:dyDescent="0.3">
      <c r="B1066">
        <v>1063</v>
      </c>
      <c r="C1066" s="3">
        <v>42441</v>
      </c>
      <c r="D1066" s="16">
        <v>13456</v>
      </c>
    </row>
    <row r="1067" spans="2:4" ht="15.6" x14ac:dyDescent="0.3">
      <c r="B1067">
        <v>1064</v>
      </c>
      <c r="C1067" s="3">
        <v>42472</v>
      </c>
      <c r="D1067" s="16">
        <v>13456</v>
      </c>
    </row>
    <row r="1068" spans="2:4" ht="15.6" x14ac:dyDescent="0.3">
      <c r="B1068">
        <v>1065</v>
      </c>
      <c r="C1068" s="1" t="s">
        <v>925</v>
      </c>
      <c r="D1068" s="16">
        <v>13448</v>
      </c>
    </row>
    <row r="1069" spans="2:4" ht="15.6" x14ac:dyDescent="0.3">
      <c r="B1069">
        <v>1066</v>
      </c>
      <c r="C1069" s="1" t="s">
        <v>926</v>
      </c>
      <c r="D1069" s="16">
        <v>13338</v>
      </c>
    </row>
    <row r="1070" spans="2:4" ht="15.6" x14ac:dyDescent="0.3">
      <c r="B1070">
        <v>1067</v>
      </c>
      <c r="C1070" s="1" t="s">
        <v>927</v>
      </c>
      <c r="D1070" s="16">
        <v>13269</v>
      </c>
    </row>
    <row r="1071" spans="2:4" ht="15.6" x14ac:dyDescent="0.3">
      <c r="B1071">
        <v>1068</v>
      </c>
      <c r="C1071" s="1" t="s">
        <v>928</v>
      </c>
      <c r="D1071" s="16">
        <v>13237</v>
      </c>
    </row>
    <row r="1072" spans="2:4" ht="15.6" x14ac:dyDescent="0.3">
      <c r="B1072">
        <v>1069</v>
      </c>
      <c r="C1072" s="1" t="s">
        <v>929</v>
      </c>
      <c r="D1072" s="16">
        <v>13270</v>
      </c>
    </row>
    <row r="1073" spans="2:4" ht="15.6" x14ac:dyDescent="0.3">
      <c r="B1073">
        <v>1070</v>
      </c>
      <c r="C1073" s="3">
        <v>42655</v>
      </c>
      <c r="D1073" s="16">
        <v>13270</v>
      </c>
    </row>
    <row r="1074" spans="2:4" ht="15.6" x14ac:dyDescent="0.3">
      <c r="B1074">
        <v>1071</v>
      </c>
      <c r="C1074" s="3">
        <v>42686</v>
      </c>
      <c r="D1074" s="16">
        <v>13270</v>
      </c>
    </row>
    <row r="1075" spans="2:4" ht="15.6" x14ac:dyDescent="0.3">
      <c r="B1075">
        <v>1072</v>
      </c>
      <c r="C1075" s="3">
        <v>42716</v>
      </c>
      <c r="D1075" s="16">
        <v>13270</v>
      </c>
    </row>
    <row r="1076" spans="2:4" ht="15.6" x14ac:dyDescent="0.3">
      <c r="B1076">
        <v>1073</v>
      </c>
      <c r="C1076" s="1" t="s">
        <v>930</v>
      </c>
      <c r="D1076" s="16">
        <v>13242</v>
      </c>
    </row>
    <row r="1077" spans="2:4" ht="15.6" x14ac:dyDescent="0.3">
      <c r="B1077">
        <v>1074</v>
      </c>
      <c r="C1077" s="1" t="s">
        <v>931</v>
      </c>
      <c r="D1077" s="16">
        <v>13219</v>
      </c>
    </row>
    <row r="1078" spans="2:4" ht="15.6" x14ac:dyDescent="0.3">
      <c r="B1078">
        <v>1075</v>
      </c>
      <c r="C1078" s="1" t="s">
        <v>932</v>
      </c>
      <c r="D1078" s="16">
        <v>13300</v>
      </c>
    </row>
    <row r="1079" spans="2:4" ht="15.6" x14ac:dyDescent="0.3">
      <c r="B1079">
        <v>1076</v>
      </c>
      <c r="C1079" s="1" t="s">
        <v>933</v>
      </c>
      <c r="D1079" s="16">
        <v>13359</v>
      </c>
    </row>
    <row r="1080" spans="2:4" ht="15.6" x14ac:dyDescent="0.3">
      <c r="B1080">
        <v>1077</v>
      </c>
      <c r="C1080" s="1" t="s">
        <v>934</v>
      </c>
      <c r="D1080" s="16">
        <v>13359</v>
      </c>
    </row>
    <row r="1081" spans="2:4" ht="15.6" x14ac:dyDescent="0.3">
      <c r="B1081">
        <v>1078</v>
      </c>
      <c r="C1081" s="1" t="s">
        <v>935</v>
      </c>
      <c r="D1081" s="16">
        <v>13359</v>
      </c>
    </row>
    <row r="1082" spans="2:4" ht="15.6" x14ac:dyDescent="0.3">
      <c r="B1082">
        <v>1079</v>
      </c>
      <c r="C1082" s="1" t="s">
        <v>936</v>
      </c>
      <c r="D1082" s="16">
        <v>13314</v>
      </c>
    </row>
    <row r="1083" spans="2:4" ht="15.6" x14ac:dyDescent="0.3">
      <c r="B1083">
        <v>1080</v>
      </c>
      <c r="C1083" s="1" t="s">
        <v>937</v>
      </c>
      <c r="D1083" s="16">
        <v>13326</v>
      </c>
    </row>
    <row r="1084" spans="2:4" ht="15.6" x14ac:dyDescent="0.3">
      <c r="B1084">
        <v>1081</v>
      </c>
      <c r="C1084" s="1" t="s">
        <v>938</v>
      </c>
      <c r="D1084" s="16">
        <v>13406</v>
      </c>
    </row>
    <row r="1085" spans="2:4" ht="15.6" x14ac:dyDescent="0.3">
      <c r="B1085">
        <v>1082</v>
      </c>
      <c r="C1085" s="1" t="s">
        <v>939</v>
      </c>
      <c r="D1085" s="16">
        <v>13368</v>
      </c>
    </row>
    <row r="1086" spans="2:4" ht="15.6" x14ac:dyDescent="0.3">
      <c r="B1086">
        <v>1083</v>
      </c>
      <c r="C1086" s="1" t="s">
        <v>940</v>
      </c>
      <c r="D1086" s="16">
        <v>13403</v>
      </c>
    </row>
    <row r="1087" spans="2:4" ht="15.6" x14ac:dyDescent="0.3">
      <c r="B1087">
        <v>1084</v>
      </c>
      <c r="C1087" s="1" t="s">
        <v>941</v>
      </c>
      <c r="D1087" s="16">
        <v>13403</v>
      </c>
    </row>
    <row r="1088" spans="2:4" ht="15.6" x14ac:dyDescent="0.3">
      <c r="B1088">
        <v>1085</v>
      </c>
      <c r="C1088" s="1" t="s">
        <v>942</v>
      </c>
      <c r="D1088" s="16">
        <v>13403</v>
      </c>
    </row>
    <row r="1089" spans="2:4" ht="15.6" x14ac:dyDescent="0.3">
      <c r="B1089">
        <v>1086</v>
      </c>
      <c r="C1089" s="1" t="s">
        <v>943</v>
      </c>
      <c r="D1089" s="16">
        <v>13403</v>
      </c>
    </row>
    <row r="1090" spans="2:4" ht="15.6" x14ac:dyDescent="0.3">
      <c r="B1090">
        <v>1087</v>
      </c>
      <c r="C1090" s="1" t="s">
        <v>944</v>
      </c>
      <c r="D1090" s="16">
        <v>13369</v>
      </c>
    </row>
    <row r="1091" spans="2:4" ht="15.6" x14ac:dyDescent="0.3">
      <c r="B1091">
        <v>1088</v>
      </c>
      <c r="C1091" s="1" t="s">
        <v>945</v>
      </c>
      <c r="D1091" s="16">
        <v>13380</v>
      </c>
    </row>
    <row r="1092" spans="2:4" ht="15.6" x14ac:dyDescent="0.3">
      <c r="B1092">
        <v>1089</v>
      </c>
      <c r="C1092" s="1" t="s">
        <v>946</v>
      </c>
      <c r="D1092" s="16">
        <v>13406</v>
      </c>
    </row>
    <row r="1093" spans="2:4" ht="15.6" x14ac:dyDescent="0.3">
      <c r="B1093">
        <v>1090</v>
      </c>
      <c r="C1093" s="1" t="s">
        <v>947</v>
      </c>
      <c r="D1093" s="16">
        <v>13369</v>
      </c>
    </row>
    <row r="1094" spans="2:4" ht="15.6" x14ac:dyDescent="0.3">
      <c r="B1094">
        <v>1091</v>
      </c>
      <c r="C1094" s="1" t="s">
        <v>948</v>
      </c>
      <c r="D1094" s="16">
        <v>13369</v>
      </c>
    </row>
    <row r="1095" spans="2:4" ht="15.6" x14ac:dyDescent="0.3">
      <c r="B1095">
        <v>1092</v>
      </c>
      <c r="C1095" s="3">
        <v>42736</v>
      </c>
      <c r="D1095" s="16">
        <v>13369</v>
      </c>
    </row>
    <row r="1096" spans="2:4" ht="15.6" x14ac:dyDescent="0.3">
      <c r="B1096">
        <v>1093</v>
      </c>
      <c r="C1096" s="3">
        <v>42767</v>
      </c>
      <c r="D1096" s="16">
        <v>13369</v>
      </c>
    </row>
    <row r="1097" spans="2:4" ht="15.6" x14ac:dyDescent="0.3">
      <c r="B1097">
        <v>1094</v>
      </c>
      <c r="C1097" s="1" t="s">
        <v>949</v>
      </c>
      <c r="D1097" s="16">
        <v>13418</v>
      </c>
    </row>
    <row r="1098" spans="2:4" ht="15.6" x14ac:dyDescent="0.3">
      <c r="B1098">
        <v>1095</v>
      </c>
      <c r="C1098" s="1" t="s">
        <v>950</v>
      </c>
      <c r="D1098" s="16">
        <v>13411</v>
      </c>
    </row>
    <row r="1099" spans="2:4" ht="15.6" x14ac:dyDescent="0.3">
      <c r="B1099">
        <v>1096</v>
      </c>
      <c r="C1099" s="1" t="s">
        <v>951</v>
      </c>
      <c r="D1099" s="16">
        <v>13303</v>
      </c>
    </row>
    <row r="1100" spans="2:4" ht="15.6" x14ac:dyDescent="0.3">
      <c r="B1100">
        <v>1097</v>
      </c>
      <c r="C1100" s="1" t="s">
        <v>952</v>
      </c>
      <c r="D1100" s="16">
        <v>13280</v>
      </c>
    </row>
    <row r="1101" spans="2:4" ht="15.6" x14ac:dyDescent="0.3">
      <c r="B1101">
        <v>1098</v>
      </c>
      <c r="C1101" s="3">
        <v>42917</v>
      </c>
      <c r="D1101" s="16">
        <v>13280</v>
      </c>
    </row>
    <row r="1102" spans="2:4" ht="15.6" x14ac:dyDescent="0.3">
      <c r="B1102">
        <v>1099</v>
      </c>
      <c r="C1102" s="3">
        <v>42948</v>
      </c>
      <c r="D1102" s="16">
        <v>13280</v>
      </c>
    </row>
    <row r="1103" spans="2:4" ht="15.6" x14ac:dyDescent="0.3">
      <c r="B1103">
        <v>1100</v>
      </c>
      <c r="C1103" s="1" t="s">
        <v>953</v>
      </c>
      <c r="D1103" s="16">
        <v>13318</v>
      </c>
    </row>
    <row r="1104" spans="2:4" ht="15.6" x14ac:dyDescent="0.3">
      <c r="B1104">
        <v>1101</v>
      </c>
      <c r="C1104" s="1" t="s">
        <v>954</v>
      </c>
      <c r="D1104" s="16">
        <v>13253</v>
      </c>
    </row>
    <row r="1105" spans="2:4" ht="15.6" x14ac:dyDescent="0.3">
      <c r="B1105">
        <v>1102</v>
      </c>
      <c r="C1105" s="1" t="s">
        <v>955</v>
      </c>
      <c r="D1105" s="16">
        <v>13260</v>
      </c>
    </row>
    <row r="1106" spans="2:4" ht="15.6" x14ac:dyDescent="0.3">
      <c r="B1106">
        <v>1103</v>
      </c>
      <c r="C1106" s="1" t="s">
        <v>956</v>
      </c>
      <c r="D1106" s="16">
        <v>13222</v>
      </c>
    </row>
    <row r="1107" spans="2:4" ht="15.6" x14ac:dyDescent="0.3">
      <c r="B1107">
        <v>1104</v>
      </c>
      <c r="C1107" s="1" t="s">
        <v>957</v>
      </c>
      <c r="D1107" s="16">
        <v>13241</v>
      </c>
    </row>
    <row r="1108" spans="2:4" ht="15.6" x14ac:dyDescent="0.3">
      <c r="B1108">
        <v>1105</v>
      </c>
      <c r="C1108" s="1" t="s">
        <v>958</v>
      </c>
      <c r="D1108" s="16">
        <v>13241</v>
      </c>
    </row>
    <row r="1109" spans="2:4" ht="15.6" x14ac:dyDescent="0.3">
      <c r="B1109">
        <v>1106</v>
      </c>
      <c r="C1109" s="1" t="s">
        <v>959</v>
      </c>
      <c r="D1109" s="16">
        <v>13241</v>
      </c>
    </row>
    <row r="1110" spans="2:4" ht="15.6" x14ac:dyDescent="0.3">
      <c r="B1110">
        <v>1107</v>
      </c>
      <c r="C1110" s="1" t="s">
        <v>960</v>
      </c>
      <c r="D1110" s="16">
        <v>13287</v>
      </c>
    </row>
    <row r="1111" spans="2:4" ht="15.6" x14ac:dyDescent="0.3">
      <c r="B1111">
        <v>1108</v>
      </c>
      <c r="C1111" s="1" t="s">
        <v>961</v>
      </c>
      <c r="D1111" s="16">
        <v>13314</v>
      </c>
    </row>
    <row r="1112" spans="2:4" ht="15.6" x14ac:dyDescent="0.3">
      <c r="B1112">
        <v>1109</v>
      </c>
      <c r="C1112" s="1" t="s">
        <v>962</v>
      </c>
      <c r="D1112" s="16">
        <v>13261</v>
      </c>
    </row>
    <row r="1113" spans="2:4" ht="15.6" x14ac:dyDescent="0.3">
      <c r="B1113">
        <v>1110</v>
      </c>
      <c r="C1113" s="1" t="s">
        <v>963</v>
      </c>
      <c r="D1113" s="16">
        <v>13309</v>
      </c>
    </row>
    <row r="1114" spans="2:4" ht="15.6" x14ac:dyDescent="0.3">
      <c r="B1114">
        <v>1111</v>
      </c>
      <c r="C1114" s="1" t="s">
        <v>964</v>
      </c>
      <c r="D1114" s="16">
        <v>13315</v>
      </c>
    </row>
    <row r="1115" spans="2:4" ht="15.6" x14ac:dyDescent="0.3">
      <c r="B1115">
        <v>1112</v>
      </c>
      <c r="C1115" s="1" t="s">
        <v>965</v>
      </c>
      <c r="D1115" s="16">
        <v>13315</v>
      </c>
    </row>
    <row r="1116" spans="2:4" ht="15.6" x14ac:dyDescent="0.3">
      <c r="B1116">
        <v>1113</v>
      </c>
      <c r="C1116" s="1" t="s">
        <v>966</v>
      </c>
      <c r="D1116" s="16">
        <v>13315</v>
      </c>
    </row>
    <row r="1117" spans="2:4" ht="15.6" x14ac:dyDescent="0.3">
      <c r="B1117">
        <v>1114</v>
      </c>
      <c r="C1117" s="1" t="s">
        <v>967</v>
      </c>
      <c r="D1117" s="16">
        <v>13305</v>
      </c>
    </row>
    <row r="1118" spans="2:4" ht="15.6" x14ac:dyDescent="0.3">
      <c r="B1118">
        <v>1115</v>
      </c>
      <c r="C1118" s="1" t="s">
        <v>968</v>
      </c>
      <c r="D1118" s="16">
        <v>13263</v>
      </c>
    </row>
    <row r="1119" spans="2:4" ht="15.6" x14ac:dyDescent="0.3">
      <c r="B1119">
        <v>1116</v>
      </c>
      <c r="C1119" s="1" t="s">
        <v>969</v>
      </c>
      <c r="D1119" s="16">
        <v>13273</v>
      </c>
    </row>
    <row r="1120" spans="2:4" ht="15.6" x14ac:dyDescent="0.3">
      <c r="B1120">
        <v>1117</v>
      </c>
      <c r="C1120" s="1" t="s">
        <v>970</v>
      </c>
      <c r="D1120" s="16">
        <v>13258</v>
      </c>
    </row>
    <row r="1121" spans="2:4" ht="15.6" x14ac:dyDescent="0.3">
      <c r="B1121">
        <v>1118</v>
      </c>
      <c r="C1121" s="1" t="s">
        <v>971</v>
      </c>
      <c r="D1121" s="16">
        <v>13292</v>
      </c>
    </row>
    <row r="1122" spans="2:4" ht="15.6" x14ac:dyDescent="0.3">
      <c r="B1122">
        <v>1119</v>
      </c>
      <c r="C1122" s="1" t="s">
        <v>972</v>
      </c>
      <c r="D1122" s="16">
        <v>13292</v>
      </c>
    </row>
    <row r="1123" spans="2:4" ht="15.6" x14ac:dyDescent="0.3">
      <c r="B1123">
        <v>1120</v>
      </c>
      <c r="C1123" s="1" t="s">
        <v>973</v>
      </c>
      <c r="D1123" s="16">
        <v>13292</v>
      </c>
    </row>
    <row r="1124" spans="2:4" ht="15.6" x14ac:dyDescent="0.3">
      <c r="B1124">
        <v>1121</v>
      </c>
      <c r="C1124" s="1" t="s">
        <v>974</v>
      </c>
      <c r="D1124" s="16">
        <v>13268</v>
      </c>
    </row>
    <row r="1125" spans="2:4" ht="15.6" x14ac:dyDescent="0.3">
      <c r="B1125">
        <v>1122</v>
      </c>
      <c r="C1125" s="1" t="s">
        <v>975</v>
      </c>
      <c r="D1125" s="16">
        <v>13276</v>
      </c>
    </row>
    <row r="1126" spans="2:4" ht="15.6" x14ac:dyDescent="0.3">
      <c r="B1126">
        <v>1123</v>
      </c>
      <c r="C1126" s="1" t="s">
        <v>976</v>
      </c>
      <c r="D1126" s="16">
        <v>13282</v>
      </c>
    </row>
    <row r="1127" spans="2:4" ht="15.6" x14ac:dyDescent="0.3">
      <c r="B1127">
        <v>1124</v>
      </c>
      <c r="C1127" s="1" t="s">
        <v>977</v>
      </c>
      <c r="D1127" s="16">
        <v>13307</v>
      </c>
    </row>
    <row r="1128" spans="2:4" ht="15.6" x14ac:dyDescent="0.3">
      <c r="B1128">
        <v>1125</v>
      </c>
      <c r="C1128" s="1" t="s">
        <v>978</v>
      </c>
      <c r="D1128" s="16">
        <v>13295</v>
      </c>
    </row>
    <row r="1129" spans="2:4" ht="15.6" x14ac:dyDescent="0.3">
      <c r="B1129">
        <v>1126</v>
      </c>
      <c r="C1129" s="3">
        <v>42827</v>
      </c>
      <c r="D1129" s="16">
        <v>13295</v>
      </c>
    </row>
    <row r="1130" spans="2:4" ht="15.6" x14ac:dyDescent="0.3">
      <c r="B1130">
        <v>1127</v>
      </c>
      <c r="C1130" s="3">
        <v>42857</v>
      </c>
      <c r="D1130" s="16">
        <v>13295</v>
      </c>
    </row>
    <row r="1131" spans="2:4" ht="15.6" x14ac:dyDescent="0.3">
      <c r="B1131">
        <v>1128</v>
      </c>
      <c r="C1131" s="1" t="s">
        <v>979</v>
      </c>
      <c r="D1131" s="16">
        <v>13262</v>
      </c>
    </row>
    <row r="1132" spans="2:4" ht="15.6" x14ac:dyDescent="0.3">
      <c r="B1132">
        <v>1129</v>
      </c>
      <c r="C1132" s="1" t="s">
        <v>980</v>
      </c>
      <c r="D1132" s="16">
        <v>13255</v>
      </c>
    </row>
    <row r="1133" spans="2:4" ht="15.6" x14ac:dyDescent="0.3">
      <c r="B1133">
        <v>1130</v>
      </c>
      <c r="C1133" s="1" t="s">
        <v>981</v>
      </c>
      <c r="D1133" s="16">
        <v>13270</v>
      </c>
    </row>
    <row r="1134" spans="2:4" ht="15.6" x14ac:dyDescent="0.3">
      <c r="B1134">
        <v>1131</v>
      </c>
      <c r="C1134" s="1" t="s">
        <v>982</v>
      </c>
      <c r="D1134" s="16">
        <v>13241</v>
      </c>
    </row>
    <row r="1135" spans="2:4" ht="15.6" x14ac:dyDescent="0.3">
      <c r="B1135">
        <v>1132</v>
      </c>
      <c r="C1135" s="1" t="s">
        <v>983</v>
      </c>
      <c r="D1135" s="16">
        <v>13251</v>
      </c>
    </row>
    <row r="1136" spans="2:4" ht="15.6" x14ac:dyDescent="0.3">
      <c r="B1136">
        <v>1133</v>
      </c>
      <c r="C1136" s="3">
        <v>43041</v>
      </c>
      <c r="D1136" s="16">
        <v>13251</v>
      </c>
    </row>
    <row r="1137" spans="2:4" ht="15.6" x14ac:dyDescent="0.3">
      <c r="B1137">
        <v>1134</v>
      </c>
      <c r="C1137" s="3">
        <v>43071</v>
      </c>
      <c r="D1137" s="16">
        <v>13251</v>
      </c>
    </row>
    <row r="1138" spans="2:4" ht="15.6" x14ac:dyDescent="0.3">
      <c r="B1138">
        <v>1135</v>
      </c>
      <c r="C1138" s="1" t="s">
        <v>984</v>
      </c>
      <c r="D1138" s="16">
        <v>13263</v>
      </c>
    </row>
    <row r="1139" spans="2:4" ht="15.6" x14ac:dyDescent="0.3">
      <c r="B1139">
        <v>1136</v>
      </c>
      <c r="C1139" s="1" t="s">
        <v>985</v>
      </c>
      <c r="D1139" s="16">
        <v>13263</v>
      </c>
    </row>
    <row r="1140" spans="2:4" ht="15.6" x14ac:dyDescent="0.3">
      <c r="B1140">
        <v>1137</v>
      </c>
      <c r="C1140" s="1" t="s">
        <v>986</v>
      </c>
      <c r="D1140" s="16">
        <v>13263</v>
      </c>
    </row>
    <row r="1141" spans="2:4" ht="15.6" x14ac:dyDescent="0.3">
      <c r="B1141">
        <v>1138</v>
      </c>
      <c r="C1141" s="1" t="s">
        <v>987</v>
      </c>
      <c r="D1141" s="16">
        <v>13262</v>
      </c>
    </row>
    <row r="1142" spans="2:4" ht="15.6" x14ac:dyDescent="0.3">
      <c r="B1142">
        <v>1139</v>
      </c>
      <c r="C1142" s="1" t="s">
        <v>988</v>
      </c>
      <c r="D1142" s="16">
        <v>13261</v>
      </c>
    </row>
    <row r="1143" spans="2:4" ht="15.6" x14ac:dyDescent="0.3">
      <c r="B1143">
        <v>1140</v>
      </c>
      <c r="C1143" s="1" t="s">
        <v>989</v>
      </c>
      <c r="D1143" s="16">
        <v>13261</v>
      </c>
    </row>
    <row r="1144" spans="2:4" ht="15.6" x14ac:dyDescent="0.3">
      <c r="B1144">
        <v>1141</v>
      </c>
      <c r="C1144" s="1" t="s">
        <v>990</v>
      </c>
      <c r="D1144" s="16">
        <v>13261</v>
      </c>
    </row>
    <row r="1145" spans="2:4" ht="15.6" x14ac:dyDescent="0.3">
      <c r="B1145">
        <v>1142</v>
      </c>
      <c r="C1145" s="1" t="s">
        <v>991</v>
      </c>
      <c r="D1145" s="16">
        <v>13285</v>
      </c>
    </row>
    <row r="1146" spans="2:4" ht="15.6" x14ac:dyDescent="0.3">
      <c r="B1146">
        <v>1143</v>
      </c>
      <c r="C1146" s="1" t="s">
        <v>992</v>
      </c>
      <c r="D1146" s="16">
        <v>13303</v>
      </c>
    </row>
    <row r="1147" spans="2:4" ht="15.6" x14ac:dyDescent="0.3">
      <c r="B1147">
        <v>1144</v>
      </c>
      <c r="C1147" s="1" t="s">
        <v>993</v>
      </c>
      <c r="D1147" s="16">
        <v>13289</v>
      </c>
    </row>
    <row r="1148" spans="2:4" ht="15.6" x14ac:dyDescent="0.3">
      <c r="B1148">
        <v>1145</v>
      </c>
      <c r="C1148" s="1" t="s">
        <v>994</v>
      </c>
      <c r="D1148" s="16">
        <v>13293</v>
      </c>
    </row>
    <row r="1149" spans="2:4" ht="15.6" x14ac:dyDescent="0.3">
      <c r="B1149">
        <v>1146</v>
      </c>
      <c r="C1149" s="1" t="s">
        <v>995</v>
      </c>
      <c r="D1149" s="16">
        <v>13269</v>
      </c>
    </row>
    <row r="1150" spans="2:4" ht="15.6" x14ac:dyDescent="0.3">
      <c r="B1150">
        <v>1147</v>
      </c>
      <c r="C1150" s="1" t="s">
        <v>996</v>
      </c>
      <c r="D1150" s="16">
        <v>13269</v>
      </c>
    </row>
    <row r="1151" spans="2:4" ht="15.6" x14ac:dyDescent="0.3">
      <c r="B1151">
        <v>1148</v>
      </c>
      <c r="C1151" s="1" t="s">
        <v>997</v>
      </c>
      <c r="D1151" s="16">
        <v>13269</v>
      </c>
    </row>
    <row r="1152" spans="2:4" ht="15.6" x14ac:dyDescent="0.3">
      <c r="B1152">
        <v>1149</v>
      </c>
      <c r="C1152" s="1" t="s">
        <v>998</v>
      </c>
      <c r="D1152" s="16">
        <v>13272</v>
      </c>
    </row>
    <row r="1153" spans="2:4" ht="15.6" x14ac:dyDescent="0.3">
      <c r="B1153">
        <v>1150</v>
      </c>
      <c r="C1153" s="1" t="s">
        <v>999</v>
      </c>
      <c r="D1153" s="16">
        <v>13280</v>
      </c>
    </row>
    <row r="1154" spans="2:4" ht="15.6" x14ac:dyDescent="0.3">
      <c r="B1154">
        <v>1151</v>
      </c>
      <c r="C1154" s="1" t="s">
        <v>1000</v>
      </c>
      <c r="D1154" s="16">
        <v>13294</v>
      </c>
    </row>
    <row r="1155" spans="2:4" ht="15.6" x14ac:dyDescent="0.3">
      <c r="B1155">
        <v>1152</v>
      </c>
      <c r="C1155" s="1" t="s">
        <v>1001</v>
      </c>
      <c r="D1155" s="16">
        <v>13294</v>
      </c>
    </row>
    <row r="1156" spans="2:4" ht="15.6" x14ac:dyDescent="0.3">
      <c r="B1156">
        <v>1153</v>
      </c>
      <c r="C1156" s="1" t="s">
        <v>1002</v>
      </c>
      <c r="D1156" s="16">
        <v>13308</v>
      </c>
    </row>
    <row r="1157" spans="2:4" ht="15.6" x14ac:dyDescent="0.3">
      <c r="B1157">
        <v>1154</v>
      </c>
      <c r="C1157" s="3">
        <v>42828</v>
      </c>
      <c r="D1157" s="16">
        <v>13308</v>
      </c>
    </row>
    <row r="1158" spans="2:4" ht="15.6" x14ac:dyDescent="0.3">
      <c r="B1158">
        <v>1155</v>
      </c>
      <c r="C1158" s="3">
        <v>42858</v>
      </c>
      <c r="D1158" s="16">
        <v>13308</v>
      </c>
    </row>
    <row r="1159" spans="2:4" ht="15.6" x14ac:dyDescent="0.3">
      <c r="B1159">
        <v>1156</v>
      </c>
      <c r="C1159" s="1" t="s">
        <v>1003</v>
      </c>
      <c r="D1159" s="16">
        <v>13297</v>
      </c>
    </row>
    <row r="1160" spans="2:4" ht="15.6" x14ac:dyDescent="0.3">
      <c r="B1160">
        <v>1157</v>
      </c>
      <c r="C1160" s="1" t="s">
        <v>1004</v>
      </c>
      <c r="D1160" s="16">
        <v>13283</v>
      </c>
    </row>
    <row r="1161" spans="2:4" ht="15.6" x14ac:dyDescent="0.3">
      <c r="B1161">
        <v>1158</v>
      </c>
      <c r="C1161" s="1" t="s">
        <v>1005</v>
      </c>
      <c r="D1161" s="16">
        <v>13273</v>
      </c>
    </row>
    <row r="1162" spans="2:4" ht="15.6" x14ac:dyDescent="0.3">
      <c r="B1162">
        <v>1159</v>
      </c>
      <c r="C1162" s="1" t="s">
        <v>1006</v>
      </c>
      <c r="D1162" s="16">
        <v>13306</v>
      </c>
    </row>
    <row r="1163" spans="2:4" ht="15.6" x14ac:dyDescent="0.3">
      <c r="B1163">
        <v>1160</v>
      </c>
      <c r="C1163" s="1" t="s">
        <v>1007</v>
      </c>
      <c r="D1163" s="16">
        <v>13326</v>
      </c>
    </row>
    <row r="1164" spans="2:4" ht="15.6" x14ac:dyDescent="0.3">
      <c r="B1164">
        <v>1161</v>
      </c>
      <c r="C1164" s="3">
        <v>43042</v>
      </c>
      <c r="D1164" s="16">
        <v>13326</v>
      </c>
    </row>
    <row r="1165" spans="2:4" ht="15.6" x14ac:dyDescent="0.3">
      <c r="B1165">
        <v>1162</v>
      </c>
      <c r="C1165" s="3">
        <v>43072</v>
      </c>
      <c r="D1165" s="16">
        <v>13326</v>
      </c>
    </row>
    <row r="1166" spans="2:4" ht="15.6" x14ac:dyDescent="0.3">
      <c r="B1166">
        <v>1163</v>
      </c>
      <c r="C1166" s="1" t="s">
        <v>1008</v>
      </c>
      <c r="D1166" s="16">
        <v>13297</v>
      </c>
    </row>
    <row r="1167" spans="2:4" ht="15.6" x14ac:dyDescent="0.3">
      <c r="B1167">
        <v>1164</v>
      </c>
      <c r="C1167" s="1" t="s">
        <v>1009</v>
      </c>
      <c r="D1167" s="16">
        <v>13293</v>
      </c>
    </row>
    <row r="1168" spans="2:4" ht="15.6" x14ac:dyDescent="0.3">
      <c r="B1168">
        <v>1165</v>
      </c>
      <c r="C1168" s="1" t="s">
        <v>1010</v>
      </c>
      <c r="D1168" s="16">
        <v>13308</v>
      </c>
    </row>
    <row r="1169" spans="2:4" ht="15.6" x14ac:dyDescent="0.3">
      <c r="B1169">
        <v>1166</v>
      </c>
      <c r="C1169" s="1" t="s">
        <v>1011</v>
      </c>
      <c r="D1169" s="16">
        <v>13269</v>
      </c>
    </row>
    <row r="1170" spans="2:4" ht="15.6" x14ac:dyDescent="0.3">
      <c r="B1170">
        <v>1167</v>
      </c>
      <c r="C1170" s="1" t="s">
        <v>1012</v>
      </c>
      <c r="D1170" s="16">
        <v>13275</v>
      </c>
    </row>
    <row r="1171" spans="2:4" ht="15.6" x14ac:dyDescent="0.3">
      <c r="B1171">
        <v>1168</v>
      </c>
      <c r="C1171" s="1" t="s">
        <v>1013</v>
      </c>
      <c r="D1171" s="16">
        <v>13275</v>
      </c>
    </row>
    <row r="1172" spans="2:4" ht="15.6" x14ac:dyDescent="0.3">
      <c r="B1172">
        <v>1169</v>
      </c>
      <c r="C1172" s="1" t="s">
        <v>1014</v>
      </c>
      <c r="D1172" s="16">
        <v>13275</v>
      </c>
    </row>
    <row r="1173" spans="2:4" ht="15.6" x14ac:dyDescent="0.3">
      <c r="B1173">
        <v>1170</v>
      </c>
      <c r="C1173" s="1" t="s">
        <v>1015</v>
      </c>
      <c r="D1173" s="16">
        <v>13262</v>
      </c>
    </row>
    <row r="1174" spans="2:4" ht="15.6" x14ac:dyDescent="0.3">
      <c r="B1174">
        <v>1171</v>
      </c>
      <c r="C1174" s="1" t="s">
        <v>1016</v>
      </c>
      <c r="D1174" s="16">
        <v>13241</v>
      </c>
    </row>
    <row r="1175" spans="2:4" ht="15.6" x14ac:dyDescent="0.3">
      <c r="B1175">
        <v>1172</v>
      </c>
      <c r="C1175" s="1" t="s">
        <v>1017</v>
      </c>
      <c r="D1175" s="16">
        <v>13268</v>
      </c>
    </row>
    <row r="1176" spans="2:4" ht="15.6" x14ac:dyDescent="0.3">
      <c r="B1176">
        <v>1173</v>
      </c>
      <c r="C1176" s="1" t="s">
        <v>1018</v>
      </c>
      <c r="D1176" s="16">
        <v>13265</v>
      </c>
    </row>
    <row r="1177" spans="2:4" ht="15.6" x14ac:dyDescent="0.3">
      <c r="B1177">
        <v>1174</v>
      </c>
      <c r="C1177" s="1" t="s">
        <v>1019</v>
      </c>
      <c r="D1177" s="16">
        <v>13262</v>
      </c>
    </row>
    <row r="1178" spans="2:4" ht="15.6" x14ac:dyDescent="0.3">
      <c r="B1178">
        <v>1175</v>
      </c>
      <c r="C1178" s="1" t="s">
        <v>1020</v>
      </c>
      <c r="D1178" s="16">
        <v>13262</v>
      </c>
    </row>
    <row r="1179" spans="2:4" ht="15.6" x14ac:dyDescent="0.3">
      <c r="B1179">
        <v>1176</v>
      </c>
      <c r="C1179" s="1" t="s">
        <v>1021</v>
      </c>
      <c r="D1179" s="16">
        <v>13262</v>
      </c>
    </row>
    <row r="1180" spans="2:4" ht="15.6" x14ac:dyDescent="0.3">
      <c r="B1180">
        <v>1177</v>
      </c>
      <c r="C1180" s="1" t="s">
        <v>1022</v>
      </c>
      <c r="D1180" s="16">
        <v>13247</v>
      </c>
    </row>
    <row r="1181" spans="2:4" ht="15.6" x14ac:dyDescent="0.3">
      <c r="B1181">
        <v>1178</v>
      </c>
      <c r="C1181" s="1" t="s">
        <v>1023</v>
      </c>
      <c r="D1181" s="16">
        <v>13247</v>
      </c>
    </row>
    <row r="1182" spans="2:4" ht="15.6" x14ac:dyDescent="0.3">
      <c r="B1182">
        <v>1179</v>
      </c>
      <c r="C1182" s="1" t="s">
        <v>1024</v>
      </c>
      <c r="D1182" s="16">
        <v>13256</v>
      </c>
    </row>
    <row r="1183" spans="2:4" ht="15.6" x14ac:dyDescent="0.3">
      <c r="B1183">
        <v>1180</v>
      </c>
      <c r="C1183" s="1" t="s">
        <v>1025</v>
      </c>
      <c r="D1183" s="16">
        <v>13249</v>
      </c>
    </row>
    <row r="1184" spans="2:4" ht="15.6" x14ac:dyDescent="0.3">
      <c r="B1184">
        <v>1181</v>
      </c>
      <c r="C1184" s="1" t="s">
        <v>1026</v>
      </c>
      <c r="D1184" s="16">
        <v>13254</v>
      </c>
    </row>
    <row r="1185" spans="2:4" ht="15.6" x14ac:dyDescent="0.3">
      <c r="B1185">
        <v>1182</v>
      </c>
      <c r="C1185" s="3">
        <v>42739</v>
      </c>
      <c r="D1185" s="16">
        <v>13254</v>
      </c>
    </row>
    <row r="1186" spans="2:4" ht="15.6" x14ac:dyDescent="0.3">
      <c r="B1186">
        <v>1183</v>
      </c>
      <c r="C1186" s="3">
        <v>42770</v>
      </c>
      <c r="D1186" s="16">
        <v>13254</v>
      </c>
    </row>
    <row r="1187" spans="2:4" ht="15.6" x14ac:dyDescent="0.3">
      <c r="B1187">
        <v>1184</v>
      </c>
      <c r="C1187" s="1" t="s">
        <v>1027</v>
      </c>
      <c r="D1187" s="16">
        <v>13257</v>
      </c>
    </row>
    <row r="1188" spans="2:4" ht="15.6" x14ac:dyDescent="0.3">
      <c r="B1188">
        <v>1185</v>
      </c>
      <c r="C1188" s="1" t="s">
        <v>1028</v>
      </c>
      <c r="D1188" s="16">
        <v>13259</v>
      </c>
    </row>
    <row r="1189" spans="2:4" ht="15.6" x14ac:dyDescent="0.3">
      <c r="B1189">
        <v>1186</v>
      </c>
      <c r="C1189" s="1" t="s">
        <v>1029</v>
      </c>
      <c r="D1189" s="16">
        <v>13262</v>
      </c>
    </row>
    <row r="1190" spans="2:4" ht="15.6" x14ac:dyDescent="0.3">
      <c r="B1190">
        <v>1187</v>
      </c>
      <c r="C1190" s="1" t="s">
        <v>1030</v>
      </c>
      <c r="D1190" s="16">
        <v>13260</v>
      </c>
    </row>
    <row r="1191" spans="2:4" ht="15.6" x14ac:dyDescent="0.3">
      <c r="B1191">
        <v>1188</v>
      </c>
      <c r="C1191" s="1" t="s">
        <v>1031</v>
      </c>
      <c r="D1191" s="16">
        <v>13274</v>
      </c>
    </row>
    <row r="1192" spans="2:4" ht="15.6" x14ac:dyDescent="0.3">
      <c r="B1192">
        <v>1189</v>
      </c>
      <c r="C1192" s="3">
        <v>42951</v>
      </c>
      <c r="D1192" s="16">
        <v>13274</v>
      </c>
    </row>
    <row r="1193" spans="2:4" ht="15.6" x14ac:dyDescent="0.3">
      <c r="B1193">
        <v>1190</v>
      </c>
      <c r="C1193" s="3">
        <v>42982</v>
      </c>
      <c r="D1193" s="16">
        <v>13274</v>
      </c>
    </row>
    <row r="1194" spans="2:4" ht="15.6" x14ac:dyDescent="0.3">
      <c r="B1194">
        <v>1191</v>
      </c>
      <c r="C1194" s="1" t="s">
        <v>1032</v>
      </c>
      <c r="D1194" s="16">
        <v>13256</v>
      </c>
    </row>
    <row r="1195" spans="2:4" ht="15.6" x14ac:dyDescent="0.3">
      <c r="B1195">
        <v>1192</v>
      </c>
      <c r="C1195" s="1" t="s">
        <v>1033</v>
      </c>
      <c r="D1195" s="16">
        <v>13216</v>
      </c>
    </row>
    <row r="1196" spans="2:4" ht="15.6" x14ac:dyDescent="0.3">
      <c r="B1196">
        <v>1193</v>
      </c>
      <c r="C1196" s="1" t="s">
        <v>1034</v>
      </c>
      <c r="D1196" s="16">
        <v>13232</v>
      </c>
    </row>
    <row r="1197" spans="2:4" ht="15.6" x14ac:dyDescent="0.3">
      <c r="B1197">
        <v>1194</v>
      </c>
      <c r="C1197" s="1" t="s">
        <v>1035</v>
      </c>
      <c r="D1197" s="16">
        <v>13198</v>
      </c>
    </row>
    <row r="1198" spans="2:4" ht="15.6" x14ac:dyDescent="0.3">
      <c r="B1198">
        <v>1195</v>
      </c>
      <c r="C1198" s="1" t="s">
        <v>1036</v>
      </c>
      <c r="D1198" s="16">
        <v>13198</v>
      </c>
    </row>
    <row r="1199" spans="2:4" ht="15.6" x14ac:dyDescent="0.3">
      <c r="B1199">
        <v>1196</v>
      </c>
      <c r="C1199" s="1" t="s">
        <v>1037</v>
      </c>
      <c r="D1199" s="16">
        <v>13198</v>
      </c>
    </row>
    <row r="1200" spans="2:4" ht="15.6" x14ac:dyDescent="0.3">
      <c r="B1200">
        <v>1197</v>
      </c>
      <c r="C1200" s="1" t="s">
        <v>1038</v>
      </c>
      <c r="D1200" s="16">
        <v>13198</v>
      </c>
    </row>
    <row r="1201" spans="2:4" ht="15.6" x14ac:dyDescent="0.3">
      <c r="B1201">
        <v>1198</v>
      </c>
      <c r="C1201" s="1" t="s">
        <v>1039</v>
      </c>
      <c r="D1201" s="16">
        <v>13189</v>
      </c>
    </row>
    <row r="1202" spans="2:4" ht="15.6" x14ac:dyDescent="0.3">
      <c r="B1202">
        <v>1199</v>
      </c>
      <c r="C1202" s="1" t="s">
        <v>1040</v>
      </c>
      <c r="D1202" s="16">
        <v>13233</v>
      </c>
    </row>
    <row r="1203" spans="2:4" ht="15.6" x14ac:dyDescent="0.3">
      <c r="B1203">
        <v>1200</v>
      </c>
      <c r="C1203" s="1" t="s">
        <v>1041</v>
      </c>
      <c r="D1203" s="16">
        <v>13233</v>
      </c>
    </row>
    <row r="1204" spans="2:4" ht="15.6" x14ac:dyDescent="0.3">
      <c r="B1204">
        <v>1201</v>
      </c>
      <c r="C1204" s="1" t="s">
        <v>1042</v>
      </c>
      <c r="D1204" s="16">
        <v>13261</v>
      </c>
    </row>
    <row r="1205" spans="2:4" ht="15.6" x14ac:dyDescent="0.3">
      <c r="B1205">
        <v>1202</v>
      </c>
      <c r="C1205" s="1" t="s">
        <v>1043</v>
      </c>
      <c r="D1205" s="16">
        <v>13253</v>
      </c>
    </row>
    <row r="1206" spans="2:4" ht="15.6" x14ac:dyDescent="0.3">
      <c r="B1206">
        <v>1203</v>
      </c>
      <c r="C1206" s="1" t="s">
        <v>1044</v>
      </c>
      <c r="D1206" s="16">
        <v>13253</v>
      </c>
    </row>
    <row r="1207" spans="2:4" ht="15.6" x14ac:dyDescent="0.3">
      <c r="B1207">
        <v>1204</v>
      </c>
      <c r="C1207" s="1" t="s">
        <v>1045</v>
      </c>
      <c r="D1207" s="16">
        <v>13253</v>
      </c>
    </row>
    <row r="1208" spans="2:4" ht="15.6" x14ac:dyDescent="0.3">
      <c r="B1208">
        <v>1205</v>
      </c>
      <c r="C1208" s="1" t="s">
        <v>1046</v>
      </c>
      <c r="D1208" s="16">
        <v>13253</v>
      </c>
    </row>
    <row r="1209" spans="2:4" ht="15.6" x14ac:dyDescent="0.3">
      <c r="B1209">
        <v>1206</v>
      </c>
      <c r="C1209" s="1" t="s">
        <v>1047</v>
      </c>
      <c r="D1209" s="16">
        <v>13230</v>
      </c>
    </row>
    <row r="1210" spans="2:4" ht="15.6" x14ac:dyDescent="0.3">
      <c r="B1210">
        <v>1207</v>
      </c>
      <c r="C1210" s="1" t="s">
        <v>1048</v>
      </c>
      <c r="D1210" s="16">
        <v>13212</v>
      </c>
    </row>
    <row r="1211" spans="2:4" ht="15.6" x14ac:dyDescent="0.3">
      <c r="B1211">
        <v>1208</v>
      </c>
      <c r="C1211" s="1" t="s">
        <v>1049</v>
      </c>
      <c r="D1211" s="16">
        <v>13233</v>
      </c>
    </row>
    <row r="1212" spans="2:4" ht="15.6" x14ac:dyDescent="0.3">
      <c r="B1212">
        <v>1209</v>
      </c>
      <c r="C1212" s="1" t="s">
        <v>1050</v>
      </c>
      <c r="D1212" s="16">
        <v>13260</v>
      </c>
    </row>
    <row r="1213" spans="2:4" ht="15.6" x14ac:dyDescent="0.3">
      <c r="B1213">
        <v>1210</v>
      </c>
      <c r="C1213" s="1" t="s">
        <v>1051</v>
      </c>
      <c r="D1213" s="16">
        <v>13260</v>
      </c>
    </row>
    <row r="1214" spans="2:4" ht="15.6" x14ac:dyDescent="0.3">
      <c r="B1214">
        <v>1211</v>
      </c>
      <c r="C1214" s="1" t="s">
        <v>1052</v>
      </c>
      <c r="D1214" s="16">
        <v>13260</v>
      </c>
    </row>
    <row r="1215" spans="2:4" ht="15.6" x14ac:dyDescent="0.3">
      <c r="B1215">
        <v>1212</v>
      </c>
      <c r="C1215" s="3">
        <v>42740</v>
      </c>
      <c r="D1215" s="16">
        <v>13260</v>
      </c>
    </row>
    <row r="1216" spans="2:4" ht="15.6" x14ac:dyDescent="0.3">
      <c r="B1216">
        <v>1213</v>
      </c>
      <c r="C1216" s="1" t="s">
        <v>1053</v>
      </c>
      <c r="D1216" s="16">
        <v>13249</v>
      </c>
    </row>
    <row r="1217" spans="2:4" ht="15.6" x14ac:dyDescent="0.3">
      <c r="B1217">
        <v>1214</v>
      </c>
      <c r="C1217" s="1" t="s">
        <v>1054</v>
      </c>
      <c r="D1217" s="16">
        <v>13231</v>
      </c>
    </row>
    <row r="1218" spans="2:4" ht="15.6" x14ac:dyDescent="0.3">
      <c r="B1218">
        <v>1215</v>
      </c>
      <c r="C1218" s="1" t="s">
        <v>1055</v>
      </c>
      <c r="D1218" s="16">
        <v>13263</v>
      </c>
    </row>
    <row r="1219" spans="2:4" ht="15.6" x14ac:dyDescent="0.3">
      <c r="B1219">
        <v>1216</v>
      </c>
      <c r="C1219" s="1" t="s">
        <v>1056</v>
      </c>
      <c r="D1219" s="16">
        <v>13272</v>
      </c>
    </row>
    <row r="1220" spans="2:4" ht="15.6" x14ac:dyDescent="0.3">
      <c r="B1220">
        <v>1217</v>
      </c>
      <c r="C1220" s="3">
        <v>42891</v>
      </c>
      <c r="D1220" s="16">
        <v>13272</v>
      </c>
    </row>
    <row r="1221" spans="2:4" ht="15.6" x14ac:dyDescent="0.3">
      <c r="B1221">
        <v>1218</v>
      </c>
      <c r="C1221" s="3">
        <v>42921</v>
      </c>
      <c r="D1221" s="16">
        <v>13272</v>
      </c>
    </row>
    <row r="1222" spans="2:4" ht="15.6" x14ac:dyDescent="0.3">
      <c r="B1222">
        <v>1219</v>
      </c>
      <c r="C1222" s="1" t="s">
        <v>1057</v>
      </c>
      <c r="D1222" s="16">
        <v>13257</v>
      </c>
    </row>
    <row r="1223" spans="2:4" ht="15.6" x14ac:dyDescent="0.3">
      <c r="B1223">
        <v>1220</v>
      </c>
      <c r="C1223" s="1" t="s">
        <v>1058</v>
      </c>
      <c r="D1223" s="16">
        <v>13250</v>
      </c>
    </row>
    <row r="1224" spans="2:4" ht="15.6" x14ac:dyDescent="0.3">
      <c r="B1224">
        <v>1221</v>
      </c>
      <c r="C1224" s="1" t="s">
        <v>1059</v>
      </c>
      <c r="D1224" s="16">
        <v>13288</v>
      </c>
    </row>
    <row r="1225" spans="2:4" ht="15.6" x14ac:dyDescent="0.3">
      <c r="B1225">
        <v>1222</v>
      </c>
      <c r="C1225" s="3">
        <v>43044</v>
      </c>
      <c r="D1225" s="16">
        <v>13288</v>
      </c>
    </row>
    <row r="1226" spans="2:4" ht="15.6" x14ac:dyDescent="0.3">
      <c r="B1226">
        <v>1223</v>
      </c>
      <c r="C1226" s="1" t="s">
        <v>1060</v>
      </c>
      <c r="D1226" s="16">
        <v>13273</v>
      </c>
    </row>
    <row r="1227" spans="2:4" ht="15.6" x14ac:dyDescent="0.3">
      <c r="B1227">
        <v>1224</v>
      </c>
      <c r="C1227" s="1" t="s">
        <v>1061</v>
      </c>
      <c r="D1227" s="16">
        <v>13273</v>
      </c>
    </row>
    <row r="1228" spans="2:4" ht="15.6" x14ac:dyDescent="0.3">
      <c r="B1228">
        <v>1225</v>
      </c>
      <c r="C1228" s="1" t="s">
        <v>1062</v>
      </c>
      <c r="D1228" s="16">
        <v>13273</v>
      </c>
    </row>
    <row r="1229" spans="2:4" ht="15.6" x14ac:dyDescent="0.3">
      <c r="B1229">
        <v>1226</v>
      </c>
      <c r="C1229" s="1" t="s">
        <v>1063</v>
      </c>
      <c r="D1229" s="16">
        <v>13252</v>
      </c>
    </row>
    <row r="1230" spans="2:4" ht="15.6" x14ac:dyDescent="0.3">
      <c r="B1230">
        <v>1227</v>
      </c>
      <c r="C1230" s="1" t="s">
        <v>1064</v>
      </c>
      <c r="D1230" s="16">
        <v>13232</v>
      </c>
    </row>
    <row r="1231" spans="2:4" ht="15.6" x14ac:dyDescent="0.3">
      <c r="B1231">
        <v>1228</v>
      </c>
      <c r="C1231" s="1" t="s">
        <v>1065</v>
      </c>
      <c r="D1231" s="16">
        <v>13239</v>
      </c>
    </row>
    <row r="1232" spans="2:4" ht="15.6" x14ac:dyDescent="0.3">
      <c r="B1232">
        <v>1229</v>
      </c>
      <c r="C1232" s="1" t="s">
        <v>1066</v>
      </c>
      <c r="D1232" s="16">
        <v>13276</v>
      </c>
    </row>
    <row r="1233" spans="2:4" ht="15.6" x14ac:dyDescent="0.3">
      <c r="B1233">
        <v>1230</v>
      </c>
      <c r="C1233" s="1" t="s">
        <v>1067</v>
      </c>
      <c r="D1233" s="16">
        <v>13343</v>
      </c>
    </row>
    <row r="1234" spans="2:4" ht="15.6" x14ac:dyDescent="0.3">
      <c r="B1234">
        <v>1231</v>
      </c>
      <c r="C1234" s="1" t="s">
        <v>1068</v>
      </c>
      <c r="D1234" s="16">
        <v>13343</v>
      </c>
    </row>
    <row r="1235" spans="2:4" ht="15.6" x14ac:dyDescent="0.3">
      <c r="B1235">
        <v>1232</v>
      </c>
      <c r="C1235" s="1" t="s">
        <v>1069</v>
      </c>
      <c r="D1235" s="16">
        <v>13343</v>
      </c>
    </row>
    <row r="1236" spans="2:4" ht="15.6" x14ac:dyDescent="0.3">
      <c r="B1236">
        <v>1233</v>
      </c>
      <c r="C1236" s="1" t="s">
        <v>1070</v>
      </c>
      <c r="D1236" s="16">
        <v>13231</v>
      </c>
    </row>
    <row r="1237" spans="2:4" ht="15.6" x14ac:dyDescent="0.3">
      <c r="B1237">
        <v>1234</v>
      </c>
      <c r="C1237" s="1" t="s">
        <v>1071</v>
      </c>
      <c r="D1237" s="16">
        <v>13230</v>
      </c>
    </row>
    <row r="1238" spans="2:4" ht="15.6" x14ac:dyDescent="0.3">
      <c r="B1238">
        <v>1235</v>
      </c>
      <c r="C1238" s="1" t="s">
        <v>1072</v>
      </c>
      <c r="D1238" s="16">
        <v>13249</v>
      </c>
    </row>
    <row r="1239" spans="2:4" ht="15.6" x14ac:dyDescent="0.3">
      <c r="B1239">
        <v>1236</v>
      </c>
      <c r="C1239" s="1" t="s">
        <v>1073</v>
      </c>
      <c r="D1239" s="16">
        <v>13249</v>
      </c>
    </row>
    <row r="1240" spans="2:4" ht="15.6" x14ac:dyDescent="0.3">
      <c r="B1240">
        <v>1237</v>
      </c>
      <c r="C1240" s="1" t="s">
        <v>1074</v>
      </c>
      <c r="D1240" s="16">
        <v>13229</v>
      </c>
    </row>
    <row r="1241" spans="2:4" ht="15.6" x14ac:dyDescent="0.3">
      <c r="B1241">
        <v>1238</v>
      </c>
      <c r="C1241" s="1" t="s">
        <v>1075</v>
      </c>
      <c r="D1241" s="16">
        <v>13229</v>
      </c>
    </row>
    <row r="1242" spans="2:4" ht="15.6" x14ac:dyDescent="0.3">
      <c r="B1242">
        <v>1239</v>
      </c>
      <c r="C1242" s="1" t="s">
        <v>1076</v>
      </c>
      <c r="D1242" s="16">
        <v>13229</v>
      </c>
    </row>
    <row r="1243" spans="2:4" ht="15.6" x14ac:dyDescent="0.3">
      <c r="B1243">
        <v>1240</v>
      </c>
      <c r="C1243" s="1" t="s">
        <v>1077</v>
      </c>
      <c r="D1243" s="16">
        <v>13245</v>
      </c>
    </row>
    <row r="1244" spans="2:4" ht="15.6" x14ac:dyDescent="0.3">
      <c r="B1244">
        <v>1241</v>
      </c>
      <c r="C1244" s="1" t="s">
        <v>1078</v>
      </c>
      <c r="D1244" s="16">
        <v>13269</v>
      </c>
    </row>
    <row r="1245" spans="2:4" ht="15.6" x14ac:dyDescent="0.3">
      <c r="B1245">
        <v>1242</v>
      </c>
      <c r="C1245" s="1" t="s">
        <v>1079</v>
      </c>
      <c r="D1245" s="16">
        <v>13254</v>
      </c>
    </row>
    <row r="1246" spans="2:4" ht="15.6" x14ac:dyDescent="0.3">
      <c r="B1246">
        <v>1243</v>
      </c>
      <c r="C1246" s="3">
        <v>42741</v>
      </c>
      <c r="D1246" s="16">
        <v>13254</v>
      </c>
    </row>
    <row r="1247" spans="2:4" ht="15.6" x14ac:dyDescent="0.3">
      <c r="B1247">
        <v>1244</v>
      </c>
      <c r="C1247" s="1" t="s">
        <v>1080</v>
      </c>
      <c r="D1247" s="16">
        <v>13244</v>
      </c>
    </row>
    <row r="1248" spans="2:4" ht="15.6" x14ac:dyDescent="0.3">
      <c r="B1248">
        <v>1245</v>
      </c>
      <c r="C1248" s="3">
        <v>42800</v>
      </c>
      <c r="D1248" s="16">
        <v>13244</v>
      </c>
    </row>
    <row r="1249" spans="2:4" ht="15.6" x14ac:dyDescent="0.3">
      <c r="B1249">
        <v>1246</v>
      </c>
      <c r="C1249" s="3">
        <v>42831</v>
      </c>
      <c r="D1249" s="16">
        <v>13244</v>
      </c>
    </row>
    <row r="1250" spans="2:4" ht="15.6" x14ac:dyDescent="0.3">
      <c r="B1250">
        <v>1247</v>
      </c>
      <c r="C1250" s="1" t="s">
        <v>1081</v>
      </c>
      <c r="D1250" s="16">
        <v>13221</v>
      </c>
    </row>
    <row r="1251" spans="2:4" ht="15.6" x14ac:dyDescent="0.3">
      <c r="B1251">
        <v>1248</v>
      </c>
      <c r="C1251" s="1" t="s">
        <v>1082</v>
      </c>
      <c r="D1251" s="16">
        <v>13219</v>
      </c>
    </row>
    <row r="1252" spans="2:4" ht="15.6" x14ac:dyDescent="0.3">
      <c r="B1252">
        <v>1249</v>
      </c>
      <c r="C1252" s="1" t="s">
        <v>1083</v>
      </c>
      <c r="D1252" s="16">
        <v>13240</v>
      </c>
    </row>
    <row r="1253" spans="2:4" ht="15.6" x14ac:dyDescent="0.3">
      <c r="B1253">
        <v>1250</v>
      </c>
      <c r="C1253" s="1" t="s">
        <v>1084</v>
      </c>
      <c r="D1253" s="16">
        <v>13249</v>
      </c>
    </row>
    <row r="1254" spans="2:4" ht="15.6" x14ac:dyDescent="0.3">
      <c r="B1254">
        <v>1251</v>
      </c>
      <c r="C1254" s="1" t="s">
        <v>1085</v>
      </c>
      <c r="D1254" s="16">
        <v>13226</v>
      </c>
    </row>
    <row r="1255" spans="2:4" ht="15.6" x14ac:dyDescent="0.3">
      <c r="B1255">
        <v>1252</v>
      </c>
      <c r="C1255" s="3">
        <v>43014</v>
      </c>
      <c r="D1255" s="16">
        <v>13226</v>
      </c>
    </row>
    <row r="1256" spans="2:4" ht="15.6" x14ac:dyDescent="0.3">
      <c r="B1256">
        <v>1253</v>
      </c>
      <c r="C1256" s="3">
        <v>43045</v>
      </c>
      <c r="D1256" s="16">
        <v>13226</v>
      </c>
    </row>
    <row r="1257" spans="2:4" ht="15.6" x14ac:dyDescent="0.3">
      <c r="B1257">
        <v>1254</v>
      </c>
      <c r="C1257" s="1" t="s">
        <v>1086</v>
      </c>
      <c r="D1257" s="16">
        <v>13226</v>
      </c>
    </row>
    <row r="1258" spans="2:4" ht="15.6" x14ac:dyDescent="0.3">
      <c r="B1258">
        <v>1255</v>
      </c>
      <c r="C1258" s="1" t="s">
        <v>1087</v>
      </c>
      <c r="D1258" s="16">
        <v>13228</v>
      </c>
    </row>
    <row r="1259" spans="2:4" ht="15.6" x14ac:dyDescent="0.3">
      <c r="B1259">
        <v>1256</v>
      </c>
      <c r="C1259" s="1" t="s">
        <v>1088</v>
      </c>
      <c r="D1259" s="16">
        <v>13220</v>
      </c>
    </row>
    <row r="1260" spans="2:4" ht="15.6" x14ac:dyDescent="0.3">
      <c r="B1260">
        <v>1257</v>
      </c>
      <c r="C1260" s="1" t="s">
        <v>1089</v>
      </c>
      <c r="D1260" s="16">
        <v>13216</v>
      </c>
    </row>
    <row r="1261" spans="2:4" ht="15.6" x14ac:dyDescent="0.3">
      <c r="B1261">
        <v>1258</v>
      </c>
      <c r="C1261" s="1" t="s">
        <v>1090</v>
      </c>
      <c r="D1261" s="16">
        <v>13232</v>
      </c>
    </row>
    <row r="1262" spans="2:4" ht="15.6" x14ac:dyDescent="0.3">
      <c r="B1262">
        <v>1259</v>
      </c>
      <c r="C1262" s="1" t="s">
        <v>1091</v>
      </c>
      <c r="D1262" s="16">
        <v>13232</v>
      </c>
    </row>
    <row r="1263" spans="2:4" ht="15.6" x14ac:dyDescent="0.3">
      <c r="B1263">
        <v>1260</v>
      </c>
      <c r="C1263" s="1" t="s">
        <v>1092</v>
      </c>
      <c r="D1263" s="16">
        <v>13232</v>
      </c>
    </row>
    <row r="1264" spans="2:4" ht="15.6" x14ac:dyDescent="0.3">
      <c r="B1264">
        <v>1261</v>
      </c>
      <c r="C1264" s="1" t="s">
        <v>1093</v>
      </c>
      <c r="D1264" s="16">
        <v>13220</v>
      </c>
    </row>
    <row r="1265" spans="2:4" ht="15.6" x14ac:dyDescent="0.3">
      <c r="B1265">
        <v>1262</v>
      </c>
      <c r="C1265" s="1" t="s">
        <v>1094</v>
      </c>
      <c r="D1265" s="16">
        <v>13231</v>
      </c>
    </row>
    <row r="1266" spans="2:4" ht="15.6" x14ac:dyDescent="0.3">
      <c r="B1266">
        <v>1263</v>
      </c>
      <c r="C1266" s="1" t="s">
        <v>1095</v>
      </c>
      <c r="D1266" s="16">
        <v>13234</v>
      </c>
    </row>
    <row r="1267" spans="2:4" ht="15.6" x14ac:dyDescent="0.3">
      <c r="B1267">
        <v>1264</v>
      </c>
      <c r="C1267" s="1" t="s">
        <v>1096</v>
      </c>
      <c r="D1267" s="16">
        <v>13252</v>
      </c>
    </row>
    <row r="1268" spans="2:4" ht="15.6" x14ac:dyDescent="0.3">
      <c r="B1268">
        <v>1265</v>
      </c>
      <c r="C1268" s="1" t="s">
        <v>1097</v>
      </c>
      <c r="D1268" s="16">
        <v>13252</v>
      </c>
    </row>
    <row r="1269" spans="2:4" ht="15.6" x14ac:dyDescent="0.3">
      <c r="B1269">
        <v>1266</v>
      </c>
      <c r="C1269" s="1" t="s">
        <v>1098</v>
      </c>
      <c r="D1269" s="16">
        <v>13252</v>
      </c>
    </row>
    <row r="1270" spans="2:4" ht="15.6" x14ac:dyDescent="0.3">
      <c r="B1270">
        <v>1267</v>
      </c>
      <c r="C1270" s="1" t="s">
        <v>1099</v>
      </c>
      <c r="D1270" s="16">
        <v>13252</v>
      </c>
    </row>
    <row r="1271" spans="2:4" ht="15.6" x14ac:dyDescent="0.3">
      <c r="B1271">
        <v>1268</v>
      </c>
      <c r="C1271" s="1" t="s">
        <v>1100</v>
      </c>
      <c r="D1271" s="16">
        <v>13252</v>
      </c>
    </row>
    <row r="1272" spans="2:4" ht="15.6" x14ac:dyDescent="0.3">
      <c r="B1272">
        <v>1269</v>
      </c>
      <c r="C1272" s="1" t="s">
        <v>1101</v>
      </c>
      <c r="D1272" s="16">
        <v>13252</v>
      </c>
    </row>
    <row r="1273" spans="2:4" ht="15.6" x14ac:dyDescent="0.3">
      <c r="B1273">
        <v>1270</v>
      </c>
      <c r="C1273" s="1" t="s">
        <v>1102</v>
      </c>
      <c r="D1273" s="16">
        <v>13252</v>
      </c>
    </row>
    <row r="1274" spans="2:4" ht="15.6" x14ac:dyDescent="0.3">
      <c r="B1274">
        <v>1271</v>
      </c>
      <c r="C1274" s="1" t="s">
        <v>1103</v>
      </c>
      <c r="D1274" s="16">
        <v>13252</v>
      </c>
    </row>
    <row r="1275" spans="2:4" ht="15.6" x14ac:dyDescent="0.3">
      <c r="B1275">
        <v>1272</v>
      </c>
      <c r="C1275" s="1" t="s">
        <v>1104</v>
      </c>
      <c r="D1275" s="16">
        <v>13252</v>
      </c>
    </row>
    <row r="1276" spans="2:4" ht="15.6" x14ac:dyDescent="0.3">
      <c r="B1276">
        <v>1273</v>
      </c>
      <c r="C1276" s="3">
        <v>42742</v>
      </c>
      <c r="D1276" s="16">
        <v>13252</v>
      </c>
    </row>
    <row r="1277" spans="2:4" ht="15.6" x14ac:dyDescent="0.3">
      <c r="B1277">
        <v>1274</v>
      </c>
      <c r="C1277" s="3">
        <v>42773</v>
      </c>
      <c r="D1277" s="16">
        <v>13252</v>
      </c>
    </row>
    <row r="1278" spans="2:4" ht="15.6" x14ac:dyDescent="0.3">
      <c r="B1278">
        <v>1275</v>
      </c>
      <c r="C1278" s="1" t="s">
        <v>1105</v>
      </c>
      <c r="D1278" s="16">
        <v>13258</v>
      </c>
    </row>
    <row r="1279" spans="2:4" ht="15.6" x14ac:dyDescent="0.3">
      <c r="B1279">
        <v>1276</v>
      </c>
      <c r="C1279" s="1" t="s">
        <v>1106</v>
      </c>
      <c r="D1279" s="16">
        <v>13319</v>
      </c>
    </row>
    <row r="1280" spans="2:4" ht="15.6" x14ac:dyDescent="0.3">
      <c r="B1280">
        <v>1277</v>
      </c>
      <c r="C1280" s="1" t="s">
        <v>1107</v>
      </c>
      <c r="D1280" s="16">
        <v>13282</v>
      </c>
    </row>
    <row r="1281" spans="2:4" ht="15.6" x14ac:dyDescent="0.3">
      <c r="B1281">
        <v>1278</v>
      </c>
      <c r="C1281" s="1" t="s">
        <v>1108</v>
      </c>
      <c r="D1281" s="16">
        <v>13297</v>
      </c>
    </row>
    <row r="1282" spans="2:4" ht="15.6" x14ac:dyDescent="0.3">
      <c r="B1282">
        <v>1279</v>
      </c>
      <c r="C1282" s="1" t="s">
        <v>1109</v>
      </c>
      <c r="D1282" s="16">
        <v>13330</v>
      </c>
    </row>
    <row r="1283" spans="2:4" ht="15.6" x14ac:dyDescent="0.3">
      <c r="B1283">
        <v>1280</v>
      </c>
      <c r="C1283" s="3">
        <v>42954</v>
      </c>
      <c r="D1283" s="16">
        <v>13330</v>
      </c>
    </row>
    <row r="1284" spans="2:4" ht="15.6" x14ac:dyDescent="0.3">
      <c r="B1284">
        <v>1281</v>
      </c>
      <c r="C1284" s="3">
        <v>42985</v>
      </c>
      <c r="D1284" s="16">
        <v>13330</v>
      </c>
    </row>
    <row r="1285" spans="2:4" ht="15.6" x14ac:dyDescent="0.3">
      <c r="B1285">
        <v>1282</v>
      </c>
      <c r="C1285" s="1" t="s">
        <v>1110</v>
      </c>
      <c r="D1285" s="16">
        <v>13341</v>
      </c>
    </row>
    <row r="1286" spans="2:4" ht="15.6" x14ac:dyDescent="0.3">
      <c r="B1286">
        <v>1283</v>
      </c>
      <c r="C1286" s="1" t="s">
        <v>1111</v>
      </c>
      <c r="D1286" s="16">
        <v>13320</v>
      </c>
    </row>
    <row r="1287" spans="2:4" ht="15.6" x14ac:dyDescent="0.3">
      <c r="B1287">
        <v>1284</v>
      </c>
      <c r="C1287" s="1" t="s">
        <v>1112</v>
      </c>
      <c r="D1287" s="16">
        <v>13301</v>
      </c>
    </row>
    <row r="1288" spans="2:4" ht="15.6" x14ac:dyDescent="0.3">
      <c r="B1288">
        <v>1285</v>
      </c>
      <c r="C1288" s="1" t="s">
        <v>1113</v>
      </c>
      <c r="D1288" s="16">
        <v>13275</v>
      </c>
    </row>
    <row r="1289" spans="2:4" ht="15.6" x14ac:dyDescent="0.3">
      <c r="B1289">
        <v>1286</v>
      </c>
      <c r="C1289" s="1" t="s">
        <v>1114</v>
      </c>
      <c r="D1289" s="16">
        <v>13280</v>
      </c>
    </row>
    <row r="1290" spans="2:4" ht="15.6" x14ac:dyDescent="0.3">
      <c r="B1290">
        <v>1287</v>
      </c>
      <c r="C1290" s="1" t="s">
        <v>1115</v>
      </c>
      <c r="D1290" s="16">
        <v>13280</v>
      </c>
    </row>
    <row r="1291" spans="2:4" ht="15.6" x14ac:dyDescent="0.3">
      <c r="B1291">
        <v>1288</v>
      </c>
      <c r="C1291" s="1" t="s">
        <v>1116</v>
      </c>
      <c r="D1291" s="16">
        <v>13280</v>
      </c>
    </row>
    <row r="1292" spans="2:4" ht="15.6" x14ac:dyDescent="0.3">
      <c r="B1292">
        <v>1289</v>
      </c>
      <c r="C1292" s="1" t="s">
        <v>1117</v>
      </c>
      <c r="D1292" s="16">
        <v>13246</v>
      </c>
    </row>
    <row r="1293" spans="2:4" ht="15.6" x14ac:dyDescent="0.3">
      <c r="B1293">
        <v>1290</v>
      </c>
      <c r="C1293" s="1" t="s">
        <v>1118</v>
      </c>
      <c r="D1293" s="16">
        <v>13247</v>
      </c>
    </row>
    <row r="1294" spans="2:4" ht="15.6" x14ac:dyDescent="0.3">
      <c r="B1294">
        <v>1291</v>
      </c>
      <c r="C1294" s="1" t="s">
        <v>1119</v>
      </c>
      <c r="D1294" s="16">
        <v>13237</v>
      </c>
    </row>
    <row r="1295" spans="2:4" ht="15.6" x14ac:dyDescent="0.3">
      <c r="B1295">
        <v>1292</v>
      </c>
      <c r="C1295" s="1" t="s">
        <v>1120</v>
      </c>
      <c r="D1295" s="16">
        <v>13253</v>
      </c>
    </row>
    <row r="1296" spans="2:4" ht="15.6" x14ac:dyDescent="0.3">
      <c r="B1296">
        <v>1293</v>
      </c>
      <c r="C1296" s="1" t="s">
        <v>1121</v>
      </c>
      <c r="D1296" s="16">
        <v>13256</v>
      </c>
    </row>
    <row r="1297" spans="2:4" ht="15.6" x14ac:dyDescent="0.3">
      <c r="B1297">
        <v>1294</v>
      </c>
      <c r="C1297" s="1" t="s">
        <v>1122</v>
      </c>
      <c r="D1297" s="16">
        <v>13256</v>
      </c>
    </row>
    <row r="1298" spans="2:4" ht="15.6" x14ac:dyDescent="0.3">
      <c r="B1298">
        <v>1295</v>
      </c>
      <c r="C1298" s="1" t="s">
        <v>1123</v>
      </c>
      <c r="D1298" s="16">
        <v>13256</v>
      </c>
    </row>
    <row r="1299" spans="2:4" ht="15.6" x14ac:dyDescent="0.3">
      <c r="B1299">
        <v>1296</v>
      </c>
      <c r="C1299" s="1" t="s">
        <v>1124</v>
      </c>
      <c r="D1299" s="16">
        <v>13252</v>
      </c>
    </row>
    <row r="1300" spans="2:4" ht="15.6" x14ac:dyDescent="0.3">
      <c r="B1300">
        <v>1297</v>
      </c>
      <c r="C1300" s="1" t="s">
        <v>1125</v>
      </c>
      <c r="D1300" s="16">
        <v>13253</v>
      </c>
    </row>
    <row r="1301" spans="2:4" ht="15.6" x14ac:dyDescent="0.3">
      <c r="B1301">
        <v>1298</v>
      </c>
      <c r="C1301" s="1" t="s">
        <v>1126</v>
      </c>
      <c r="D1301" s="16">
        <v>13267</v>
      </c>
    </row>
    <row r="1302" spans="2:4" ht="15.6" x14ac:dyDescent="0.3">
      <c r="B1302">
        <v>1299</v>
      </c>
      <c r="C1302" s="1" t="s">
        <v>1127</v>
      </c>
      <c r="D1302" s="16">
        <v>13248</v>
      </c>
    </row>
    <row r="1303" spans="2:4" ht="15.6" x14ac:dyDescent="0.3">
      <c r="B1303">
        <v>1300</v>
      </c>
      <c r="C1303" s="1" t="s">
        <v>1128</v>
      </c>
      <c r="D1303" s="16">
        <v>13259</v>
      </c>
    </row>
    <row r="1304" spans="2:4" ht="15.6" x14ac:dyDescent="0.3">
      <c r="B1304">
        <v>1301</v>
      </c>
      <c r="C1304" s="1" t="s">
        <v>1129</v>
      </c>
      <c r="D1304" s="16">
        <v>13259</v>
      </c>
    </row>
    <row r="1305" spans="2:4" ht="15.6" x14ac:dyDescent="0.3">
      <c r="B1305">
        <v>1302</v>
      </c>
      <c r="C1305" s="1" t="s">
        <v>1130</v>
      </c>
      <c r="D1305" s="16">
        <v>13259</v>
      </c>
    </row>
    <row r="1306" spans="2:4" ht="15.6" x14ac:dyDescent="0.3">
      <c r="B1306">
        <v>1303</v>
      </c>
      <c r="C1306" s="1" t="s">
        <v>1131</v>
      </c>
      <c r="D1306" s="16">
        <v>13251</v>
      </c>
    </row>
    <row r="1307" spans="2:4" ht="15.6" x14ac:dyDescent="0.3">
      <c r="B1307">
        <v>1304</v>
      </c>
      <c r="C1307" s="1" t="s">
        <v>1132</v>
      </c>
      <c r="D1307" s="16">
        <v>13264</v>
      </c>
    </row>
    <row r="1308" spans="2:4" ht="15.6" x14ac:dyDescent="0.3">
      <c r="B1308">
        <v>1305</v>
      </c>
      <c r="C1308" s="1" t="s">
        <v>1133</v>
      </c>
      <c r="D1308" s="16">
        <v>13263</v>
      </c>
    </row>
    <row r="1309" spans="2:4" ht="15.6" x14ac:dyDescent="0.3">
      <c r="B1309">
        <v>1306</v>
      </c>
      <c r="C1309" s="1" t="s">
        <v>1134</v>
      </c>
      <c r="D1309" s="16">
        <v>13257</v>
      </c>
    </row>
    <row r="1310" spans="2:4" ht="15.6" x14ac:dyDescent="0.3">
      <c r="B1310">
        <v>1307</v>
      </c>
      <c r="C1310" s="1" t="s">
        <v>1135</v>
      </c>
      <c r="D1310" s="16">
        <v>13257</v>
      </c>
    </row>
    <row r="1311" spans="2:4" ht="15.6" x14ac:dyDescent="0.3">
      <c r="B1311">
        <v>1308</v>
      </c>
      <c r="C1311" s="3">
        <v>42863</v>
      </c>
      <c r="D1311" s="16">
        <v>13257</v>
      </c>
    </row>
    <row r="1312" spans="2:4" ht="15.6" x14ac:dyDescent="0.3">
      <c r="B1312">
        <v>1309</v>
      </c>
      <c r="C1312" s="3">
        <v>42894</v>
      </c>
      <c r="D1312" s="16">
        <v>13257</v>
      </c>
    </row>
    <row r="1313" spans="2:4" ht="15.6" x14ac:dyDescent="0.3">
      <c r="B1313">
        <v>1310</v>
      </c>
      <c r="C1313" s="1" t="s">
        <v>1136</v>
      </c>
      <c r="D1313" s="16">
        <v>13252</v>
      </c>
    </row>
    <row r="1314" spans="2:4" ht="15.6" x14ac:dyDescent="0.3">
      <c r="B1314">
        <v>1311</v>
      </c>
      <c r="C1314" s="1" t="s">
        <v>1137</v>
      </c>
      <c r="D1314" s="16">
        <v>13252</v>
      </c>
    </row>
    <row r="1315" spans="2:4" ht="15.6" x14ac:dyDescent="0.3">
      <c r="B1315">
        <v>1312</v>
      </c>
      <c r="C1315" s="1" t="s">
        <v>1138</v>
      </c>
      <c r="D1315" s="16">
        <v>13257</v>
      </c>
    </row>
    <row r="1316" spans="2:4" ht="15.6" x14ac:dyDescent="0.3">
      <c r="B1316">
        <v>1313</v>
      </c>
      <c r="C1316" s="1" t="s">
        <v>1139</v>
      </c>
      <c r="D1316" s="16">
        <v>13271</v>
      </c>
    </row>
    <row r="1317" spans="2:4" ht="15.6" x14ac:dyDescent="0.3">
      <c r="B1317">
        <v>1314</v>
      </c>
      <c r="C1317" s="1" t="s">
        <v>1140</v>
      </c>
      <c r="D1317" s="16">
        <v>13303</v>
      </c>
    </row>
    <row r="1318" spans="2:4" ht="15.6" x14ac:dyDescent="0.3">
      <c r="B1318">
        <v>1315</v>
      </c>
      <c r="C1318" s="3">
        <v>43077</v>
      </c>
      <c r="D1318" s="16">
        <v>13303</v>
      </c>
    </row>
    <row r="1319" spans="2:4" ht="15.6" x14ac:dyDescent="0.3">
      <c r="B1319">
        <v>1316</v>
      </c>
      <c r="C1319" s="1" t="s">
        <v>1141</v>
      </c>
      <c r="D1319" s="16">
        <v>13303</v>
      </c>
    </row>
    <row r="1320" spans="2:4" ht="15.6" x14ac:dyDescent="0.3">
      <c r="B1320">
        <v>1317</v>
      </c>
      <c r="C1320" s="1" t="s">
        <v>1142</v>
      </c>
      <c r="D1320" s="16">
        <v>13277</v>
      </c>
    </row>
    <row r="1321" spans="2:4" ht="15.6" x14ac:dyDescent="0.3">
      <c r="B1321">
        <v>1318</v>
      </c>
      <c r="C1321" s="1" t="s">
        <v>1143</v>
      </c>
      <c r="D1321" s="16">
        <v>13277</v>
      </c>
    </row>
    <row r="1322" spans="2:4" ht="15.6" x14ac:dyDescent="0.3">
      <c r="B1322">
        <v>1319</v>
      </c>
      <c r="C1322" s="1" t="s">
        <v>1144</v>
      </c>
      <c r="D1322" s="16">
        <v>13307</v>
      </c>
    </row>
    <row r="1323" spans="2:4" ht="15.6" x14ac:dyDescent="0.3">
      <c r="B1323">
        <v>1320</v>
      </c>
      <c r="C1323" s="1" t="s">
        <v>1145</v>
      </c>
      <c r="D1323" s="16">
        <v>13307</v>
      </c>
    </row>
    <row r="1324" spans="2:4" ht="15.6" x14ac:dyDescent="0.3">
      <c r="B1324">
        <v>1321</v>
      </c>
      <c r="C1324" s="1" t="s">
        <v>1146</v>
      </c>
      <c r="D1324" s="16">
        <v>13301</v>
      </c>
    </row>
    <row r="1325" spans="2:4" ht="15.6" x14ac:dyDescent="0.3">
      <c r="B1325">
        <v>1322</v>
      </c>
      <c r="C1325" s="1" t="s">
        <v>1147</v>
      </c>
      <c r="D1325" s="16">
        <v>13301</v>
      </c>
    </row>
    <row r="1326" spans="2:4" ht="15.6" x14ac:dyDescent="0.3">
      <c r="B1326">
        <v>1323</v>
      </c>
      <c r="C1326" s="1" t="s">
        <v>1148</v>
      </c>
      <c r="D1326" s="16">
        <v>13301</v>
      </c>
    </row>
    <row r="1327" spans="2:4" ht="15.6" x14ac:dyDescent="0.3">
      <c r="B1327">
        <v>1324</v>
      </c>
      <c r="C1327" s="1" t="s">
        <v>1149</v>
      </c>
      <c r="D1327" s="16">
        <v>13288</v>
      </c>
    </row>
    <row r="1328" spans="2:4" ht="15.6" x14ac:dyDescent="0.3">
      <c r="B1328">
        <v>1325</v>
      </c>
      <c r="C1328" s="1" t="s">
        <v>1150</v>
      </c>
      <c r="D1328" s="16">
        <v>13271</v>
      </c>
    </row>
    <row r="1329" spans="2:4" ht="15.6" x14ac:dyDescent="0.3">
      <c r="B1329">
        <v>1326</v>
      </c>
      <c r="C1329" s="1" t="s">
        <v>1151</v>
      </c>
      <c r="D1329" s="16">
        <v>13275</v>
      </c>
    </row>
    <row r="1330" spans="2:4" ht="15.6" x14ac:dyDescent="0.3">
      <c r="B1330">
        <v>1327</v>
      </c>
      <c r="C1330" s="1" t="s">
        <v>1152</v>
      </c>
      <c r="D1330" s="16">
        <v>13287</v>
      </c>
    </row>
    <row r="1331" spans="2:4" ht="15.6" x14ac:dyDescent="0.3">
      <c r="B1331">
        <v>1328</v>
      </c>
      <c r="C1331" s="1" t="s">
        <v>1153</v>
      </c>
      <c r="D1331" s="16">
        <v>13281</v>
      </c>
    </row>
    <row r="1332" spans="2:4" ht="15.6" x14ac:dyDescent="0.3">
      <c r="B1332">
        <v>1329</v>
      </c>
      <c r="C1332" s="1" t="s">
        <v>1154</v>
      </c>
      <c r="D1332" s="16">
        <v>13281</v>
      </c>
    </row>
    <row r="1333" spans="2:4" ht="15.6" x14ac:dyDescent="0.3">
      <c r="B1333">
        <v>1330</v>
      </c>
      <c r="C1333" s="1" t="s">
        <v>1155</v>
      </c>
      <c r="D1333" s="16">
        <v>13281</v>
      </c>
    </row>
    <row r="1334" spans="2:4" ht="15.6" x14ac:dyDescent="0.3">
      <c r="B1334">
        <v>1331</v>
      </c>
      <c r="C1334" s="1" t="s">
        <v>1156</v>
      </c>
      <c r="D1334" s="16">
        <v>13271</v>
      </c>
    </row>
    <row r="1335" spans="2:4" ht="15.6" x14ac:dyDescent="0.3">
      <c r="B1335">
        <v>1332</v>
      </c>
      <c r="C1335" s="1" t="s">
        <v>1157</v>
      </c>
      <c r="D1335" s="16">
        <v>13281</v>
      </c>
    </row>
    <row r="1336" spans="2:4" ht="15.6" x14ac:dyDescent="0.3">
      <c r="B1336">
        <v>1333</v>
      </c>
      <c r="C1336" s="1" t="s">
        <v>1158</v>
      </c>
      <c r="D1336" s="16">
        <v>13276</v>
      </c>
    </row>
    <row r="1337" spans="2:4" ht="15.6" x14ac:dyDescent="0.3">
      <c r="B1337">
        <v>1334</v>
      </c>
      <c r="C1337" s="1" t="s">
        <v>1159</v>
      </c>
      <c r="D1337" s="16">
        <v>13284</v>
      </c>
    </row>
    <row r="1338" spans="2:4" ht="15.6" x14ac:dyDescent="0.3">
      <c r="B1338">
        <v>1335</v>
      </c>
      <c r="C1338" s="3">
        <v>42744</v>
      </c>
      <c r="D1338" s="16">
        <v>13284</v>
      </c>
    </row>
    <row r="1339" spans="2:4" ht="15.6" x14ac:dyDescent="0.3">
      <c r="B1339">
        <v>1336</v>
      </c>
      <c r="C1339" s="3">
        <v>42775</v>
      </c>
      <c r="D1339" s="16">
        <v>13284</v>
      </c>
    </row>
    <row r="1340" spans="2:4" ht="15.6" x14ac:dyDescent="0.3">
      <c r="B1340">
        <v>1337</v>
      </c>
      <c r="C1340" s="3">
        <v>42803</v>
      </c>
      <c r="D1340" s="16">
        <v>13284</v>
      </c>
    </row>
    <row r="1341" spans="2:4" ht="15.6" x14ac:dyDescent="0.3">
      <c r="B1341">
        <v>1338</v>
      </c>
      <c r="C1341" s="1" t="s">
        <v>1160</v>
      </c>
      <c r="D1341" s="16">
        <v>13278</v>
      </c>
    </row>
    <row r="1342" spans="2:4" ht="15.6" x14ac:dyDescent="0.3">
      <c r="B1342">
        <v>1339</v>
      </c>
      <c r="C1342" s="1" t="s">
        <v>1161</v>
      </c>
      <c r="D1342" s="16">
        <v>13269</v>
      </c>
    </row>
    <row r="1343" spans="2:4" ht="15.6" x14ac:dyDescent="0.3">
      <c r="B1343">
        <v>1340</v>
      </c>
      <c r="C1343" s="1" t="s">
        <v>1162</v>
      </c>
      <c r="D1343" s="16">
        <v>13270</v>
      </c>
    </row>
    <row r="1344" spans="2:4" ht="15.6" x14ac:dyDescent="0.3">
      <c r="B1344">
        <v>1341</v>
      </c>
      <c r="C1344" s="1" t="s">
        <v>1163</v>
      </c>
      <c r="D1344" s="16">
        <v>13264</v>
      </c>
    </row>
    <row r="1345" spans="2:4" ht="15.6" x14ac:dyDescent="0.3">
      <c r="B1345">
        <v>1342</v>
      </c>
      <c r="C1345" s="1" t="s">
        <v>1164</v>
      </c>
      <c r="D1345" s="16">
        <v>13218</v>
      </c>
    </row>
    <row r="1346" spans="2:4" ht="15.6" x14ac:dyDescent="0.3">
      <c r="B1346">
        <v>1343</v>
      </c>
      <c r="C1346" s="3">
        <v>42987</v>
      </c>
      <c r="D1346" s="16">
        <v>13218</v>
      </c>
    </row>
    <row r="1347" spans="2:4" ht="15.6" x14ac:dyDescent="0.3">
      <c r="B1347">
        <v>1344</v>
      </c>
      <c r="C1347" s="3">
        <v>43017</v>
      </c>
      <c r="D1347" s="16">
        <v>13218</v>
      </c>
    </row>
    <row r="1348" spans="2:4" ht="15.6" x14ac:dyDescent="0.3">
      <c r="B1348">
        <v>1345</v>
      </c>
      <c r="C1348" s="1" t="s">
        <v>1165</v>
      </c>
      <c r="D1348" s="16">
        <v>13088</v>
      </c>
    </row>
    <row r="1349" spans="2:4" ht="15.6" x14ac:dyDescent="0.3">
      <c r="B1349">
        <v>1346</v>
      </c>
      <c r="C1349" s="1" t="s">
        <v>1166</v>
      </c>
      <c r="D1349" s="16">
        <v>13120</v>
      </c>
    </row>
    <row r="1350" spans="2:4" ht="15.6" x14ac:dyDescent="0.3">
      <c r="B1350">
        <v>1347</v>
      </c>
      <c r="C1350" s="1" t="s">
        <v>1167</v>
      </c>
      <c r="D1350" s="16">
        <v>13143</v>
      </c>
    </row>
    <row r="1351" spans="2:4" ht="15.6" x14ac:dyDescent="0.3">
      <c r="B1351">
        <v>1348</v>
      </c>
      <c r="C1351" s="1" t="s">
        <v>1168</v>
      </c>
      <c r="D1351" s="16">
        <v>13173</v>
      </c>
    </row>
    <row r="1352" spans="2:4" ht="15.6" x14ac:dyDescent="0.3">
      <c r="B1352">
        <v>1349</v>
      </c>
      <c r="C1352" s="1" t="s">
        <v>1169</v>
      </c>
      <c r="D1352" s="16">
        <v>13195</v>
      </c>
    </row>
    <row r="1353" spans="2:4" ht="15.6" x14ac:dyDescent="0.3">
      <c r="B1353">
        <v>1350</v>
      </c>
      <c r="C1353" s="1" t="s">
        <v>1170</v>
      </c>
      <c r="D1353" s="16">
        <v>13195</v>
      </c>
    </row>
    <row r="1354" spans="2:4" ht="15.6" x14ac:dyDescent="0.3">
      <c r="B1354">
        <v>1351</v>
      </c>
      <c r="C1354" s="1" t="s">
        <v>1171</v>
      </c>
      <c r="D1354" s="16">
        <v>13195</v>
      </c>
    </row>
    <row r="1355" spans="2:4" ht="15.6" x14ac:dyDescent="0.3">
      <c r="B1355">
        <v>1352</v>
      </c>
      <c r="C1355" s="1" t="s">
        <v>1172</v>
      </c>
      <c r="D1355" s="16">
        <v>13172</v>
      </c>
    </row>
    <row r="1356" spans="2:4" ht="15.6" x14ac:dyDescent="0.3">
      <c r="B1356">
        <v>1353</v>
      </c>
      <c r="C1356" s="1" t="s">
        <v>1173</v>
      </c>
      <c r="D1356" s="16">
        <v>13192</v>
      </c>
    </row>
    <row r="1357" spans="2:4" ht="15.6" x14ac:dyDescent="0.3">
      <c r="B1357">
        <v>1354</v>
      </c>
      <c r="C1357" s="1" t="s">
        <v>1174</v>
      </c>
      <c r="D1357" s="16">
        <v>13204</v>
      </c>
    </row>
    <row r="1358" spans="2:4" ht="15.6" x14ac:dyDescent="0.3">
      <c r="B1358">
        <v>1355</v>
      </c>
      <c r="C1358" s="1" t="s">
        <v>1175</v>
      </c>
      <c r="D1358" s="16">
        <v>13204</v>
      </c>
    </row>
    <row r="1359" spans="2:4" ht="15.6" x14ac:dyDescent="0.3">
      <c r="B1359">
        <v>1356</v>
      </c>
      <c r="C1359" s="1" t="s">
        <v>1176</v>
      </c>
      <c r="D1359" s="16">
        <v>13258</v>
      </c>
    </row>
    <row r="1360" spans="2:4" ht="15.6" x14ac:dyDescent="0.3">
      <c r="B1360">
        <v>1357</v>
      </c>
      <c r="C1360" s="1" t="s">
        <v>1177</v>
      </c>
      <c r="D1360" s="16">
        <v>13258</v>
      </c>
    </row>
    <row r="1361" spans="2:4" ht="15.6" x14ac:dyDescent="0.3">
      <c r="B1361">
        <v>1358</v>
      </c>
      <c r="C1361" s="1" t="s">
        <v>1178</v>
      </c>
      <c r="D1361" s="16">
        <v>13258</v>
      </c>
    </row>
    <row r="1362" spans="2:4" ht="15.6" x14ac:dyDescent="0.3">
      <c r="B1362">
        <v>1359</v>
      </c>
      <c r="C1362" s="1" t="s">
        <v>1179</v>
      </c>
      <c r="D1362" s="16">
        <v>13238</v>
      </c>
    </row>
    <row r="1363" spans="2:4" ht="15.6" x14ac:dyDescent="0.3">
      <c r="B1363">
        <v>1360</v>
      </c>
      <c r="C1363" s="1" t="s">
        <v>1180</v>
      </c>
      <c r="D1363" s="16">
        <v>13281</v>
      </c>
    </row>
    <row r="1364" spans="2:4" ht="15.6" x14ac:dyDescent="0.3">
      <c r="B1364">
        <v>1361</v>
      </c>
      <c r="C1364" s="1" t="s">
        <v>1181</v>
      </c>
      <c r="D1364" s="16">
        <v>13317</v>
      </c>
    </row>
    <row r="1365" spans="2:4" ht="15.6" x14ac:dyDescent="0.3">
      <c r="B1365">
        <v>1362</v>
      </c>
      <c r="C1365" s="1" t="s">
        <v>1182</v>
      </c>
      <c r="D1365" s="16">
        <v>13397</v>
      </c>
    </row>
    <row r="1366" spans="2:4" ht="15.6" x14ac:dyDescent="0.3">
      <c r="B1366">
        <v>1363</v>
      </c>
      <c r="C1366" s="1" t="s">
        <v>1183</v>
      </c>
      <c r="D1366" s="16">
        <v>13425</v>
      </c>
    </row>
    <row r="1367" spans="2:4" ht="15.6" x14ac:dyDescent="0.3">
      <c r="B1367">
        <v>1364</v>
      </c>
      <c r="C1367" s="1" t="s">
        <v>1184</v>
      </c>
      <c r="D1367" s="16">
        <v>13425</v>
      </c>
    </row>
    <row r="1368" spans="2:4" ht="15.6" x14ac:dyDescent="0.3">
      <c r="B1368">
        <v>1365</v>
      </c>
      <c r="C1368" s="3">
        <v>42745</v>
      </c>
      <c r="D1368" s="16">
        <v>13425</v>
      </c>
    </row>
    <row r="1369" spans="2:4" ht="15.6" x14ac:dyDescent="0.3">
      <c r="B1369">
        <v>1366</v>
      </c>
      <c r="C1369" s="1" t="s">
        <v>1185</v>
      </c>
      <c r="D1369" s="16">
        <v>13432</v>
      </c>
    </row>
    <row r="1370" spans="2:4" ht="15.6" x14ac:dyDescent="0.3">
      <c r="B1370">
        <v>1367</v>
      </c>
      <c r="C1370" s="1" t="s">
        <v>1186</v>
      </c>
      <c r="D1370" s="16">
        <v>13514</v>
      </c>
    </row>
    <row r="1371" spans="2:4" ht="15.6" x14ac:dyDescent="0.3">
      <c r="B1371">
        <v>1368</v>
      </c>
      <c r="C1371" s="1" t="s">
        <v>1187</v>
      </c>
      <c r="D1371" s="16">
        <v>13422</v>
      </c>
    </row>
    <row r="1372" spans="2:4" ht="15.6" x14ac:dyDescent="0.3">
      <c r="B1372">
        <v>1369</v>
      </c>
      <c r="C1372" s="1" t="s">
        <v>1188</v>
      </c>
      <c r="D1372" s="16">
        <v>13416</v>
      </c>
    </row>
    <row r="1373" spans="2:4" ht="15.6" x14ac:dyDescent="0.3">
      <c r="B1373">
        <v>1370</v>
      </c>
      <c r="C1373" s="1" t="s">
        <v>1189</v>
      </c>
      <c r="D1373" s="16">
        <v>13418</v>
      </c>
    </row>
    <row r="1374" spans="2:4" ht="15.6" x14ac:dyDescent="0.3">
      <c r="B1374">
        <v>1371</v>
      </c>
      <c r="C1374" s="3">
        <v>42926</v>
      </c>
      <c r="D1374" s="16">
        <v>13418</v>
      </c>
    </row>
    <row r="1375" spans="2:4" ht="15.6" x14ac:dyDescent="0.3">
      <c r="B1375">
        <v>1372</v>
      </c>
      <c r="C1375" s="3">
        <v>42957</v>
      </c>
      <c r="D1375" s="16">
        <v>13418</v>
      </c>
    </row>
    <row r="1376" spans="2:4" ht="15.6" x14ac:dyDescent="0.3">
      <c r="B1376">
        <v>1373</v>
      </c>
      <c r="C1376" s="1" t="s">
        <v>1190</v>
      </c>
      <c r="D1376" s="16">
        <v>13436</v>
      </c>
    </row>
    <row r="1377" spans="2:4" ht="15.6" x14ac:dyDescent="0.3">
      <c r="B1377">
        <v>1374</v>
      </c>
      <c r="C1377" s="1" t="s">
        <v>1191</v>
      </c>
      <c r="D1377" s="16">
        <v>13424</v>
      </c>
    </row>
    <row r="1378" spans="2:4" ht="15.6" x14ac:dyDescent="0.3">
      <c r="B1378">
        <v>1375</v>
      </c>
      <c r="C1378" s="1" t="s">
        <v>1192</v>
      </c>
      <c r="D1378" s="16">
        <v>13441</v>
      </c>
    </row>
    <row r="1379" spans="2:4" ht="15.6" x14ac:dyDescent="0.3">
      <c r="B1379">
        <v>1376</v>
      </c>
      <c r="C1379" s="1" t="s">
        <v>1193</v>
      </c>
      <c r="D1379" s="16">
        <v>13453</v>
      </c>
    </row>
    <row r="1380" spans="2:4" ht="15.6" x14ac:dyDescent="0.3">
      <c r="B1380">
        <v>1377</v>
      </c>
      <c r="C1380" s="1" t="s">
        <v>1194</v>
      </c>
      <c r="D1380" s="16">
        <v>13440</v>
      </c>
    </row>
    <row r="1381" spans="2:4" ht="15.6" x14ac:dyDescent="0.3">
      <c r="B1381">
        <v>1378</v>
      </c>
      <c r="C1381" s="1" t="s">
        <v>1195</v>
      </c>
      <c r="D1381" s="16">
        <v>13440</v>
      </c>
    </row>
    <row r="1382" spans="2:4" ht="15.6" x14ac:dyDescent="0.3">
      <c r="B1382">
        <v>1379</v>
      </c>
      <c r="C1382" s="1" t="s">
        <v>1196</v>
      </c>
      <c r="D1382" s="16">
        <v>13440</v>
      </c>
    </row>
    <row r="1383" spans="2:4" ht="15.6" x14ac:dyDescent="0.3">
      <c r="B1383">
        <v>1380</v>
      </c>
      <c r="C1383" s="1" t="s">
        <v>1197</v>
      </c>
      <c r="D1383" s="16">
        <v>13416</v>
      </c>
    </row>
    <row r="1384" spans="2:4" ht="15.6" x14ac:dyDescent="0.3">
      <c r="B1384">
        <v>1381</v>
      </c>
      <c r="C1384" s="1" t="s">
        <v>1198</v>
      </c>
      <c r="D1384" s="16">
        <v>13423</v>
      </c>
    </row>
    <row r="1385" spans="2:4" ht="15.6" x14ac:dyDescent="0.3">
      <c r="B1385">
        <v>1382</v>
      </c>
      <c r="C1385" s="1" t="s">
        <v>1199</v>
      </c>
      <c r="D1385" s="16">
        <v>13446</v>
      </c>
    </row>
    <row r="1386" spans="2:4" ht="15.6" x14ac:dyDescent="0.3">
      <c r="B1386">
        <v>1383</v>
      </c>
      <c r="C1386" s="1" t="s">
        <v>1200</v>
      </c>
      <c r="D1386" s="16">
        <v>13453</v>
      </c>
    </row>
    <row r="1387" spans="2:4" ht="15.6" x14ac:dyDescent="0.3">
      <c r="B1387">
        <v>1384</v>
      </c>
      <c r="C1387" s="1" t="s">
        <v>1201</v>
      </c>
      <c r="D1387" s="16">
        <v>13449</v>
      </c>
    </row>
    <row r="1388" spans="2:4" ht="15.6" x14ac:dyDescent="0.3">
      <c r="B1388">
        <v>1385</v>
      </c>
      <c r="C1388" s="1" t="s">
        <v>1202</v>
      </c>
      <c r="D1388" s="16">
        <v>13449</v>
      </c>
    </row>
    <row r="1389" spans="2:4" ht="15.6" x14ac:dyDescent="0.3">
      <c r="B1389">
        <v>1386</v>
      </c>
      <c r="C1389" s="1" t="s">
        <v>1203</v>
      </c>
      <c r="D1389" s="16">
        <v>13449</v>
      </c>
    </row>
    <row r="1390" spans="2:4" ht="15.6" x14ac:dyDescent="0.3">
      <c r="B1390">
        <v>1387</v>
      </c>
      <c r="C1390" s="1" t="s">
        <v>1204</v>
      </c>
      <c r="D1390" s="16">
        <v>13467</v>
      </c>
    </row>
    <row r="1391" spans="2:4" ht="15.6" x14ac:dyDescent="0.3">
      <c r="B1391">
        <v>1388</v>
      </c>
      <c r="C1391" s="1" t="s">
        <v>1205</v>
      </c>
      <c r="D1391" s="16">
        <v>13461</v>
      </c>
    </row>
    <row r="1392" spans="2:4" ht="15.6" x14ac:dyDescent="0.3">
      <c r="B1392">
        <v>1389</v>
      </c>
      <c r="C1392" s="1" t="s">
        <v>1206</v>
      </c>
      <c r="D1392" s="16">
        <v>13502</v>
      </c>
    </row>
    <row r="1393" spans="2:4" ht="15.6" x14ac:dyDescent="0.3">
      <c r="B1393">
        <v>1390</v>
      </c>
      <c r="C1393" s="1" t="s">
        <v>1207</v>
      </c>
      <c r="D1393" s="16">
        <v>13492</v>
      </c>
    </row>
    <row r="1394" spans="2:4" ht="15.6" x14ac:dyDescent="0.3">
      <c r="B1394">
        <v>1391</v>
      </c>
      <c r="C1394" s="1" t="s">
        <v>1208</v>
      </c>
      <c r="D1394" s="16">
        <v>13562</v>
      </c>
    </row>
    <row r="1395" spans="2:4" ht="15.6" x14ac:dyDescent="0.3">
      <c r="B1395">
        <v>1392</v>
      </c>
      <c r="C1395" s="1" t="s">
        <v>1209</v>
      </c>
      <c r="D1395" s="16">
        <v>13562</v>
      </c>
    </row>
    <row r="1396" spans="2:4" ht="15.6" x14ac:dyDescent="0.3">
      <c r="B1396">
        <v>1393</v>
      </c>
      <c r="C1396" s="1" t="s">
        <v>1210</v>
      </c>
      <c r="D1396" s="16">
        <v>13562</v>
      </c>
    </row>
    <row r="1397" spans="2:4" ht="15.6" x14ac:dyDescent="0.3">
      <c r="B1397">
        <v>1394</v>
      </c>
      <c r="C1397" s="1" t="s">
        <v>1211</v>
      </c>
      <c r="D1397" s="16">
        <v>13512</v>
      </c>
    </row>
    <row r="1398" spans="2:4" ht="15.6" x14ac:dyDescent="0.3">
      <c r="B1398">
        <v>1395</v>
      </c>
      <c r="C1398" s="1" t="s">
        <v>1212</v>
      </c>
      <c r="D1398" s="16">
        <v>13504</v>
      </c>
    </row>
    <row r="1399" spans="2:4" ht="15.6" x14ac:dyDescent="0.3">
      <c r="B1399">
        <v>1396</v>
      </c>
      <c r="C1399" s="1" t="s">
        <v>1213</v>
      </c>
      <c r="D1399" s="16">
        <v>13524</v>
      </c>
    </row>
    <row r="1400" spans="2:4" ht="15.6" x14ac:dyDescent="0.3">
      <c r="B1400">
        <v>1397</v>
      </c>
      <c r="C1400" s="1" t="s">
        <v>1214</v>
      </c>
      <c r="D1400" s="16">
        <v>13494</v>
      </c>
    </row>
    <row r="1401" spans="2:4" ht="15.6" x14ac:dyDescent="0.3">
      <c r="B1401">
        <v>1398</v>
      </c>
      <c r="C1401" s="1" t="s">
        <v>1215</v>
      </c>
      <c r="D1401" s="16">
        <v>13432</v>
      </c>
    </row>
    <row r="1402" spans="2:4" ht="15.6" x14ac:dyDescent="0.3">
      <c r="B1402">
        <v>1399</v>
      </c>
      <c r="C1402" s="3">
        <v>42836</v>
      </c>
      <c r="D1402" s="16">
        <v>13432</v>
      </c>
    </row>
    <row r="1403" spans="2:4" ht="15.6" x14ac:dyDescent="0.3">
      <c r="B1403">
        <v>1400</v>
      </c>
      <c r="C1403" s="3">
        <v>42866</v>
      </c>
      <c r="D1403" s="16">
        <v>13432</v>
      </c>
    </row>
    <row r="1404" spans="2:4" ht="15.6" x14ac:dyDescent="0.3">
      <c r="B1404">
        <v>1401</v>
      </c>
      <c r="C1404" s="1" t="s">
        <v>1216</v>
      </c>
      <c r="D1404" s="16">
        <v>13461</v>
      </c>
    </row>
    <row r="1405" spans="2:4" ht="15.6" x14ac:dyDescent="0.3">
      <c r="B1405">
        <v>1402</v>
      </c>
      <c r="C1405" s="1" t="s">
        <v>1217</v>
      </c>
      <c r="D1405" s="16">
        <v>13436</v>
      </c>
    </row>
    <row r="1406" spans="2:4" ht="15.6" x14ac:dyDescent="0.3">
      <c r="B1406">
        <v>1403</v>
      </c>
      <c r="C1406" s="1" t="s">
        <v>1218</v>
      </c>
      <c r="D1406" s="16">
        <v>13456</v>
      </c>
    </row>
    <row r="1407" spans="2:4" ht="15.6" x14ac:dyDescent="0.3">
      <c r="B1407">
        <v>1404</v>
      </c>
      <c r="C1407" s="1" t="s">
        <v>1219</v>
      </c>
      <c r="D1407" s="16">
        <v>13446</v>
      </c>
    </row>
    <row r="1408" spans="2:4" ht="15.6" x14ac:dyDescent="0.3">
      <c r="B1408">
        <v>1405</v>
      </c>
      <c r="C1408" s="1" t="s">
        <v>1220</v>
      </c>
      <c r="D1408" s="16">
        <v>13446</v>
      </c>
    </row>
    <row r="1409" spans="2:4" ht="15.6" x14ac:dyDescent="0.3">
      <c r="B1409">
        <v>1406</v>
      </c>
      <c r="C1409" s="3">
        <v>43050</v>
      </c>
      <c r="D1409" s="16">
        <v>13446</v>
      </c>
    </row>
    <row r="1410" spans="2:4" ht="15.6" x14ac:dyDescent="0.3">
      <c r="B1410">
        <v>1407</v>
      </c>
      <c r="C1410" s="3">
        <v>43080</v>
      </c>
      <c r="D1410" s="16">
        <v>13446</v>
      </c>
    </row>
    <row r="1411" spans="2:4" ht="15.6" x14ac:dyDescent="0.3">
      <c r="B1411">
        <v>1408</v>
      </c>
      <c r="C1411" s="1" t="s">
        <v>1221</v>
      </c>
      <c r="D1411" s="16">
        <v>13487</v>
      </c>
    </row>
    <row r="1412" spans="2:4" ht="15.6" x14ac:dyDescent="0.3">
      <c r="B1412">
        <v>1409</v>
      </c>
      <c r="C1412" s="1" t="s">
        <v>1222</v>
      </c>
      <c r="D1412" s="16">
        <v>13474</v>
      </c>
    </row>
    <row r="1413" spans="2:4" ht="15.6" x14ac:dyDescent="0.3">
      <c r="B1413">
        <v>1410</v>
      </c>
      <c r="C1413" s="1" t="s">
        <v>1223</v>
      </c>
      <c r="D1413" s="16">
        <v>13471</v>
      </c>
    </row>
    <row r="1414" spans="2:4" ht="15.6" x14ac:dyDescent="0.3">
      <c r="B1414">
        <v>1411</v>
      </c>
      <c r="C1414" s="1" t="s">
        <v>1224</v>
      </c>
      <c r="D1414" s="16">
        <v>13470</v>
      </c>
    </row>
    <row r="1415" spans="2:4" ht="15.6" x14ac:dyDescent="0.3">
      <c r="B1415">
        <v>1412</v>
      </c>
      <c r="C1415" s="1" t="s">
        <v>1225</v>
      </c>
      <c r="D1415" s="16">
        <v>13449</v>
      </c>
    </row>
    <row r="1416" spans="2:4" ht="15.6" x14ac:dyDescent="0.3">
      <c r="B1416">
        <v>1413</v>
      </c>
      <c r="C1416" s="1" t="s">
        <v>1226</v>
      </c>
      <c r="D1416" s="16">
        <v>13449</v>
      </c>
    </row>
    <row r="1417" spans="2:4" ht="15.6" x14ac:dyDescent="0.3">
      <c r="B1417">
        <v>1414</v>
      </c>
      <c r="C1417" s="1" t="s">
        <v>1227</v>
      </c>
      <c r="D1417" s="16">
        <v>13449</v>
      </c>
    </row>
    <row r="1418" spans="2:4" ht="15.6" x14ac:dyDescent="0.3">
      <c r="B1418">
        <v>1415</v>
      </c>
      <c r="C1418" s="1" t="s">
        <v>1228</v>
      </c>
      <c r="D1418" s="16">
        <v>13461</v>
      </c>
    </row>
    <row r="1419" spans="2:4" ht="15.6" x14ac:dyDescent="0.3">
      <c r="B1419">
        <v>1416</v>
      </c>
      <c r="C1419" s="1" t="s">
        <v>1229</v>
      </c>
      <c r="D1419" s="16">
        <v>13476</v>
      </c>
    </row>
    <row r="1420" spans="2:4" ht="15.6" x14ac:dyDescent="0.3">
      <c r="B1420">
        <v>1417</v>
      </c>
      <c r="C1420" s="1" t="s">
        <v>1230</v>
      </c>
      <c r="D1420" s="16">
        <v>13455</v>
      </c>
    </row>
    <row r="1421" spans="2:4" ht="15.6" x14ac:dyDescent="0.3">
      <c r="B1421">
        <v>1418</v>
      </c>
      <c r="C1421" s="1" t="s">
        <v>1231</v>
      </c>
      <c r="D1421" s="16">
        <v>13435</v>
      </c>
    </row>
    <row r="1422" spans="2:4" ht="15.6" x14ac:dyDescent="0.3">
      <c r="B1422">
        <v>1419</v>
      </c>
      <c r="C1422" s="1" t="s">
        <v>1232</v>
      </c>
      <c r="D1422" s="16">
        <v>13438</v>
      </c>
    </row>
    <row r="1423" spans="2:4" ht="15.6" x14ac:dyDescent="0.3">
      <c r="B1423">
        <v>1420</v>
      </c>
      <c r="C1423" s="1" t="s">
        <v>1233</v>
      </c>
      <c r="D1423" s="16">
        <v>13438</v>
      </c>
    </row>
    <row r="1424" spans="2:4" ht="15.6" x14ac:dyDescent="0.3">
      <c r="B1424">
        <v>1421</v>
      </c>
      <c r="C1424" s="1" t="s">
        <v>1234</v>
      </c>
      <c r="D1424" s="16">
        <v>13438</v>
      </c>
    </row>
    <row r="1425" spans="2:4" ht="15.6" x14ac:dyDescent="0.3">
      <c r="B1425">
        <v>1422</v>
      </c>
      <c r="C1425" s="1" t="s">
        <v>1235</v>
      </c>
      <c r="D1425" s="16">
        <v>13443</v>
      </c>
    </row>
    <row r="1426" spans="2:4" ht="15.6" x14ac:dyDescent="0.3">
      <c r="B1426">
        <v>1423</v>
      </c>
      <c r="C1426" s="1" t="s">
        <v>1236</v>
      </c>
      <c r="D1426" s="16">
        <v>13459</v>
      </c>
    </row>
    <row r="1427" spans="2:4" ht="15.6" x14ac:dyDescent="0.3">
      <c r="B1427">
        <v>1424</v>
      </c>
      <c r="C1427" s="1" t="s">
        <v>1237</v>
      </c>
      <c r="D1427" s="16">
        <v>13447</v>
      </c>
    </row>
    <row r="1428" spans="2:4" ht="15.6" x14ac:dyDescent="0.3">
      <c r="B1428">
        <v>1425</v>
      </c>
      <c r="C1428" s="1" t="s">
        <v>1238</v>
      </c>
      <c r="D1428" s="16">
        <v>13446</v>
      </c>
    </row>
    <row r="1429" spans="2:4" ht="15.6" x14ac:dyDescent="0.3">
      <c r="B1429">
        <v>1426</v>
      </c>
      <c r="C1429" s="3">
        <v>42747</v>
      </c>
      <c r="D1429" s="16">
        <v>13446</v>
      </c>
    </row>
    <row r="1430" spans="2:4" ht="15.6" x14ac:dyDescent="0.3">
      <c r="B1430">
        <v>1427</v>
      </c>
      <c r="C1430" s="3">
        <v>42778</v>
      </c>
      <c r="D1430" s="16">
        <v>13446</v>
      </c>
    </row>
    <row r="1431" spans="2:4" ht="15.6" x14ac:dyDescent="0.3">
      <c r="B1431">
        <v>1428</v>
      </c>
      <c r="C1431" s="3">
        <v>42806</v>
      </c>
      <c r="D1431" s="16">
        <v>13446</v>
      </c>
    </row>
    <row r="1432" spans="2:4" ht="15.6" x14ac:dyDescent="0.3">
      <c r="B1432">
        <v>1429</v>
      </c>
      <c r="C1432" s="1" t="s">
        <v>1239</v>
      </c>
      <c r="D1432" s="16">
        <v>13459</v>
      </c>
    </row>
    <row r="1433" spans="2:4" ht="15.6" x14ac:dyDescent="0.3">
      <c r="B1433">
        <v>1430</v>
      </c>
      <c r="C1433" s="1" t="s">
        <v>1240</v>
      </c>
      <c r="D1433" s="16">
        <v>13447</v>
      </c>
    </row>
    <row r="1434" spans="2:4" ht="15.6" x14ac:dyDescent="0.3">
      <c r="B1434">
        <v>1431</v>
      </c>
      <c r="C1434" s="1" t="s">
        <v>1241</v>
      </c>
      <c r="D1434" s="16">
        <v>13456</v>
      </c>
    </row>
    <row r="1435" spans="2:4" ht="15.6" x14ac:dyDescent="0.3">
      <c r="B1435">
        <v>1432</v>
      </c>
      <c r="C1435" s="1" t="s">
        <v>1242</v>
      </c>
      <c r="D1435" s="16">
        <v>13484</v>
      </c>
    </row>
    <row r="1436" spans="2:4" ht="15.6" x14ac:dyDescent="0.3">
      <c r="B1436">
        <v>1433</v>
      </c>
      <c r="C1436" s="1" t="s">
        <v>1243</v>
      </c>
      <c r="D1436" s="16">
        <v>13488</v>
      </c>
    </row>
    <row r="1437" spans="2:4" ht="15.6" x14ac:dyDescent="0.3">
      <c r="B1437">
        <v>1434</v>
      </c>
      <c r="C1437" s="3">
        <v>42990</v>
      </c>
      <c r="D1437" s="16">
        <v>13488</v>
      </c>
    </row>
    <row r="1438" spans="2:4" ht="15.6" x14ac:dyDescent="0.3">
      <c r="B1438">
        <v>1435</v>
      </c>
      <c r="C1438" s="3">
        <v>43020</v>
      </c>
      <c r="D1438" s="16">
        <v>13488</v>
      </c>
    </row>
    <row r="1439" spans="2:4" ht="15.6" x14ac:dyDescent="0.3">
      <c r="B1439">
        <v>1436</v>
      </c>
      <c r="C1439" s="1" t="s">
        <v>1244</v>
      </c>
      <c r="D1439" s="16">
        <v>13478</v>
      </c>
    </row>
    <row r="1440" spans="2:4" ht="15.6" x14ac:dyDescent="0.3">
      <c r="B1440">
        <v>1437</v>
      </c>
      <c r="C1440" s="1" t="s">
        <v>1245</v>
      </c>
      <c r="D1440" s="16">
        <v>13482</v>
      </c>
    </row>
    <row r="1441" spans="2:4" ht="15.6" x14ac:dyDescent="0.3">
      <c r="B1441">
        <v>1438</v>
      </c>
      <c r="C1441" s="1" t="s">
        <v>1246</v>
      </c>
      <c r="D1441" s="16">
        <v>13521</v>
      </c>
    </row>
    <row r="1442" spans="2:4" ht="15.6" x14ac:dyDescent="0.3">
      <c r="B1442">
        <v>1439</v>
      </c>
      <c r="C1442" s="1" t="s">
        <v>1247</v>
      </c>
      <c r="D1442" s="16">
        <v>13497</v>
      </c>
    </row>
    <row r="1443" spans="2:4" ht="15.6" x14ac:dyDescent="0.3">
      <c r="B1443">
        <v>1440</v>
      </c>
      <c r="C1443" s="1" t="s">
        <v>1248</v>
      </c>
      <c r="D1443" s="16">
        <v>13505</v>
      </c>
    </row>
    <row r="1444" spans="2:4" ht="15.6" x14ac:dyDescent="0.3">
      <c r="B1444">
        <v>1441</v>
      </c>
      <c r="C1444" s="1" t="s">
        <v>1249</v>
      </c>
      <c r="D1444" s="16">
        <v>13505</v>
      </c>
    </row>
    <row r="1445" spans="2:4" ht="15.6" x14ac:dyDescent="0.3">
      <c r="B1445">
        <v>1442</v>
      </c>
      <c r="C1445" s="1" t="s">
        <v>1250</v>
      </c>
      <c r="D1445" s="16">
        <v>13505</v>
      </c>
    </row>
    <row r="1446" spans="2:4" ht="15.6" x14ac:dyDescent="0.3">
      <c r="B1446">
        <v>1443</v>
      </c>
      <c r="C1446" s="1" t="s">
        <v>1251</v>
      </c>
      <c r="D1446" s="16">
        <v>13516</v>
      </c>
    </row>
    <row r="1447" spans="2:4" ht="15.6" x14ac:dyDescent="0.3">
      <c r="B1447">
        <v>1444</v>
      </c>
      <c r="C1447" s="1" t="s">
        <v>1252</v>
      </c>
      <c r="D1447" s="16">
        <v>13519</v>
      </c>
    </row>
    <row r="1448" spans="2:4" ht="15.6" x14ac:dyDescent="0.3">
      <c r="B1448">
        <v>1445</v>
      </c>
      <c r="C1448" s="1" t="s">
        <v>1253</v>
      </c>
      <c r="D1448" s="16">
        <v>13511</v>
      </c>
    </row>
    <row r="1449" spans="2:4" ht="15.6" x14ac:dyDescent="0.3">
      <c r="B1449">
        <v>1446</v>
      </c>
      <c r="C1449" s="1" t="s">
        <v>1254</v>
      </c>
      <c r="D1449" s="16">
        <v>13477</v>
      </c>
    </row>
    <row r="1450" spans="2:4" ht="15.6" x14ac:dyDescent="0.3">
      <c r="B1450">
        <v>1447</v>
      </c>
      <c r="C1450" s="1" t="s">
        <v>1255</v>
      </c>
      <c r="D1450" s="16">
        <v>13490</v>
      </c>
    </row>
    <row r="1451" spans="2:4" ht="15.6" x14ac:dyDescent="0.3">
      <c r="B1451">
        <v>1448</v>
      </c>
      <c r="C1451" s="1" t="s">
        <v>1256</v>
      </c>
      <c r="D1451" s="16">
        <v>13490</v>
      </c>
    </row>
    <row r="1452" spans="2:4" ht="15.6" x14ac:dyDescent="0.3">
      <c r="B1452">
        <v>1449</v>
      </c>
      <c r="C1452" s="1" t="s">
        <v>1257</v>
      </c>
      <c r="D1452" s="16">
        <v>13490</v>
      </c>
    </row>
    <row r="1453" spans="2:4" ht="15.6" x14ac:dyDescent="0.3">
      <c r="B1453">
        <v>1450</v>
      </c>
      <c r="C1453" s="1" t="s">
        <v>1258</v>
      </c>
      <c r="D1453" s="16">
        <v>13490</v>
      </c>
    </row>
    <row r="1454" spans="2:4" ht="15.6" x14ac:dyDescent="0.3">
      <c r="B1454">
        <v>1451</v>
      </c>
      <c r="C1454" s="1" t="s">
        <v>1259</v>
      </c>
      <c r="D1454" s="16">
        <v>13490</v>
      </c>
    </row>
    <row r="1455" spans="2:4" ht="15.6" x14ac:dyDescent="0.3">
      <c r="B1455">
        <v>1452</v>
      </c>
      <c r="C1455" s="1" t="s">
        <v>1260</v>
      </c>
      <c r="D1455" s="16">
        <v>13494</v>
      </c>
    </row>
    <row r="1456" spans="2:4" ht="15.6" x14ac:dyDescent="0.3">
      <c r="B1456">
        <v>1453</v>
      </c>
      <c r="C1456" s="1" t="s">
        <v>1261</v>
      </c>
      <c r="D1456" s="16">
        <v>13492</v>
      </c>
    </row>
    <row r="1457" spans="2:4" ht="15.6" x14ac:dyDescent="0.3">
      <c r="B1457">
        <v>1454</v>
      </c>
      <c r="C1457" s="1" t="s">
        <v>1262</v>
      </c>
      <c r="D1457" s="16">
        <v>13480</v>
      </c>
    </row>
    <row r="1458" spans="2:4" ht="15.6" x14ac:dyDescent="0.3">
      <c r="B1458">
        <v>1455</v>
      </c>
      <c r="C1458" s="1" t="s">
        <v>1263</v>
      </c>
      <c r="D1458" s="16">
        <v>13480</v>
      </c>
    </row>
    <row r="1459" spans="2:4" ht="15.6" x14ac:dyDescent="0.3">
      <c r="B1459">
        <v>1456</v>
      </c>
      <c r="C1459" s="1" t="s">
        <v>1264</v>
      </c>
      <c r="D1459" s="16">
        <v>13480</v>
      </c>
    </row>
    <row r="1460" spans="2:4" ht="15.6" x14ac:dyDescent="0.3">
      <c r="B1460">
        <v>1457</v>
      </c>
      <c r="C1460" s="3">
        <v>43101</v>
      </c>
      <c r="D1460" s="16">
        <v>13480</v>
      </c>
    </row>
    <row r="1461" spans="2:4" ht="15.6" x14ac:dyDescent="0.3">
      <c r="B1461">
        <v>1458</v>
      </c>
      <c r="C1461" s="1" t="s">
        <v>1265</v>
      </c>
      <c r="D1461" s="16">
        <v>13474</v>
      </c>
    </row>
    <row r="1462" spans="2:4" ht="15.6" x14ac:dyDescent="0.3">
      <c r="B1462">
        <v>1459</v>
      </c>
      <c r="C1462" s="1" t="s">
        <v>1266</v>
      </c>
      <c r="D1462" s="16">
        <v>13431</v>
      </c>
    </row>
    <row r="1463" spans="2:4" ht="15.6" x14ac:dyDescent="0.3">
      <c r="B1463">
        <v>1460</v>
      </c>
      <c r="C1463" s="1" t="s">
        <v>1267</v>
      </c>
      <c r="D1463" s="16">
        <v>13407</v>
      </c>
    </row>
    <row r="1464" spans="2:4" ht="15.6" x14ac:dyDescent="0.3">
      <c r="B1464">
        <v>1461</v>
      </c>
      <c r="C1464" s="1" t="s">
        <v>1268</v>
      </c>
      <c r="D1464" s="16">
        <v>13338</v>
      </c>
    </row>
    <row r="1465" spans="2:4" ht="15.6" x14ac:dyDescent="0.3">
      <c r="B1465">
        <v>1462</v>
      </c>
      <c r="C1465" s="3">
        <v>43252</v>
      </c>
      <c r="D1465" s="16">
        <v>13338</v>
      </c>
    </row>
    <row r="1466" spans="2:4" ht="15.6" x14ac:dyDescent="0.3">
      <c r="B1466">
        <v>1463</v>
      </c>
      <c r="C1466" s="3">
        <v>43282</v>
      </c>
      <c r="D1466" s="16">
        <v>13338</v>
      </c>
    </row>
    <row r="1467" spans="2:4" ht="15.6" x14ac:dyDescent="0.3">
      <c r="B1467">
        <v>1464</v>
      </c>
      <c r="C1467" s="1" t="s">
        <v>1269</v>
      </c>
      <c r="D1467" s="16">
        <v>13330</v>
      </c>
    </row>
    <row r="1468" spans="2:4" ht="15.6" x14ac:dyDescent="0.3">
      <c r="B1468">
        <v>1465</v>
      </c>
      <c r="C1468" s="1" t="s">
        <v>1270</v>
      </c>
      <c r="D1468" s="16">
        <v>13361</v>
      </c>
    </row>
    <row r="1469" spans="2:4" ht="15.6" x14ac:dyDescent="0.3">
      <c r="B1469">
        <v>1466</v>
      </c>
      <c r="C1469" s="1" t="s">
        <v>1271</v>
      </c>
      <c r="D1469" s="16">
        <v>13382</v>
      </c>
    </row>
    <row r="1470" spans="2:4" ht="15.6" x14ac:dyDescent="0.3">
      <c r="B1470">
        <v>1467</v>
      </c>
      <c r="C1470" s="1" t="s">
        <v>1272</v>
      </c>
      <c r="D1470" s="16">
        <v>13360</v>
      </c>
    </row>
    <row r="1471" spans="2:4" ht="15.6" x14ac:dyDescent="0.3">
      <c r="B1471">
        <v>1468</v>
      </c>
      <c r="C1471" s="1" t="s">
        <v>1273</v>
      </c>
      <c r="D1471" s="16">
        <v>13295</v>
      </c>
    </row>
    <row r="1472" spans="2:4" ht="15.6" x14ac:dyDescent="0.3">
      <c r="B1472">
        <v>1469</v>
      </c>
      <c r="C1472" s="1" t="s">
        <v>1274</v>
      </c>
      <c r="D1472" s="16">
        <v>13295</v>
      </c>
    </row>
    <row r="1473" spans="2:4" ht="15.6" x14ac:dyDescent="0.3">
      <c r="B1473">
        <v>1470</v>
      </c>
      <c r="C1473" s="1" t="s">
        <v>1275</v>
      </c>
      <c r="D1473" s="16">
        <v>13295</v>
      </c>
    </row>
    <row r="1474" spans="2:4" ht="15.6" x14ac:dyDescent="0.3">
      <c r="B1474">
        <v>1471</v>
      </c>
      <c r="C1474" s="1" t="s">
        <v>1276</v>
      </c>
      <c r="D1474" s="16">
        <v>13263</v>
      </c>
    </row>
    <row r="1475" spans="2:4" ht="15.6" x14ac:dyDescent="0.3">
      <c r="B1475">
        <v>1472</v>
      </c>
      <c r="C1475" s="1" t="s">
        <v>1277</v>
      </c>
      <c r="D1475" s="16">
        <v>13266</v>
      </c>
    </row>
    <row r="1476" spans="2:4" ht="15.6" x14ac:dyDescent="0.3">
      <c r="B1476">
        <v>1473</v>
      </c>
      <c r="C1476" s="1" t="s">
        <v>1278</v>
      </c>
      <c r="D1476" s="16">
        <v>13256</v>
      </c>
    </row>
    <row r="1477" spans="2:4" ht="15.6" x14ac:dyDescent="0.3">
      <c r="B1477">
        <v>1474</v>
      </c>
      <c r="C1477" s="1" t="s">
        <v>1279</v>
      </c>
      <c r="D1477" s="16">
        <v>13298</v>
      </c>
    </row>
    <row r="1478" spans="2:4" ht="15.6" x14ac:dyDescent="0.3">
      <c r="B1478">
        <v>1475</v>
      </c>
      <c r="C1478" s="1" t="s">
        <v>1280</v>
      </c>
      <c r="D1478" s="16">
        <v>13264</v>
      </c>
    </row>
    <row r="1479" spans="2:4" ht="15.6" x14ac:dyDescent="0.3">
      <c r="B1479">
        <v>1476</v>
      </c>
      <c r="C1479" s="1" t="s">
        <v>1281</v>
      </c>
      <c r="D1479" s="16">
        <v>13264</v>
      </c>
    </row>
    <row r="1480" spans="2:4" ht="15.6" x14ac:dyDescent="0.3">
      <c r="B1480">
        <v>1477</v>
      </c>
      <c r="C1480" s="1" t="s">
        <v>1282</v>
      </c>
      <c r="D1480" s="16">
        <v>13264</v>
      </c>
    </row>
    <row r="1481" spans="2:4" ht="15.6" x14ac:dyDescent="0.3">
      <c r="B1481">
        <v>1478</v>
      </c>
      <c r="C1481" s="1" t="s">
        <v>1283</v>
      </c>
      <c r="D1481" s="16">
        <v>13267</v>
      </c>
    </row>
    <row r="1482" spans="2:4" ht="15.6" x14ac:dyDescent="0.3">
      <c r="B1482">
        <v>1479</v>
      </c>
      <c r="C1482" s="1" t="s">
        <v>1284</v>
      </c>
      <c r="D1482" s="16">
        <v>13251</v>
      </c>
    </row>
    <row r="1483" spans="2:4" ht="15.6" x14ac:dyDescent="0.3">
      <c r="B1483">
        <v>1480</v>
      </c>
      <c r="C1483" s="1" t="s">
        <v>1285</v>
      </c>
      <c r="D1483" s="16">
        <v>13254</v>
      </c>
    </row>
    <row r="1484" spans="2:4" ht="15.6" x14ac:dyDescent="0.3">
      <c r="B1484">
        <v>1481</v>
      </c>
      <c r="C1484" s="1" t="s">
        <v>1286</v>
      </c>
      <c r="D1484" s="16">
        <v>13224</v>
      </c>
    </row>
    <row r="1485" spans="2:4" ht="15.6" x14ac:dyDescent="0.3">
      <c r="B1485">
        <v>1482</v>
      </c>
      <c r="C1485" s="1" t="s">
        <v>1287</v>
      </c>
      <c r="D1485" s="16">
        <v>13236</v>
      </c>
    </row>
    <row r="1486" spans="2:4" ht="15.6" x14ac:dyDescent="0.3">
      <c r="B1486">
        <v>1483</v>
      </c>
      <c r="C1486" s="1" t="s">
        <v>1288</v>
      </c>
      <c r="D1486" s="16">
        <v>13236</v>
      </c>
    </row>
    <row r="1487" spans="2:4" ht="15.6" x14ac:dyDescent="0.3">
      <c r="B1487">
        <v>1484</v>
      </c>
      <c r="C1487" s="1" t="s">
        <v>1289</v>
      </c>
      <c r="D1487" s="16">
        <v>13236</v>
      </c>
    </row>
    <row r="1488" spans="2:4" ht="15.6" x14ac:dyDescent="0.3">
      <c r="B1488">
        <v>1485</v>
      </c>
      <c r="C1488" s="1" t="s">
        <v>1290</v>
      </c>
      <c r="D1488" s="16">
        <v>13260</v>
      </c>
    </row>
    <row r="1489" spans="2:4" ht="15.6" x14ac:dyDescent="0.3">
      <c r="B1489">
        <v>1486</v>
      </c>
      <c r="C1489" s="1" t="s">
        <v>1291</v>
      </c>
      <c r="D1489" s="16">
        <v>13331</v>
      </c>
    </row>
    <row r="1490" spans="2:4" ht="15.6" x14ac:dyDescent="0.3">
      <c r="B1490">
        <v>1487</v>
      </c>
      <c r="C1490" s="1" t="s">
        <v>1292</v>
      </c>
      <c r="D1490" s="16">
        <v>13346</v>
      </c>
    </row>
    <row r="1491" spans="2:4" ht="15.6" x14ac:dyDescent="0.3">
      <c r="B1491">
        <v>1488</v>
      </c>
      <c r="C1491" s="1" t="s">
        <v>1293</v>
      </c>
      <c r="D1491" s="16">
        <v>13335</v>
      </c>
    </row>
    <row r="1492" spans="2:4" ht="15.6" x14ac:dyDescent="0.3">
      <c r="B1492">
        <v>1489</v>
      </c>
      <c r="C1492" s="1" t="s">
        <v>1294</v>
      </c>
      <c r="D1492" s="16">
        <v>13361</v>
      </c>
    </row>
    <row r="1493" spans="2:4" ht="15.6" x14ac:dyDescent="0.3">
      <c r="B1493">
        <v>1490</v>
      </c>
      <c r="C1493" s="3">
        <v>43161</v>
      </c>
      <c r="D1493" s="16">
        <v>13361</v>
      </c>
    </row>
    <row r="1494" spans="2:4" ht="15.6" x14ac:dyDescent="0.3">
      <c r="B1494">
        <v>1491</v>
      </c>
      <c r="C1494" s="3">
        <v>43192</v>
      </c>
      <c r="D1494" s="16">
        <v>13361</v>
      </c>
    </row>
    <row r="1495" spans="2:4" ht="15.6" x14ac:dyDescent="0.3">
      <c r="B1495">
        <v>1492</v>
      </c>
      <c r="C1495" s="1" t="s">
        <v>1295</v>
      </c>
      <c r="D1495" s="16">
        <v>13431</v>
      </c>
    </row>
    <row r="1496" spans="2:4" ht="15.6" x14ac:dyDescent="0.3">
      <c r="B1496">
        <v>1493</v>
      </c>
      <c r="C1496" s="1" t="s">
        <v>1296</v>
      </c>
      <c r="D1496" s="16">
        <v>13510</v>
      </c>
    </row>
    <row r="1497" spans="2:4" ht="15.6" x14ac:dyDescent="0.3">
      <c r="B1497">
        <v>1494</v>
      </c>
      <c r="C1497" s="1" t="s">
        <v>1297</v>
      </c>
      <c r="D1497" s="16">
        <v>13465</v>
      </c>
    </row>
    <row r="1498" spans="2:4" ht="15.6" x14ac:dyDescent="0.3">
      <c r="B1498">
        <v>1495</v>
      </c>
      <c r="C1498" s="1" t="s">
        <v>1298</v>
      </c>
      <c r="D1498" s="16">
        <v>13534</v>
      </c>
    </row>
    <row r="1499" spans="2:4" ht="15.6" x14ac:dyDescent="0.3">
      <c r="B1499">
        <v>1496</v>
      </c>
      <c r="C1499" s="1" t="s">
        <v>1299</v>
      </c>
      <c r="D1499" s="16">
        <v>13575</v>
      </c>
    </row>
    <row r="1500" spans="2:4" ht="15.6" x14ac:dyDescent="0.3">
      <c r="B1500">
        <v>1497</v>
      </c>
      <c r="C1500" s="3">
        <v>43375</v>
      </c>
      <c r="D1500" s="16">
        <v>13575</v>
      </c>
    </row>
    <row r="1501" spans="2:4" ht="15.6" x14ac:dyDescent="0.3">
      <c r="B1501">
        <v>1498</v>
      </c>
      <c r="C1501" s="3">
        <v>43406</v>
      </c>
      <c r="D1501" s="16">
        <v>13575</v>
      </c>
    </row>
    <row r="1502" spans="2:4" ht="15.6" x14ac:dyDescent="0.3">
      <c r="B1502">
        <v>1499</v>
      </c>
      <c r="C1502" s="1" t="s">
        <v>1300</v>
      </c>
      <c r="D1502" s="16">
        <v>13541</v>
      </c>
    </row>
    <row r="1503" spans="2:4" ht="15.6" x14ac:dyDescent="0.3">
      <c r="B1503">
        <v>1500</v>
      </c>
      <c r="C1503" s="1" t="s">
        <v>1301</v>
      </c>
      <c r="D1503" s="16">
        <v>13576</v>
      </c>
    </row>
    <row r="1504" spans="2:4" ht="15.6" x14ac:dyDescent="0.3">
      <c r="B1504">
        <v>1501</v>
      </c>
      <c r="C1504" s="1" t="s">
        <v>1302</v>
      </c>
      <c r="D1504" s="16">
        <v>13589</v>
      </c>
    </row>
    <row r="1505" spans="2:4" ht="15.6" x14ac:dyDescent="0.3">
      <c r="B1505">
        <v>1502</v>
      </c>
      <c r="C1505" s="1" t="s">
        <v>1303</v>
      </c>
      <c r="D1505" s="16">
        <v>13502</v>
      </c>
    </row>
    <row r="1506" spans="2:4" ht="15.6" x14ac:dyDescent="0.3">
      <c r="B1506">
        <v>1503</v>
      </c>
      <c r="C1506" s="1" t="s">
        <v>1304</v>
      </c>
      <c r="D1506" s="16">
        <v>13502</v>
      </c>
    </row>
    <row r="1507" spans="2:4" ht="15.6" x14ac:dyDescent="0.3">
      <c r="B1507">
        <v>1504</v>
      </c>
      <c r="C1507" s="1" t="s">
        <v>1305</v>
      </c>
      <c r="D1507" s="16">
        <v>13502</v>
      </c>
    </row>
    <row r="1508" spans="2:4" ht="15.6" x14ac:dyDescent="0.3">
      <c r="B1508">
        <v>1505</v>
      </c>
      <c r="C1508" s="1" t="s">
        <v>1306</v>
      </c>
      <c r="D1508" s="16">
        <v>13502</v>
      </c>
    </row>
    <row r="1509" spans="2:4" ht="15.6" x14ac:dyDescent="0.3">
      <c r="B1509">
        <v>1506</v>
      </c>
      <c r="C1509" s="1" t="s">
        <v>1307</v>
      </c>
      <c r="D1509" s="16">
        <v>13473</v>
      </c>
    </row>
    <row r="1510" spans="2:4" ht="15.6" x14ac:dyDescent="0.3">
      <c r="B1510">
        <v>1507</v>
      </c>
      <c r="C1510" s="1" t="s">
        <v>1308</v>
      </c>
      <c r="D1510" s="16">
        <v>13505</v>
      </c>
    </row>
    <row r="1511" spans="2:4" ht="15.6" x14ac:dyDescent="0.3">
      <c r="B1511">
        <v>1508</v>
      </c>
      <c r="C1511" s="1" t="s">
        <v>1309</v>
      </c>
      <c r="D1511" s="16">
        <v>13514</v>
      </c>
    </row>
    <row r="1512" spans="2:4" ht="15.6" x14ac:dyDescent="0.3">
      <c r="B1512">
        <v>1509</v>
      </c>
      <c r="C1512" s="1" t="s">
        <v>1310</v>
      </c>
      <c r="D1512" s="16">
        <v>13597</v>
      </c>
    </row>
    <row r="1513" spans="2:4" ht="15.6" x14ac:dyDescent="0.3">
      <c r="B1513">
        <v>1510</v>
      </c>
      <c r="C1513" s="1" t="s">
        <v>1311</v>
      </c>
      <c r="D1513" s="16">
        <v>13602</v>
      </c>
    </row>
    <row r="1514" spans="2:4" ht="15.6" x14ac:dyDescent="0.3">
      <c r="B1514">
        <v>1511</v>
      </c>
      <c r="C1514" s="1" t="s">
        <v>1312</v>
      </c>
      <c r="D1514" s="16">
        <v>13602</v>
      </c>
    </row>
    <row r="1515" spans="2:4" ht="15.6" x14ac:dyDescent="0.3">
      <c r="B1515">
        <v>1512</v>
      </c>
      <c r="C1515" s="1" t="s">
        <v>1313</v>
      </c>
      <c r="D1515" s="16">
        <v>13602</v>
      </c>
    </row>
    <row r="1516" spans="2:4" ht="15.6" x14ac:dyDescent="0.3">
      <c r="B1516">
        <v>1513</v>
      </c>
      <c r="C1516" s="1" t="s">
        <v>1314</v>
      </c>
      <c r="D1516" s="16">
        <v>13591</v>
      </c>
    </row>
    <row r="1517" spans="2:4" ht="15.6" x14ac:dyDescent="0.3">
      <c r="B1517">
        <v>1514</v>
      </c>
      <c r="C1517" s="1" t="s">
        <v>1315</v>
      </c>
      <c r="D1517" s="16">
        <v>13582</v>
      </c>
    </row>
    <row r="1518" spans="2:4" ht="15.6" x14ac:dyDescent="0.3">
      <c r="B1518">
        <v>1515</v>
      </c>
      <c r="C1518" s="1" t="s">
        <v>1316</v>
      </c>
      <c r="D1518" s="16">
        <v>13638</v>
      </c>
    </row>
    <row r="1519" spans="2:4" ht="15.6" x14ac:dyDescent="0.3">
      <c r="B1519">
        <v>1516</v>
      </c>
      <c r="C1519" s="1" t="s">
        <v>1317</v>
      </c>
      <c r="D1519" s="16">
        <v>13724</v>
      </c>
    </row>
    <row r="1520" spans="2:4" ht="15.6" x14ac:dyDescent="0.3">
      <c r="B1520">
        <v>1517</v>
      </c>
      <c r="C1520" s="1" t="s">
        <v>1318</v>
      </c>
      <c r="D1520" s="16">
        <v>13677</v>
      </c>
    </row>
    <row r="1521" spans="2:4" ht="15.6" x14ac:dyDescent="0.3">
      <c r="B1521">
        <v>1518</v>
      </c>
      <c r="C1521" s="3">
        <v>43162</v>
      </c>
      <c r="D1521" s="16">
        <v>13677</v>
      </c>
    </row>
    <row r="1522" spans="2:4" ht="15.6" x14ac:dyDescent="0.3">
      <c r="B1522">
        <v>1519</v>
      </c>
      <c r="C1522" s="3">
        <v>43193</v>
      </c>
      <c r="D1522" s="16">
        <v>13677</v>
      </c>
    </row>
    <row r="1523" spans="2:4" ht="15.6" x14ac:dyDescent="0.3">
      <c r="B1523">
        <v>1520</v>
      </c>
      <c r="C1523" s="1" t="s">
        <v>1319</v>
      </c>
      <c r="D1523" s="16">
        <v>13671</v>
      </c>
    </row>
    <row r="1524" spans="2:4" ht="15.6" x14ac:dyDescent="0.3">
      <c r="B1524">
        <v>1521</v>
      </c>
      <c r="C1524" s="1" t="s">
        <v>1320</v>
      </c>
      <c r="D1524" s="16">
        <v>13681</v>
      </c>
    </row>
    <row r="1525" spans="2:4" ht="15.6" x14ac:dyDescent="0.3">
      <c r="B1525">
        <v>1522</v>
      </c>
      <c r="C1525" s="1" t="s">
        <v>1321</v>
      </c>
      <c r="D1525" s="16">
        <v>13694</v>
      </c>
    </row>
    <row r="1526" spans="2:4" ht="15.6" x14ac:dyDescent="0.3">
      <c r="B1526">
        <v>1523</v>
      </c>
      <c r="C1526" s="1" t="s">
        <v>1322</v>
      </c>
      <c r="D1526" s="16">
        <v>13705</v>
      </c>
    </row>
    <row r="1527" spans="2:4" ht="15.6" x14ac:dyDescent="0.3">
      <c r="B1527">
        <v>1524</v>
      </c>
      <c r="C1527" s="1" t="s">
        <v>1323</v>
      </c>
      <c r="D1527" s="16">
        <v>13725</v>
      </c>
    </row>
    <row r="1528" spans="2:4" ht="15.6" x14ac:dyDescent="0.3">
      <c r="B1528">
        <v>1525</v>
      </c>
      <c r="C1528" s="3">
        <v>43376</v>
      </c>
      <c r="D1528" s="16">
        <v>13725</v>
      </c>
    </row>
    <row r="1529" spans="2:4" ht="15.6" x14ac:dyDescent="0.3">
      <c r="B1529">
        <v>1526</v>
      </c>
      <c r="C1529" s="3">
        <v>43407</v>
      </c>
      <c r="D1529" s="16">
        <v>13725</v>
      </c>
    </row>
    <row r="1530" spans="2:4" ht="15.6" x14ac:dyDescent="0.3">
      <c r="B1530">
        <v>1527</v>
      </c>
      <c r="C1530" s="1" t="s">
        <v>1324</v>
      </c>
      <c r="D1530" s="16">
        <v>13699</v>
      </c>
    </row>
    <row r="1531" spans="2:4" ht="15.6" x14ac:dyDescent="0.3">
      <c r="B1531">
        <v>1528</v>
      </c>
      <c r="C1531" s="1" t="s">
        <v>1325</v>
      </c>
      <c r="D1531" s="16">
        <v>13688</v>
      </c>
    </row>
    <row r="1532" spans="2:4" ht="15.6" x14ac:dyDescent="0.3">
      <c r="B1532">
        <v>1529</v>
      </c>
      <c r="C1532" s="1" t="s">
        <v>1326</v>
      </c>
      <c r="D1532" s="16">
        <v>13670</v>
      </c>
    </row>
    <row r="1533" spans="2:4" ht="15.6" x14ac:dyDescent="0.3">
      <c r="B1533">
        <v>1530</v>
      </c>
      <c r="C1533" s="1" t="s">
        <v>1327</v>
      </c>
      <c r="D1533" s="16">
        <v>13679</v>
      </c>
    </row>
    <row r="1534" spans="2:4" ht="15.6" x14ac:dyDescent="0.3">
      <c r="B1534">
        <v>1531</v>
      </c>
      <c r="C1534" s="1" t="s">
        <v>1328</v>
      </c>
      <c r="D1534" s="16">
        <v>13696</v>
      </c>
    </row>
    <row r="1535" spans="2:4" ht="15.6" x14ac:dyDescent="0.3">
      <c r="B1535">
        <v>1532</v>
      </c>
      <c r="C1535" s="1" t="s">
        <v>1329</v>
      </c>
      <c r="D1535" s="16">
        <v>13696</v>
      </c>
    </row>
    <row r="1536" spans="2:4" ht="15.6" x14ac:dyDescent="0.3">
      <c r="B1536">
        <v>1533</v>
      </c>
      <c r="C1536" s="1" t="s">
        <v>1330</v>
      </c>
      <c r="D1536" s="16">
        <v>13696</v>
      </c>
    </row>
    <row r="1537" spans="2:4" ht="15.6" x14ac:dyDescent="0.3">
      <c r="B1537">
        <v>1534</v>
      </c>
      <c r="C1537" s="1" t="s">
        <v>1331</v>
      </c>
      <c r="D1537" s="16">
        <v>13696</v>
      </c>
    </row>
    <row r="1538" spans="2:4" ht="15.6" x14ac:dyDescent="0.3">
      <c r="B1538">
        <v>1535</v>
      </c>
      <c r="C1538" s="1" t="s">
        <v>1332</v>
      </c>
      <c r="D1538" s="16">
        <v>13692</v>
      </c>
    </row>
    <row r="1539" spans="2:4" ht="15.6" x14ac:dyDescent="0.3">
      <c r="B1539">
        <v>1536</v>
      </c>
      <c r="C1539" s="1" t="s">
        <v>1333</v>
      </c>
      <c r="D1539" s="16">
        <v>13690</v>
      </c>
    </row>
    <row r="1540" spans="2:4" ht="15.6" x14ac:dyDescent="0.3">
      <c r="B1540">
        <v>1537</v>
      </c>
      <c r="C1540" s="1" t="s">
        <v>1334</v>
      </c>
      <c r="D1540" s="16">
        <v>13668</v>
      </c>
    </row>
    <row r="1541" spans="2:4" ht="15.6" x14ac:dyDescent="0.3">
      <c r="B1541">
        <v>1538</v>
      </c>
      <c r="C1541" s="1" t="s">
        <v>1335</v>
      </c>
      <c r="D1541" s="16">
        <v>13711</v>
      </c>
    </row>
    <row r="1542" spans="2:4" ht="15.6" x14ac:dyDescent="0.3">
      <c r="B1542">
        <v>1539</v>
      </c>
      <c r="C1542" s="1" t="s">
        <v>1336</v>
      </c>
      <c r="D1542" s="16">
        <v>13711</v>
      </c>
    </row>
    <row r="1543" spans="2:4" ht="15.6" x14ac:dyDescent="0.3">
      <c r="B1543">
        <v>1540</v>
      </c>
      <c r="C1543" s="1" t="s">
        <v>1337</v>
      </c>
      <c r="D1543" s="16">
        <v>13711</v>
      </c>
    </row>
    <row r="1544" spans="2:4" ht="15.6" x14ac:dyDescent="0.3">
      <c r="B1544">
        <v>1541</v>
      </c>
      <c r="C1544" s="1" t="s">
        <v>1338</v>
      </c>
      <c r="D1544" s="16">
        <v>13707</v>
      </c>
    </row>
    <row r="1545" spans="2:4" ht="15.6" x14ac:dyDescent="0.3">
      <c r="B1545">
        <v>1542</v>
      </c>
      <c r="C1545" s="1" t="s">
        <v>1339</v>
      </c>
      <c r="D1545" s="16">
        <v>13639</v>
      </c>
    </row>
    <row r="1546" spans="2:4" ht="15.6" x14ac:dyDescent="0.3">
      <c r="B1546">
        <v>1543</v>
      </c>
      <c r="C1546" s="1" t="s">
        <v>1340</v>
      </c>
      <c r="D1546" s="16">
        <v>13676</v>
      </c>
    </row>
    <row r="1547" spans="2:4" ht="15.6" x14ac:dyDescent="0.3">
      <c r="B1547">
        <v>1544</v>
      </c>
      <c r="C1547" s="1" t="s">
        <v>1341</v>
      </c>
      <c r="D1547" s="16">
        <v>13687</v>
      </c>
    </row>
    <row r="1548" spans="2:4" ht="15.6" x14ac:dyDescent="0.3">
      <c r="B1548">
        <v>1545</v>
      </c>
      <c r="C1548" s="1" t="s">
        <v>1342</v>
      </c>
      <c r="D1548" s="16">
        <v>13687</v>
      </c>
    </row>
    <row r="1549" spans="2:4" ht="15.6" x14ac:dyDescent="0.3">
      <c r="B1549">
        <v>1546</v>
      </c>
      <c r="C1549" s="1" t="s">
        <v>1343</v>
      </c>
      <c r="D1549" s="16">
        <v>13687</v>
      </c>
    </row>
    <row r="1550" spans="2:4" ht="15.6" x14ac:dyDescent="0.3">
      <c r="B1550">
        <v>1547</v>
      </c>
      <c r="C1550" s="3">
        <v>43104</v>
      </c>
      <c r="D1550" s="16">
        <v>13687</v>
      </c>
    </row>
    <row r="1551" spans="2:4" ht="15.6" x14ac:dyDescent="0.3">
      <c r="B1551">
        <v>1548</v>
      </c>
      <c r="C1551" s="1" t="s">
        <v>1344</v>
      </c>
      <c r="D1551" s="16">
        <v>13681</v>
      </c>
    </row>
    <row r="1552" spans="2:4" ht="15.6" x14ac:dyDescent="0.3">
      <c r="B1552">
        <v>1549</v>
      </c>
      <c r="C1552" s="1" t="s">
        <v>1345</v>
      </c>
      <c r="D1552" s="16">
        <v>13696</v>
      </c>
    </row>
    <row r="1553" spans="2:4" ht="15.6" x14ac:dyDescent="0.3">
      <c r="B1553">
        <v>1550</v>
      </c>
      <c r="C1553" s="1" t="s">
        <v>1346</v>
      </c>
      <c r="D1553" s="16">
        <v>13691</v>
      </c>
    </row>
    <row r="1554" spans="2:4" ht="15.6" x14ac:dyDescent="0.3">
      <c r="B1554">
        <v>1551</v>
      </c>
      <c r="C1554" s="1" t="s">
        <v>1347</v>
      </c>
      <c r="D1554" s="16">
        <v>13698</v>
      </c>
    </row>
    <row r="1555" spans="2:4" ht="15.6" x14ac:dyDescent="0.3">
      <c r="B1555">
        <v>1552</v>
      </c>
      <c r="C1555" s="1" t="s">
        <v>1348</v>
      </c>
      <c r="D1555" s="16">
        <v>13702</v>
      </c>
    </row>
    <row r="1556" spans="2:4" ht="15.6" x14ac:dyDescent="0.3">
      <c r="B1556">
        <v>1553</v>
      </c>
      <c r="C1556" s="3">
        <v>43285</v>
      </c>
      <c r="D1556" s="16">
        <v>13702</v>
      </c>
    </row>
    <row r="1557" spans="2:4" ht="15.6" x14ac:dyDescent="0.3">
      <c r="B1557">
        <v>1554</v>
      </c>
      <c r="C1557" s="3">
        <v>43316</v>
      </c>
      <c r="D1557" s="16">
        <v>13702</v>
      </c>
    </row>
    <row r="1558" spans="2:4" ht="15.6" x14ac:dyDescent="0.3">
      <c r="B1558">
        <v>1555</v>
      </c>
      <c r="C1558" s="1" t="s">
        <v>1349</v>
      </c>
      <c r="D1558" s="16">
        <v>13702</v>
      </c>
    </row>
    <row r="1559" spans="2:4" ht="15.6" x14ac:dyDescent="0.3">
      <c r="B1559">
        <v>1556</v>
      </c>
      <c r="C1559" s="1" t="s">
        <v>1350</v>
      </c>
      <c r="D1559" s="16">
        <v>13690</v>
      </c>
    </row>
    <row r="1560" spans="2:4" ht="15.6" x14ac:dyDescent="0.3">
      <c r="B1560">
        <v>1557</v>
      </c>
      <c r="C1560" s="1" t="s">
        <v>1351</v>
      </c>
      <c r="D1560" s="16">
        <v>13678</v>
      </c>
    </row>
    <row r="1561" spans="2:4" ht="15.6" x14ac:dyDescent="0.3">
      <c r="B1561">
        <v>1558</v>
      </c>
      <c r="C1561" s="1" t="s">
        <v>1352</v>
      </c>
      <c r="D1561" s="16">
        <v>13694</v>
      </c>
    </row>
    <row r="1562" spans="2:4" ht="15.6" x14ac:dyDescent="0.3">
      <c r="B1562">
        <v>1559</v>
      </c>
      <c r="C1562" s="1" t="s">
        <v>1353</v>
      </c>
      <c r="D1562" s="16">
        <v>13684</v>
      </c>
    </row>
    <row r="1563" spans="2:4" ht="15.6" x14ac:dyDescent="0.3">
      <c r="B1563">
        <v>1560</v>
      </c>
      <c r="C1563" s="1" t="s">
        <v>1354</v>
      </c>
      <c r="D1563" s="16">
        <v>13684</v>
      </c>
    </row>
    <row r="1564" spans="2:4" ht="15.6" x14ac:dyDescent="0.3">
      <c r="B1564">
        <v>1561</v>
      </c>
      <c r="C1564" s="1" t="s">
        <v>1355</v>
      </c>
      <c r="D1564" s="16">
        <v>13684</v>
      </c>
    </row>
    <row r="1565" spans="2:4" ht="15.6" x14ac:dyDescent="0.3">
      <c r="B1565">
        <v>1562</v>
      </c>
      <c r="C1565" s="1" t="s">
        <v>1356</v>
      </c>
      <c r="D1565" s="16">
        <v>13697</v>
      </c>
    </row>
    <row r="1566" spans="2:4" ht="15.6" x14ac:dyDescent="0.3">
      <c r="B1566">
        <v>1563</v>
      </c>
      <c r="C1566" s="1" t="s">
        <v>1357</v>
      </c>
      <c r="D1566" s="16">
        <v>13701</v>
      </c>
    </row>
    <row r="1567" spans="2:4" ht="15.6" x14ac:dyDescent="0.3">
      <c r="B1567">
        <v>1564</v>
      </c>
      <c r="C1567" s="1" t="s">
        <v>1358</v>
      </c>
      <c r="D1567" s="16">
        <v>13701</v>
      </c>
    </row>
    <row r="1568" spans="2:4" ht="15.6" x14ac:dyDescent="0.3">
      <c r="B1568">
        <v>1565</v>
      </c>
      <c r="C1568" s="1" t="s">
        <v>1359</v>
      </c>
      <c r="D1568" s="16">
        <v>13709</v>
      </c>
    </row>
    <row r="1569" spans="2:4" ht="15.6" x14ac:dyDescent="0.3">
      <c r="B1569">
        <v>1566</v>
      </c>
      <c r="C1569" s="1" t="s">
        <v>1360</v>
      </c>
      <c r="D1569" s="16">
        <v>13735</v>
      </c>
    </row>
    <row r="1570" spans="2:4" ht="15.6" x14ac:dyDescent="0.3">
      <c r="B1570">
        <v>1567</v>
      </c>
      <c r="C1570" s="1" t="s">
        <v>1361</v>
      </c>
      <c r="D1570" s="16">
        <v>13735</v>
      </c>
    </row>
    <row r="1571" spans="2:4" ht="15.6" x14ac:dyDescent="0.3">
      <c r="B1571">
        <v>1568</v>
      </c>
      <c r="C1571" s="1" t="s">
        <v>1362</v>
      </c>
      <c r="D1571" s="16">
        <v>13735</v>
      </c>
    </row>
    <row r="1572" spans="2:4" ht="15.6" x14ac:dyDescent="0.3">
      <c r="B1572">
        <v>1569</v>
      </c>
      <c r="C1572" s="1" t="s">
        <v>1363</v>
      </c>
      <c r="D1572" s="16">
        <v>13825</v>
      </c>
    </row>
    <row r="1573" spans="2:4" ht="15.6" x14ac:dyDescent="0.3">
      <c r="B1573">
        <v>1570</v>
      </c>
      <c r="C1573" s="1" t="s">
        <v>1364</v>
      </c>
      <c r="D1573" s="16">
        <v>13830</v>
      </c>
    </row>
    <row r="1574" spans="2:4" ht="15.6" x14ac:dyDescent="0.3">
      <c r="B1574">
        <v>1571</v>
      </c>
      <c r="C1574" s="1" t="s">
        <v>1365</v>
      </c>
      <c r="D1574" s="16">
        <v>13819</v>
      </c>
    </row>
    <row r="1575" spans="2:4" ht="15.6" x14ac:dyDescent="0.3">
      <c r="B1575">
        <v>1572</v>
      </c>
      <c r="C1575" s="1" t="s">
        <v>1366</v>
      </c>
      <c r="D1575" s="16">
        <v>13860</v>
      </c>
    </row>
    <row r="1576" spans="2:4" ht="15.6" x14ac:dyDescent="0.3">
      <c r="B1576">
        <v>1573</v>
      </c>
      <c r="C1576" s="1" t="s">
        <v>1367</v>
      </c>
      <c r="D1576" s="16">
        <v>13810</v>
      </c>
    </row>
    <row r="1577" spans="2:4" ht="15.6" x14ac:dyDescent="0.3">
      <c r="B1577">
        <v>1574</v>
      </c>
      <c r="C1577" s="1" t="s">
        <v>1368</v>
      </c>
      <c r="D1577" s="16">
        <v>13810</v>
      </c>
    </row>
    <row r="1578" spans="2:4" ht="15.6" x14ac:dyDescent="0.3">
      <c r="B1578">
        <v>1575</v>
      </c>
      <c r="C1578" s="1" t="s">
        <v>1369</v>
      </c>
      <c r="D1578" s="16">
        <v>13810</v>
      </c>
    </row>
    <row r="1579" spans="2:4" ht="15.6" x14ac:dyDescent="0.3">
      <c r="B1579">
        <v>1576</v>
      </c>
      <c r="C1579" s="1" t="s">
        <v>1370</v>
      </c>
      <c r="D1579" s="16">
        <v>13808</v>
      </c>
    </row>
    <row r="1580" spans="2:4" ht="15.6" x14ac:dyDescent="0.3">
      <c r="B1580">
        <v>1577</v>
      </c>
      <c r="C1580" s="3">
        <v>43105</v>
      </c>
      <c r="D1580" s="16">
        <v>13808</v>
      </c>
    </row>
    <row r="1581" spans="2:4" ht="15.6" x14ac:dyDescent="0.3">
      <c r="B1581">
        <v>1578</v>
      </c>
      <c r="C1581" s="1" t="s">
        <v>1371</v>
      </c>
      <c r="D1581" s="16">
        <v>13866</v>
      </c>
    </row>
    <row r="1582" spans="2:4" ht="15.6" x14ac:dyDescent="0.3">
      <c r="B1582">
        <v>1579</v>
      </c>
      <c r="C1582" s="1" t="s">
        <v>1372</v>
      </c>
      <c r="D1582" s="16">
        <v>13895</v>
      </c>
    </row>
    <row r="1583" spans="2:4" ht="15.6" x14ac:dyDescent="0.3">
      <c r="B1583">
        <v>1580</v>
      </c>
      <c r="C1583" s="1" t="s">
        <v>1373</v>
      </c>
      <c r="D1583" s="16">
        <v>13873</v>
      </c>
    </row>
    <row r="1584" spans="2:4" ht="15.6" x14ac:dyDescent="0.3">
      <c r="B1584">
        <v>1581</v>
      </c>
      <c r="C1584" s="3">
        <v>43225</v>
      </c>
      <c r="D1584" s="16">
        <v>13873</v>
      </c>
    </row>
    <row r="1585" spans="2:4" ht="15.6" x14ac:dyDescent="0.3">
      <c r="B1585">
        <v>1582</v>
      </c>
      <c r="C1585" s="3">
        <v>43256</v>
      </c>
      <c r="D1585" s="16">
        <v>13873</v>
      </c>
    </row>
    <row r="1586" spans="2:4" ht="15.6" x14ac:dyDescent="0.3">
      <c r="B1586">
        <v>1583</v>
      </c>
      <c r="C1586" s="1" t="s">
        <v>1374</v>
      </c>
      <c r="D1586" s="16">
        <v>13886</v>
      </c>
    </row>
    <row r="1587" spans="2:4" ht="15.6" x14ac:dyDescent="0.3">
      <c r="B1587">
        <v>1584</v>
      </c>
      <c r="C1587" s="1" t="s">
        <v>1375</v>
      </c>
      <c r="D1587" s="16">
        <v>13966</v>
      </c>
    </row>
    <row r="1588" spans="2:4" ht="15.6" x14ac:dyDescent="0.3">
      <c r="B1588">
        <v>1585</v>
      </c>
      <c r="C1588" s="1" t="s">
        <v>1376</v>
      </c>
      <c r="D1588" s="16">
        <v>14004</v>
      </c>
    </row>
    <row r="1589" spans="2:4" ht="15.6" x14ac:dyDescent="0.3">
      <c r="B1589">
        <v>1586</v>
      </c>
      <c r="C1589" s="3">
        <v>43378</v>
      </c>
      <c r="D1589" s="16">
        <v>14004</v>
      </c>
    </row>
    <row r="1590" spans="2:4" ht="15.6" x14ac:dyDescent="0.3">
      <c r="B1590">
        <v>1587</v>
      </c>
      <c r="C1590" s="1" t="s">
        <v>1377</v>
      </c>
      <c r="D1590" s="16">
        <v>13978</v>
      </c>
    </row>
    <row r="1591" spans="2:4" ht="15.6" x14ac:dyDescent="0.3">
      <c r="B1591">
        <v>1588</v>
      </c>
      <c r="C1591" s="3">
        <v>43439</v>
      </c>
      <c r="D1591" s="16">
        <v>13978</v>
      </c>
    </row>
    <row r="1592" spans="2:4" ht="15.6" x14ac:dyDescent="0.3">
      <c r="B1592">
        <v>1589</v>
      </c>
      <c r="C1592" s="1" t="s">
        <v>1378</v>
      </c>
      <c r="D1592" s="16">
        <v>13978</v>
      </c>
    </row>
    <row r="1593" spans="2:4" ht="15.6" x14ac:dyDescent="0.3">
      <c r="B1593">
        <v>1590</v>
      </c>
      <c r="C1593" s="1" t="s">
        <v>1379</v>
      </c>
      <c r="D1593" s="16">
        <v>13906</v>
      </c>
    </row>
    <row r="1594" spans="2:4" ht="15.6" x14ac:dyDescent="0.3">
      <c r="B1594">
        <v>1591</v>
      </c>
      <c r="C1594" s="1" t="s">
        <v>1380</v>
      </c>
      <c r="D1594" s="16">
        <v>13950</v>
      </c>
    </row>
    <row r="1595" spans="2:4" ht="15.6" x14ac:dyDescent="0.3">
      <c r="B1595">
        <v>1592</v>
      </c>
      <c r="C1595" s="1" t="s">
        <v>1381</v>
      </c>
      <c r="D1595" s="16">
        <v>14024</v>
      </c>
    </row>
    <row r="1596" spans="2:4" ht="15.6" x14ac:dyDescent="0.3">
      <c r="B1596">
        <v>1593</v>
      </c>
      <c r="C1596" s="1" t="s">
        <v>1382</v>
      </c>
      <c r="D1596" s="16">
        <v>14004</v>
      </c>
    </row>
    <row r="1597" spans="2:4" ht="15.6" x14ac:dyDescent="0.3">
      <c r="B1597">
        <v>1594</v>
      </c>
      <c r="C1597" s="1" t="s">
        <v>1383</v>
      </c>
      <c r="D1597" s="16">
        <v>14036</v>
      </c>
    </row>
    <row r="1598" spans="2:4" ht="15.6" x14ac:dyDescent="0.3">
      <c r="B1598">
        <v>1595</v>
      </c>
      <c r="C1598" s="1" t="s">
        <v>1384</v>
      </c>
      <c r="D1598" s="16">
        <v>14036</v>
      </c>
    </row>
    <row r="1599" spans="2:4" ht="15.6" x14ac:dyDescent="0.3">
      <c r="B1599">
        <v>1596</v>
      </c>
      <c r="C1599" s="1" t="s">
        <v>1385</v>
      </c>
      <c r="D1599" s="16">
        <v>14036</v>
      </c>
    </row>
    <row r="1600" spans="2:4" ht="15.6" x14ac:dyDescent="0.3">
      <c r="B1600">
        <v>1597</v>
      </c>
      <c r="C1600" s="1" t="s">
        <v>1386</v>
      </c>
      <c r="D1600" s="16">
        <v>14105</v>
      </c>
    </row>
    <row r="1601" spans="2:4" ht="15.6" x14ac:dyDescent="0.3">
      <c r="B1601">
        <v>1598</v>
      </c>
      <c r="C1601" s="1" t="s">
        <v>1387</v>
      </c>
      <c r="D1601" s="16">
        <v>14107</v>
      </c>
    </row>
    <row r="1602" spans="2:4" ht="15.6" x14ac:dyDescent="0.3">
      <c r="B1602">
        <v>1599</v>
      </c>
      <c r="C1602" s="1" t="s">
        <v>1388</v>
      </c>
      <c r="D1602" s="16">
        <v>14121</v>
      </c>
    </row>
    <row r="1603" spans="2:4" ht="15.6" x14ac:dyDescent="0.3">
      <c r="B1603">
        <v>1600</v>
      </c>
      <c r="C1603" s="1" t="s">
        <v>1389</v>
      </c>
      <c r="D1603" s="16">
        <v>14134</v>
      </c>
    </row>
    <row r="1604" spans="2:4" ht="15.6" x14ac:dyDescent="0.3">
      <c r="B1604">
        <v>1601</v>
      </c>
      <c r="C1604" s="1" t="s">
        <v>1390</v>
      </c>
      <c r="D1604" s="16">
        <v>14095</v>
      </c>
    </row>
    <row r="1605" spans="2:4" ht="15.6" x14ac:dyDescent="0.3">
      <c r="B1605">
        <v>1602</v>
      </c>
      <c r="C1605" s="1" t="s">
        <v>1391</v>
      </c>
      <c r="D1605" s="16">
        <v>14095</v>
      </c>
    </row>
    <row r="1606" spans="2:4" ht="15.6" x14ac:dyDescent="0.3">
      <c r="B1606">
        <v>1603</v>
      </c>
      <c r="C1606" s="1" t="s">
        <v>1392</v>
      </c>
      <c r="D1606" s="16">
        <v>14095</v>
      </c>
    </row>
    <row r="1607" spans="2:4" ht="15.6" x14ac:dyDescent="0.3">
      <c r="B1607">
        <v>1604</v>
      </c>
      <c r="C1607" s="1" t="s">
        <v>1393</v>
      </c>
      <c r="D1607" s="16">
        <v>13995</v>
      </c>
    </row>
    <row r="1608" spans="2:4" ht="15.6" x14ac:dyDescent="0.3">
      <c r="B1608">
        <v>1605</v>
      </c>
      <c r="C1608" s="1" t="s">
        <v>1394</v>
      </c>
      <c r="D1608" s="16">
        <v>13995</v>
      </c>
    </row>
    <row r="1609" spans="2:4" ht="15.6" x14ac:dyDescent="0.3">
      <c r="B1609">
        <v>1606</v>
      </c>
      <c r="C1609" s="1" t="s">
        <v>1395</v>
      </c>
      <c r="D1609" s="16">
        <v>13962</v>
      </c>
    </row>
    <row r="1610" spans="2:4" ht="15.6" x14ac:dyDescent="0.3">
      <c r="B1610">
        <v>1607</v>
      </c>
      <c r="C1610" s="1" t="s">
        <v>1396</v>
      </c>
      <c r="D1610" s="16">
        <v>13881</v>
      </c>
    </row>
    <row r="1611" spans="2:4" ht="15.6" x14ac:dyDescent="0.3">
      <c r="B1611">
        <v>1608</v>
      </c>
      <c r="C1611" s="3">
        <v>43106</v>
      </c>
      <c r="D1611" s="16">
        <v>13881</v>
      </c>
    </row>
    <row r="1612" spans="2:4" ht="15.6" x14ac:dyDescent="0.3">
      <c r="B1612">
        <v>1609</v>
      </c>
      <c r="C1612" s="3">
        <v>43137</v>
      </c>
      <c r="D1612" s="16">
        <v>13881</v>
      </c>
    </row>
    <row r="1613" spans="2:4" ht="15.6" x14ac:dyDescent="0.3">
      <c r="B1613">
        <v>1610</v>
      </c>
      <c r="C1613" s="3">
        <v>43165</v>
      </c>
      <c r="D1613" s="16">
        <v>13881</v>
      </c>
    </row>
    <row r="1614" spans="2:4" ht="15.6" x14ac:dyDescent="0.3">
      <c r="B1614">
        <v>1611</v>
      </c>
      <c r="C1614" s="1" t="s">
        <v>1397</v>
      </c>
      <c r="D1614" s="16">
        <v>13803</v>
      </c>
    </row>
    <row r="1615" spans="2:4" ht="15.6" x14ac:dyDescent="0.3">
      <c r="B1615">
        <v>1612</v>
      </c>
      <c r="C1615" s="1" t="s">
        <v>1398</v>
      </c>
      <c r="D1615" s="16">
        <v>13818</v>
      </c>
    </row>
    <row r="1616" spans="2:4" ht="15.6" x14ac:dyDescent="0.3">
      <c r="B1616">
        <v>1613</v>
      </c>
      <c r="C1616" s="1" t="s">
        <v>1399</v>
      </c>
      <c r="D1616" s="16">
        <v>13806</v>
      </c>
    </row>
    <row r="1617" spans="2:4" ht="15.6" x14ac:dyDescent="0.3">
      <c r="B1617">
        <v>1614</v>
      </c>
      <c r="C1617" s="1" t="s">
        <v>1400</v>
      </c>
      <c r="D1617" s="16">
        <v>13799</v>
      </c>
    </row>
    <row r="1618" spans="2:4" ht="15.6" x14ac:dyDescent="0.3">
      <c r="B1618">
        <v>1615</v>
      </c>
      <c r="C1618" s="1" t="s">
        <v>1401</v>
      </c>
      <c r="D1618" s="16">
        <v>13832</v>
      </c>
    </row>
    <row r="1619" spans="2:4" ht="15.6" x14ac:dyDescent="0.3">
      <c r="B1619">
        <v>1616</v>
      </c>
      <c r="C1619" s="3">
        <v>43349</v>
      </c>
      <c r="D1619" s="16">
        <v>13832</v>
      </c>
    </row>
    <row r="1620" spans="2:4" ht="15.6" x14ac:dyDescent="0.3">
      <c r="B1620">
        <v>1617</v>
      </c>
      <c r="C1620" s="3">
        <v>43379</v>
      </c>
      <c r="D1620" s="16">
        <v>13832</v>
      </c>
    </row>
    <row r="1621" spans="2:4" ht="15.6" x14ac:dyDescent="0.3">
      <c r="B1621">
        <v>1618</v>
      </c>
      <c r="C1621" s="3">
        <v>43410</v>
      </c>
      <c r="D1621" s="16">
        <v>13832</v>
      </c>
    </row>
    <row r="1622" spans="2:4" ht="15.6" x14ac:dyDescent="0.3">
      <c r="B1622">
        <v>1619</v>
      </c>
      <c r="C1622" s="3">
        <v>43440</v>
      </c>
      <c r="D1622" s="16">
        <v>13832</v>
      </c>
    </row>
    <row r="1623" spans="2:4" ht="15.6" x14ac:dyDescent="0.3">
      <c r="B1623">
        <v>1620</v>
      </c>
      <c r="C1623" s="1" t="s">
        <v>1402</v>
      </c>
      <c r="D1623" s="16">
        <v>13832</v>
      </c>
    </row>
    <row r="1624" spans="2:4" ht="15.6" x14ac:dyDescent="0.3">
      <c r="B1624">
        <v>1621</v>
      </c>
      <c r="C1624" s="1" t="s">
        <v>1403</v>
      </c>
      <c r="D1624" s="16">
        <v>13832</v>
      </c>
    </row>
    <row r="1625" spans="2:4" ht="15.6" x14ac:dyDescent="0.3">
      <c r="B1625">
        <v>1622</v>
      </c>
      <c r="C1625" s="1" t="s">
        <v>1404</v>
      </c>
      <c r="D1625" s="16">
        <v>13832</v>
      </c>
    </row>
    <row r="1626" spans="2:4" ht="15.6" x14ac:dyDescent="0.3">
      <c r="B1626">
        <v>1623</v>
      </c>
      <c r="C1626" s="1" t="s">
        <v>1405</v>
      </c>
      <c r="D1626" s="16">
        <v>13832</v>
      </c>
    </row>
    <row r="1627" spans="2:4" ht="15.6" x14ac:dyDescent="0.3">
      <c r="B1627">
        <v>1624</v>
      </c>
      <c r="C1627" s="1" t="s">
        <v>1406</v>
      </c>
      <c r="D1627" s="16">
        <v>13832</v>
      </c>
    </row>
    <row r="1628" spans="2:4" ht="15.6" x14ac:dyDescent="0.3">
      <c r="B1628">
        <v>1625</v>
      </c>
      <c r="C1628" s="1" t="s">
        <v>1407</v>
      </c>
      <c r="D1628" s="16">
        <v>13832</v>
      </c>
    </row>
    <row r="1629" spans="2:4" ht="15.6" x14ac:dyDescent="0.3">
      <c r="B1629">
        <v>1626</v>
      </c>
      <c r="C1629" s="1" t="s">
        <v>1408</v>
      </c>
      <c r="D1629" s="16">
        <v>13832</v>
      </c>
    </row>
    <row r="1630" spans="2:4" ht="15.6" x14ac:dyDescent="0.3">
      <c r="B1630">
        <v>1627</v>
      </c>
      <c r="C1630" s="1" t="s">
        <v>1409</v>
      </c>
      <c r="D1630" s="16">
        <v>13832</v>
      </c>
    </row>
    <row r="1631" spans="2:4" ht="15.6" x14ac:dyDescent="0.3">
      <c r="B1631">
        <v>1628</v>
      </c>
      <c r="C1631" s="1" t="s">
        <v>1410</v>
      </c>
      <c r="D1631" s="16">
        <v>14020</v>
      </c>
    </row>
    <row r="1632" spans="2:4" ht="15.6" x14ac:dyDescent="0.3">
      <c r="B1632">
        <v>1629</v>
      </c>
      <c r="C1632" s="1" t="s">
        <v>1411</v>
      </c>
      <c r="D1632" s="16">
        <v>14031</v>
      </c>
    </row>
    <row r="1633" spans="2:4" ht="15.6" x14ac:dyDescent="0.3">
      <c r="B1633">
        <v>1630</v>
      </c>
      <c r="C1633" s="1" t="s">
        <v>1412</v>
      </c>
      <c r="D1633" s="16">
        <v>14031</v>
      </c>
    </row>
    <row r="1634" spans="2:4" ht="15.6" x14ac:dyDescent="0.3">
      <c r="B1634">
        <v>1631</v>
      </c>
      <c r="C1634" s="1" t="s">
        <v>1413</v>
      </c>
      <c r="D1634" s="16">
        <v>14031</v>
      </c>
    </row>
    <row r="1635" spans="2:4" ht="15.6" x14ac:dyDescent="0.3">
      <c r="B1635">
        <v>1632</v>
      </c>
      <c r="C1635" s="1" t="s">
        <v>1414</v>
      </c>
      <c r="D1635" s="16">
        <v>14034</v>
      </c>
    </row>
    <row r="1636" spans="2:4" ht="15.6" x14ac:dyDescent="0.3">
      <c r="B1636">
        <v>1633</v>
      </c>
      <c r="C1636" s="1" t="s">
        <v>1415</v>
      </c>
      <c r="D1636" s="16">
        <v>14092</v>
      </c>
    </row>
    <row r="1637" spans="2:4" ht="15.6" x14ac:dyDescent="0.3">
      <c r="B1637">
        <v>1634</v>
      </c>
      <c r="C1637" s="1" t="s">
        <v>1416</v>
      </c>
      <c r="D1637" s="16">
        <v>14092</v>
      </c>
    </row>
    <row r="1638" spans="2:4" ht="15.6" x14ac:dyDescent="0.3">
      <c r="B1638">
        <v>1635</v>
      </c>
      <c r="C1638" s="1" t="s">
        <v>1417</v>
      </c>
      <c r="D1638" s="16">
        <v>14200</v>
      </c>
    </row>
    <row r="1639" spans="2:4" ht="15.6" x14ac:dyDescent="0.3">
      <c r="B1639">
        <v>1636</v>
      </c>
      <c r="C1639" s="1" t="s">
        <v>1418</v>
      </c>
      <c r="D1639" s="16">
        <v>14332</v>
      </c>
    </row>
    <row r="1640" spans="2:4" ht="15.6" x14ac:dyDescent="0.3">
      <c r="B1640">
        <v>1637</v>
      </c>
      <c r="C1640" s="1" t="s">
        <v>1419</v>
      </c>
      <c r="D1640" s="16">
        <v>14332</v>
      </c>
    </row>
    <row r="1641" spans="2:4" ht="15.6" x14ac:dyDescent="0.3">
      <c r="B1641">
        <v>1638</v>
      </c>
      <c r="C1641" s="3">
        <v>43107</v>
      </c>
      <c r="D1641" s="16">
        <v>14332</v>
      </c>
    </row>
    <row r="1642" spans="2:4" ht="15.6" x14ac:dyDescent="0.3">
      <c r="B1642">
        <v>1639</v>
      </c>
      <c r="C1642" s="1" t="s">
        <v>1420</v>
      </c>
      <c r="D1642" s="16">
        <v>14259</v>
      </c>
    </row>
    <row r="1643" spans="2:4" ht="15.6" x14ac:dyDescent="0.3">
      <c r="B1643">
        <v>1640</v>
      </c>
      <c r="C1643" s="1" t="s">
        <v>1421</v>
      </c>
      <c r="D1643" s="16">
        <v>14346</v>
      </c>
    </row>
    <row r="1644" spans="2:4" ht="15.6" x14ac:dyDescent="0.3">
      <c r="B1644">
        <v>1641</v>
      </c>
      <c r="C1644" s="1" t="s">
        <v>1422</v>
      </c>
      <c r="D1644" s="16">
        <v>14271</v>
      </c>
    </row>
    <row r="1645" spans="2:4" ht="15.6" x14ac:dyDescent="0.3">
      <c r="B1645">
        <v>1642</v>
      </c>
      <c r="C1645" s="1" t="s">
        <v>1423</v>
      </c>
      <c r="D1645" s="16">
        <v>14315</v>
      </c>
    </row>
    <row r="1646" spans="2:4" ht="15.6" x14ac:dyDescent="0.3">
      <c r="B1646">
        <v>1643</v>
      </c>
      <c r="C1646" s="1" t="s">
        <v>1424</v>
      </c>
      <c r="D1646" s="16">
        <v>14337</v>
      </c>
    </row>
    <row r="1647" spans="2:4" ht="15.6" x14ac:dyDescent="0.3">
      <c r="B1647">
        <v>1644</v>
      </c>
      <c r="C1647" s="3">
        <v>43288</v>
      </c>
      <c r="D1647" s="16">
        <v>14337</v>
      </c>
    </row>
    <row r="1648" spans="2:4" ht="15.6" x14ac:dyDescent="0.3">
      <c r="B1648">
        <v>1645</v>
      </c>
      <c r="C1648" s="3">
        <v>43319</v>
      </c>
      <c r="D1648" s="16">
        <v>14337</v>
      </c>
    </row>
    <row r="1649" spans="2:4" ht="15.6" x14ac:dyDescent="0.3">
      <c r="B1649">
        <v>1646</v>
      </c>
      <c r="C1649" s="1" t="s">
        <v>1425</v>
      </c>
      <c r="D1649" s="16">
        <v>14260</v>
      </c>
    </row>
    <row r="1650" spans="2:4" ht="15.6" x14ac:dyDescent="0.3">
      <c r="B1650">
        <v>1647</v>
      </c>
      <c r="C1650" s="1" t="s">
        <v>1426</v>
      </c>
      <c r="D1650" s="16">
        <v>14254</v>
      </c>
    </row>
    <row r="1651" spans="2:4" ht="15.6" x14ac:dyDescent="0.3">
      <c r="B1651">
        <v>1648</v>
      </c>
      <c r="C1651" s="1" t="s">
        <v>1427</v>
      </c>
      <c r="D1651" s="16">
        <v>14319</v>
      </c>
    </row>
    <row r="1652" spans="2:4" ht="15.6" x14ac:dyDescent="0.3">
      <c r="B1652">
        <v>1649</v>
      </c>
      <c r="C1652" s="1" t="s">
        <v>1428</v>
      </c>
      <c r="D1652" s="16">
        <v>14363</v>
      </c>
    </row>
    <row r="1653" spans="2:4" ht="15.6" x14ac:dyDescent="0.3">
      <c r="B1653">
        <v>1650</v>
      </c>
      <c r="C1653" s="1" t="s">
        <v>1429</v>
      </c>
      <c r="D1653" s="16">
        <v>14286</v>
      </c>
    </row>
    <row r="1654" spans="2:4" ht="15.6" x14ac:dyDescent="0.3">
      <c r="B1654">
        <v>1651</v>
      </c>
      <c r="C1654" s="1" t="s">
        <v>1430</v>
      </c>
      <c r="D1654" s="16">
        <v>14286</v>
      </c>
    </row>
    <row r="1655" spans="2:4" ht="15.6" x14ac:dyDescent="0.3">
      <c r="B1655">
        <v>1652</v>
      </c>
      <c r="C1655" s="1" t="s">
        <v>1431</v>
      </c>
      <c r="D1655" s="16">
        <v>14286</v>
      </c>
    </row>
    <row r="1656" spans="2:4" ht="15.6" x14ac:dyDescent="0.3">
      <c r="B1656">
        <v>1653</v>
      </c>
      <c r="C1656" s="1" t="s">
        <v>1432</v>
      </c>
      <c r="D1656" s="16">
        <v>14324</v>
      </c>
    </row>
    <row r="1657" spans="2:4" ht="15.6" x14ac:dyDescent="0.3">
      <c r="B1657">
        <v>1654</v>
      </c>
      <c r="C1657" s="1" t="s">
        <v>1433</v>
      </c>
      <c r="D1657" s="16">
        <v>14319</v>
      </c>
    </row>
    <row r="1658" spans="2:4" ht="15.6" x14ac:dyDescent="0.3">
      <c r="B1658">
        <v>1655</v>
      </c>
      <c r="C1658" s="1" t="s">
        <v>1434</v>
      </c>
      <c r="D1658" s="16">
        <v>14334</v>
      </c>
    </row>
    <row r="1659" spans="2:4" ht="15.6" x14ac:dyDescent="0.3">
      <c r="B1659">
        <v>1656</v>
      </c>
      <c r="C1659" s="1" t="s">
        <v>1435</v>
      </c>
      <c r="D1659" s="16">
        <v>14346</v>
      </c>
    </row>
    <row r="1660" spans="2:4" ht="15.6" x14ac:dyDescent="0.3">
      <c r="B1660">
        <v>1657</v>
      </c>
      <c r="C1660" s="1" t="s">
        <v>1436</v>
      </c>
      <c r="D1660" s="16">
        <v>14447</v>
      </c>
    </row>
    <row r="1661" spans="2:4" ht="15.6" x14ac:dyDescent="0.3">
      <c r="B1661">
        <v>1658</v>
      </c>
      <c r="C1661" s="1" t="s">
        <v>1437</v>
      </c>
      <c r="D1661" s="16">
        <v>14447</v>
      </c>
    </row>
    <row r="1662" spans="2:4" ht="15.6" x14ac:dyDescent="0.3">
      <c r="B1662">
        <v>1659</v>
      </c>
      <c r="C1662" s="1" t="s">
        <v>1438</v>
      </c>
      <c r="D1662" s="16">
        <v>14447</v>
      </c>
    </row>
    <row r="1663" spans="2:4" ht="15.6" x14ac:dyDescent="0.3">
      <c r="B1663">
        <v>1660</v>
      </c>
      <c r="C1663" s="1" t="s">
        <v>1439</v>
      </c>
      <c r="D1663" s="16">
        <v>14382</v>
      </c>
    </row>
    <row r="1664" spans="2:4" ht="15.6" x14ac:dyDescent="0.3">
      <c r="B1664">
        <v>1661</v>
      </c>
      <c r="C1664" s="1" t="s">
        <v>1440</v>
      </c>
      <c r="D1664" s="16">
        <v>14468</v>
      </c>
    </row>
    <row r="1665" spans="2:4" ht="15.6" x14ac:dyDescent="0.3">
      <c r="B1665">
        <v>1662</v>
      </c>
      <c r="C1665" s="1" t="s">
        <v>1441</v>
      </c>
      <c r="D1665" s="16">
        <v>14442</v>
      </c>
    </row>
    <row r="1666" spans="2:4" ht="15.6" x14ac:dyDescent="0.3">
      <c r="B1666">
        <v>1663</v>
      </c>
      <c r="C1666" s="1" t="s">
        <v>1442</v>
      </c>
      <c r="D1666" s="16">
        <v>14371</v>
      </c>
    </row>
    <row r="1667" spans="2:4" ht="15.6" x14ac:dyDescent="0.3">
      <c r="B1667">
        <v>1664</v>
      </c>
      <c r="C1667" s="1" t="s">
        <v>1443</v>
      </c>
      <c r="D1667" s="16">
        <v>14411</v>
      </c>
    </row>
    <row r="1668" spans="2:4" ht="15.6" x14ac:dyDescent="0.3">
      <c r="B1668">
        <v>1665</v>
      </c>
      <c r="C1668" s="1" t="s">
        <v>1444</v>
      </c>
      <c r="D1668" s="16">
        <v>14411</v>
      </c>
    </row>
    <row r="1669" spans="2:4" ht="15.6" x14ac:dyDescent="0.3">
      <c r="B1669">
        <v>1666</v>
      </c>
      <c r="C1669" s="1" t="s">
        <v>1445</v>
      </c>
      <c r="D1669" s="16">
        <v>14411</v>
      </c>
    </row>
    <row r="1670" spans="2:4" ht="15.6" x14ac:dyDescent="0.3">
      <c r="B1670">
        <v>1667</v>
      </c>
      <c r="C1670" s="1" t="s">
        <v>1446</v>
      </c>
      <c r="D1670" s="16">
        <v>14337</v>
      </c>
    </row>
    <row r="1671" spans="2:4" ht="15.6" x14ac:dyDescent="0.3">
      <c r="B1671">
        <v>1668</v>
      </c>
      <c r="C1671" s="1" t="s">
        <v>1447</v>
      </c>
      <c r="D1671" s="16">
        <v>14341</v>
      </c>
    </row>
    <row r="1672" spans="2:4" ht="15.6" x14ac:dyDescent="0.3">
      <c r="B1672">
        <v>1669</v>
      </c>
      <c r="C1672" s="1" t="s">
        <v>1448</v>
      </c>
      <c r="D1672" s="16">
        <v>14370</v>
      </c>
    </row>
    <row r="1673" spans="2:4" ht="15.6" x14ac:dyDescent="0.3">
      <c r="B1673">
        <v>1670</v>
      </c>
      <c r="C1673" s="1" t="s">
        <v>1449</v>
      </c>
      <c r="D1673" s="16">
        <v>14374</v>
      </c>
    </row>
    <row r="1674" spans="2:4" ht="15.6" x14ac:dyDescent="0.3">
      <c r="B1674">
        <v>1671</v>
      </c>
      <c r="C1674" s="1" t="s">
        <v>1450</v>
      </c>
      <c r="D1674" s="16">
        <v>14430</v>
      </c>
    </row>
    <row r="1675" spans="2:4" ht="15.6" x14ac:dyDescent="0.3">
      <c r="B1675">
        <v>1672</v>
      </c>
      <c r="C1675" s="3">
        <v>43198</v>
      </c>
      <c r="D1675" s="16">
        <v>14430</v>
      </c>
    </row>
    <row r="1676" spans="2:4" ht="15.6" x14ac:dyDescent="0.3">
      <c r="B1676">
        <v>1673</v>
      </c>
      <c r="C1676" s="3">
        <v>43228</v>
      </c>
      <c r="D1676" s="16">
        <v>14430</v>
      </c>
    </row>
    <row r="1677" spans="2:4" ht="15.6" x14ac:dyDescent="0.3">
      <c r="B1677">
        <v>1674</v>
      </c>
      <c r="C1677" s="1" t="s">
        <v>1451</v>
      </c>
      <c r="D1677" s="16">
        <v>14409</v>
      </c>
    </row>
    <row r="1678" spans="2:4" ht="15.6" x14ac:dyDescent="0.3">
      <c r="B1678">
        <v>1675</v>
      </c>
      <c r="C1678" s="1" t="s">
        <v>1452</v>
      </c>
      <c r="D1678" s="16">
        <v>14413</v>
      </c>
    </row>
    <row r="1679" spans="2:4" ht="15.6" x14ac:dyDescent="0.3">
      <c r="B1679">
        <v>1676</v>
      </c>
      <c r="C1679" s="1" t="s">
        <v>1453</v>
      </c>
      <c r="D1679" s="16">
        <v>14367</v>
      </c>
    </row>
    <row r="1680" spans="2:4" ht="15.6" x14ac:dyDescent="0.3">
      <c r="B1680">
        <v>1677</v>
      </c>
      <c r="C1680" s="1" t="s">
        <v>1454</v>
      </c>
      <c r="D1680" s="16">
        <v>14350</v>
      </c>
    </row>
    <row r="1681" spans="2:4" ht="15.6" x14ac:dyDescent="0.3">
      <c r="B1681">
        <v>1678</v>
      </c>
      <c r="C1681" s="1" t="s">
        <v>1455</v>
      </c>
      <c r="D1681" s="16">
        <v>14365</v>
      </c>
    </row>
    <row r="1682" spans="2:4" ht="15.6" x14ac:dyDescent="0.3">
      <c r="B1682">
        <v>1679</v>
      </c>
      <c r="C1682" s="3">
        <v>43412</v>
      </c>
      <c r="D1682" s="16">
        <v>14365</v>
      </c>
    </row>
    <row r="1683" spans="2:4" ht="15.6" x14ac:dyDescent="0.3">
      <c r="B1683">
        <v>1680</v>
      </c>
      <c r="C1683" s="3">
        <v>43442</v>
      </c>
      <c r="D1683" s="16">
        <v>14365</v>
      </c>
    </row>
    <row r="1684" spans="2:4" ht="15.6" x14ac:dyDescent="0.3">
      <c r="B1684">
        <v>1681</v>
      </c>
      <c r="C1684" s="1" t="s">
        <v>1456</v>
      </c>
      <c r="D1684" s="16">
        <v>14510</v>
      </c>
    </row>
    <row r="1685" spans="2:4" ht="15.6" x14ac:dyDescent="0.3">
      <c r="B1685">
        <v>1682</v>
      </c>
      <c r="C1685" s="1" t="s">
        <v>1457</v>
      </c>
      <c r="D1685" s="16">
        <v>14552</v>
      </c>
    </row>
    <row r="1686" spans="2:4" ht="15.6" x14ac:dyDescent="0.3">
      <c r="B1686">
        <v>1683</v>
      </c>
      <c r="C1686" s="1" t="s">
        <v>1458</v>
      </c>
      <c r="D1686" s="16">
        <v>14548</v>
      </c>
    </row>
    <row r="1687" spans="2:4" ht="15.6" x14ac:dyDescent="0.3">
      <c r="B1687">
        <v>1684</v>
      </c>
      <c r="C1687" s="1" t="s">
        <v>1459</v>
      </c>
      <c r="D1687" s="16">
        <v>14546</v>
      </c>
    </row>
    <row r="1688" spans="2:4" ht="15.6" x14ac:dyDescent="0.3">
      <c r="B1688">
        <v>1685</v>
      </c>
      <c r="C1688" s="1" t="s">
        <v>1460</v>
      </c>
      <c r="D1688" s="16">
        <v>14546</v>
      </c>
    </row>
    <row r="1689" spans="2:4" ht="15.6" x14ac:dyDescent="0.3">
      <c r="B1689">
        <v>1686</v>
      </c>
      <c r="C1689" s="1" t="s">
        <v>1461</v>
      </c>
      <c r="D1689" s="16">
        <v>14546</v>
      </c>
    </row>
    <row r="1690" spans="2:4" ht="15.6" x14ac:dyDescent="0.3">
      <c r="B1690">
        <v>1687</v>
      </c>
      <c r="C1690" s="1" t="s">
        <v>1462</v>
      </c>
      <c r="D1690" s="16">
        <v>14546</v>
      </c>
    </row>
    <row r="1691" spans="2:4" ht="15.6" x14ac:dyDescent="0.3">
      <c r="B1691">
        <v>1688</v>
      </c>
      <c r="C1691" s="1" t="s">
        <v>1463</v>
      </c>
      <c r="D1691" s="16">
        <v>14505</v>
      </c>
    </row>
    <row r="1692" spans="2:4" ht="15.6" x14ac:dyDescent="0.3">
      <c r="B1692">
        <v>1689</v>
      </c>
      <c r="C1692" s="1" t="s">
        <v>1464</v>
      </c>
      <c r="D1692" s="16">
        <v>14495</v>
      </c>
    </row>
    <row r="1693" spans="2:4" ht="15.6" x14ac:dyDescent="0.3">
      <c r="B1693">
        <v>1690</v>
      </c>
      <c r="C1693" s="1" t="s">
        <v>1465</v>
      </c>
      <c r="D1693" s="16">
        <v>14547</v>
      </c>
    </row>
    <row r="1694" spans="2:4" ht="15.6" x14ac:dyDescent="0.3">
      <c r="B1694">
        <v>1691</v>
      </c>
      <c r="C1694" s="1" t="s">
        <v>1466</v>
      </c>
      <c r="D1694" s="16">
        <v>14582</v>
      </c>
    </row>
    <row r="1695" spans="2:4" ht="15.6" x14ac:dyDescent="0.3">
      <c r="B1695">
        <v>1692</v>
      </c>
      <c r="C1695" s="1" t="s">
        <v>1467</v>
      </c>
      <c r="D1695" s="16">
        <v>14582</v>
      </c>
    </row>
    <row r="1696" spans="2:4" ht="15.6" x14ac:dyDescent="0.3">
      <c r="B1696">
        <v>1693</v>
      </c>
      <c r="C1696" s="1" t="s">
        <v>1468</v>
      </c>
      <c r="D1696" s="16">
        <v>14582</v>
      </c>
    </row>
    <row r="1697" spans="2:4" ht="15.6" x14ac:dyDescent="0.3">
      <c r="B1697">
        <v>1694</v>
      </c>
      <c r="C1697" s="1" t="s">
        <v>1469</v>
      </c>
      <c r="D1697" s="16">
        <v>14582</v>
      </c>
    </row>
    <row r="1698" spans="2:4" ht="15.6" x14ac:dyDescent="0.3">
      <c r="B1698">
        <v>1695</v>
      </c>
      <c r="C1698" s="1" t="s">
        <v>1470</v>
      </c>
      <c r="D1698" s="16">
        <v>14537</v>
      </c>
    </row>
    <row r="1699" spans="2:4" ht="15.6" x14ac:dyDescent="0.3">
      <c r="B1699">
        <v>1696</v>
      </c>
      <c r="C1699" s="1" t="s">
        <v>1471</v>
      </c>
      <c r="D1699" s="16">
        <v>14541</v>
      </c>
    </row>
    <row r="1700" spans="2:4" ht="15.6" x14ac:dyDescent="0.3">
      <c r="B1700">
        <v>1697</v>
      </c>
      <c r="C1700" s="1" t="s">
        <v>1472</v>
      </c>
      <c r="D1700" s="16">
        <v>14570</v>
      </c>
    </row>
    <row r="1701" spans="2:4" ht="15.6" x14ac:dyDescent="0.3">
      <c r="B1701">
        <v>1698</v>
      </c>
      <c r="C1701" s="1" t="s">
        <v>1473</v>
      </c>
      <c r="D1701" s="16">
        <v>14582</v>
      </c>
    </row>
    <row r="1702" spans="2:4" ht="15.6" x14ac:dyDescent="0.3">
      <c r="B1702">
        <v>1699</v>
      </c>
      <c r="C1702" s="1" t="s">
        <v>1474</v>
      </c>
      <c r="D1702" s="16">
        <v>14637</v>
      </c>
    </row>
    <row r="1703" spans="2:4" ht="15.6" x14ac:dyDescent="0.3">
      <c r="B1703">
        <v>1700</v>
      </c>
      <c r="C1703" s="3">
        <v>43109</v>
      </c>
      <c r="D1703" s="16">
        <v>14637</v>
      </c>
    </row>
    <row r="1704" spans="2:4" ht="15.6" x14ac:dyDescent="0.3">
      <c r="B1704">
        <v>1701</v>
      </c>
      <c r="C1704" s="3">
        <v>43140</v>
      </c>
      <c r="D1704" s="16">
        <v>14637</v>
      </c>
    </row>
    <row r="1705" spans="2:4" ht="15.6" x14ac:dyDescent="0.3">
      <c r="B1705">
        <v>1702</v>
      </c>
      <c r="C1705" s="1" t="s">
        <v>1475</v>
      </c>
      <c r="D1705" s="16">
        <v>14693</v>
      </c>
    </row>
    <row r="1706" spans="2:4" ht="15.6" x14ac:dyDescent="0.3">
      <c r="B1706">
        <v>1703</v>
      </c>
      <c r="C1706" s="1" t="s">
        <v>1476</v>
      </c>
      <c r="D1706" s="16">
        <v>14766</v>
      </c>
    </row>
    <row r="1707" spans="2:4" ht="15.6" x14ac:dyDescent="0.3">
      <c r="B1707">
        <v>1704</v>
      </c>
      <c r="C1707" s="1" t="s">
        <v>1477</v>
      </c>
      <c r="D1707" s="16">
        <v>14852</v>
      </c>
    </row>
    <row r="1708" spans="2:4" ht="15.6" x14ac:dyDescent="0.3">
      <c r="B1708">
        <v>1705</v>
      </c>
      <c r="C1708" s="1" t="s">
        <v>1478</v>
      </c>
      <c r="D1708" s="16">
        <v>14817</v>
      </c>
    </row>
    <row r="1709" spans="2:4" ht="15.6" x14ac:dyDescent="0.3">
      <c r="B1709">
        <v>1706</v>
      </c>
      <c r="C1709" s="1" t="s">
        <v>1479</v>
      </c>
      <c r="D1709" s="16">
        <v>14810</v>
      </c>
    </row>
    <row r="1710" spans="2:4" ht="15.6" x14ac:dyDescent="0.3">
      <c r="B1710">
        <v>1707</v>
      </c>
      <c r="C1710" s="3">
        <v>43321</v>
      </c>
      <c r="D1710" s="16">
        <v>14810</v>
      </c>
    </row>
    <row r="1711" spans="2:4" ht="15.6" x14ac:dyDescent="0.3">
      <c r="B1711">
        <v>1708</v>
      </c>
      <c r="C1711" s="3">
        <v>43352</v>
      </c>
      <c r="D1711" s="16">
        <v>14810</v>
      </c>
    </row>
    <row r="1712" spans="2:4" ht="15.6" x14ac:dyDescent="0.3">
      <c r="B1712">
        <v>1709</v>
      </c>
      <c r="C1712" s="1" t="s">
        <v>1480</v>
      </c>
      <c r="D1712" s="16">
        <v>14761</v>
      </c>
    </row>
    <row r="1713" spans="2:4" ht="15.6" x14ac:dyDescent="0.3">
      <c r="B1713">
        <v>1710</v>
      </c>
      <c r="C1713" s="3">
        <v>43413</v>
      </c>
      <c r="D1713" s="16">
        <v>14761</v>
      </c>
    </row>
    <row r="1714" spans="2:4" ht="15.6" x14ac:dyDescent="0.3">
      <c r="B1714">
        <v>1711</v>
      </c>
      <c r="C1714" s="1" t="s">
        <v>1481</v>
      </c>
      <c r="D1714" s="16">
        <v>14789</v>
      </c>
    </row>
    <row r="1715" spans="2:4" ht="15.6" x14ac:dyDescent="0.3">
      <c r="B1715">
        <v>1712</v>
      </c>
      <c r="C1715" s="1" t="s">
        <v>1482</v>
      </c>
      <c r="D1715" s="16">
        <v>14720</v>
      </c>
    </row>
    <row r="1716" spans="2:4" ht="15.6" x14ac:dyDescent="0.3">
      <c r="B1716">
        <v>1713</v>
      </c>
      <c r="C1716" s="1" t="s">
        <v>1483</v>
      </c>
      <c r="D1716" s="16">
        <v>14761</v>
      </c>
    </row>
    <row r="1717" spans="2:4" ht="15.6" x14ac:dyDescent="0.3">
      <c r="B1717">
        <v>1714</v>
      </c>
      <c r="C1717" s="1" t="s">
        <v>1484</v>
      </c>
      <c r="D1717" s="16">
        <v>14761</v>
      </c>
    </row>
    <row r="1718" spans="2:4" ht="15.6" x14ac:dyDescent="0.3">
      <c r="B1718">
        <v>1715</v>
      </c>
      <c r="C1718" s="1" t="s">
        <v>1485</v>
      </c>
      <c r="D1718" s="16">
        <v>14761</v>
      </c>
    </row>
    <row r="1719" spans="2:4" ht="15.6" x14ac:dyDescent="0.3">
      <c r="B1719">
        <v>1716</v>
      </c>
      <c r="C1719" s="1" t="s">
        <v>1486</v>
      </c>
      <c r="D1719" s="16">
        <v>14785</v>
      </c>
    </row>
    <row r="1720" spans="2:4" ht="15.6" x14ac:dyDescent="0.3">
      <c r="B1720">
        <v>1717</v>
      </c>
      <c r="C1720" s="1" t="s">
        <v>1487</v>
      </c>
      <c r="D1720" s="16">
        <v>14833</v>
      </c>
    </row>
    <row r="1721" spans="2:4" ht="15.6" x14ac:dyDescent="0.3">
      <c r="B1721">
        <v>1718</v>
      </c>
      <c r="C1721" s="1" t="s">
        <v>1488</v>
      </c>
      <c r="D1721" s="16">
        <v>14822</v>
      </c>
    </row>
    <row r="1722" spans="2:4" ht="15.6" x14ac:dyDescent="0.3">
      <c r="B1722">
        <v>1719</v>
      </c>
      <c r="C1722" s="1" t="s">
        <v>1489</v>
      </c>
      <c r="D1722" s="16">
        <v>14765</v>
      </c>
    </row>
    <row r="1723" spans="2:4" ht="15.6" x14ac:dyDescent="0.3">
      <c r="B1723">
        <v>1720</v>
      </c>
      <c r="C1723" s="1" t="s">
        <v>1490</v>
      </c>
      <c r="D1723" s="16">
        <v>14750</v>
      </c>
    </row>
    <row r="1724" spans="2:4" ht="15.6" x14ac:dyDescent="0.3">
      <c r="B1724">
        <v>1721</v>
      </c>
      <c r="C1724" s="1" t="s">
        <v>1491</v>
      </c>
      <c r="D1724" s="16">
        <v>14750</v>
      </c>
    </row>
    <row r="1725" spans="2:4" ht="15.6" x14ac:dyDescent="0.3">
      <c r="B1725">
        <v>1722</v>
      </c>
      <c r="C1725" s="1" t="s">
        <v>1492</v>
      </c>
      <c r="D1725" s="16">
        <v>14750</v>
      </c>
    </row>
    <row r="1726" spans="2:4" ht="15.6" x14ac:dyDescent="0.3">
      <c r="B1726">
        <v>1723</v>
      </c>
      <c r="C1726" s="1" t="s">
        <v>1493</v>
      </c>
      <c r="D1726" s="16">
        <v>14791</v>
      </c>
    </row>
    <row r="1727" spans="2:4" ht="15.6" x14ac:dyDescent="0.3">
      <c r="B1727">
        <v>1724</v>
      </c>
      <c r="C1727" s="1" t="s">
        <v>1494</v>
      </c>
      <c r="D1727" s="16">
        <v>14819</v>
      </c>
    </row>
    <row r="1728" spans="2:4" ht="15.6" x14ac:dyDescent="0.3">
      <c r="B1728">
        <v>1725</v>
      </c>
      <c r="C1728" s="1" t="s">
        <v>1495</v>
      </c>
      <c r="D1728" s="16">
        <v>14863</v>
      </c>
    </row>
    <row r="1729" spans="2:4" ht="15.6" x14ac:dyDescent="0.3">
      <c r="B1729">
        <v>1726</v>
      </c>
      <c r="C1729" s="1" t="s">
        <v>1496</v>
      </c>
      <c r="D1729" s="16">
        <v>14844</v>
      </c>
    </row>
    <row r="1730" spans="2:4" ht="15.6" x14ac:dyDescent="0.3">
      <c r="B1730">
        <v>1727</v>
      </c>
      <c r="C1730" s="1" t="s">
        <v>1497</v>
      </c>
      <c r="D1730" s="16">
        <v>14854</v>
      </c>
    </row>
    <row r="1731" spans="2:4" ht="15.6" x14ac:dyDescent="0.3">
      <c r="B1731">
        <v>1728</v>
      </c>
      <c r="C1731" s="1" t="s">
        <v>1498</v>
      </c>
      <c r="D1731" s="16">
        <v>14854</v>
      </c>
    </row>
    <row r="1732" spans="2:4" ht="15.6" x14ac:dyDescent="0.3">
      <c r="B1732">
        <v>1729</v>
      </c>
      <c r="C1732" s="1" t="s">
        <v>1499</v>
      </c>
      <c r="D1732" s="16">
        <v>14854</v>
      </c>
    </row>
    <row r="1733" spans="2:4" ht="15.6" x14ac:dyDescent="0.3">
      <c r="B1733">
        <v>1730</v>
      </c>
      <c r="C1733" s="1" t="s">
        <v>1500</v>
      </c>
      <c r="D1733" s="16">
        <v>14830</v>
      </c>
    </row>
    <row r="1734" spans="2:4" ht="15.6" x14ac:dyDescent="0.3">
      <c r="B1734">
        <v>1731</v>
      </c>
      <c r="C1734" s="1" t="s">
        <v>1501</v>
      </c>
      <c r="D1734" s="16">
        <v>14913</v>
      </c>
    </row>
    <row r="1735" spans="2:4" ht="15.6" x14ac:dyDescent="0.3">
      <c r="B1735">
        <v>1732</v>
      </c>
      <c r="C1735" s="1" t="s">
        <v>1502</v>
      </c>
      <c r="D1735" s="16">
        <v>15013</v>
      </c>
    </row>
    <row r="1736" spans="2:4" ht="15.6" x14ac:dyDescent="0.3">
      <c r="B1736">
        <v>1733</v>
      </c>
      <c r="C1736" s="1" t="s">
        <v>1503</v>
      </c>
      <c r="D1736" s="16">
        <v>15057</v>
      </c>
    </row>
    <row r="1737" spans="2:4" ht="15.6" x14ac:dyDescent="0.3">
      <c r="B1737">
        <v>1734</v>
      </c>
      <c r="C1737" s="1" t="s">
        <v>1504</v>
      </c>
      <c r="D1737" s="16">
        <v>15106</v>
      </c>
    </row>
    <row r="1738" spans="2:4" ht="15.6" x14ac:dyDescent="0.3">
      <c r="B1738">
        <v>1735</v>
      </c>
      <c r="C1738" s="3">
        <v>43261</v>
      </c>
      <c r="D1738" s="16">
        <v>15106</v>
      </c>
    </row>
    <row r="1739" spans="2:4" ht="15.6" x14ac:dyDescent="0.3">
      <c r="B1739">
        <v>1736</v>
      </c>
      <c r="C1739" s="3">
        <v>43291</v>
      </c>
      <c r="D1739" s="16">
        <v>15106</v>
      </c>
    </row>
    <row r="1740" spans="2:4" ht="15.6" x14ac:dyDescent="0.3">
      <c r="B1740">
        <v>1737</v>
      </c>
      <c r="C1740" s="1" t="s">
        <v>1505</v>
      </c>
      <c r="D1740" s="16">
        <v>15117</v>
      </c>
    </row>
    <row r="1741" spans="2:4" ht="15.6" x14ac:dyDescent="0.3">
      <c r="B1741">
        <v>1738</v>
      </c>
      <c r="C1741" s="1" t="s">
        <v>1506</v>
      </c>
      <c r="D1741" s="16">
        <v>15157</v>
      </c>
    </row>
    <row r="1742" spans="2:4" ht="15.6" x14ac:dyDescent="0.3">
      <c r="B1742">
        <v>1739</v>
      </c>
      <c r="C1742" s="1" t="s">
        <v>1507</v>
      </c>
      <c r="D1742" s="16">
        <v>15139</v>
      </c>
    </row>
    <row r="1743" spans="2:4" ht="15.6" x14ac:dyDescent="0.3">
      <c r="B1743">
        <v>1740</v>
      </c>
      <c r="C1743" s="1" t="s">
        <v>1508</v>
      </c>
      <c r="D1743" s="16">
        <v>15177</v>
      </c>
    </row>
    <row r="1744" spans="2:4" ht="15.6" x14ac:dyDescent="0.3">
      <c r="B1744">
        <v>1741</v>
      </c>
      <c r="C1744" s="1" t="s">
        <v>1509</v>
      </c>
      <c r="D1744" s="16">
        <v>15118</v>
      </c>
    </row>
    <row r="1745" spans="2:4" ht="15.6" x14ac:dyDescent="0.3">
      <c r="B1745">
        <v>1742</v>
      </c>
      <c r="C1745" s="1" t="s">
        <v>1510</v>
      </c>
      <c r="D1745" s="16">
        <v>15118</v>
      </c>
    </row>
    <row r="1746" spans="2:4" ht="15.6" x14ac:dyDescent="0.3">
      <c r="B1746">
        <v>1743</v>
      </c>
      <c r="C1746" s="1" t="s">
        <v>1511</v>
      </c>
      <c r="D1746" s="16">
        <v>15118</v>
      </c>
    </row>
    <row r="1747" spans="2:4" ht="15.6" x14ac:dyDescent="0.3">
      <c r="B1747">
        <v>1744</v>
      </c>
      <c r="C1747" s="1" t="s">
        <v>1512</v>
      </c>
      <c r="D1747" s="16">
        <v>15170</v>
      </c>
    </row>
    <row r="1748" spans="2:4" ht="15.6" x14ac:dyDescent="0.3">
      <c r="B1748">
        <v>1745</v>
      </c>
      <c r="C1748" s="1" t="s">
        <v>1513</v>
      </c>
      <c r="D1748" s="16">
        <v>15130</v>
      </c>
    </row>
    <row r="1749" spans="2:4" ht="15.6" x14ac:dyDescent="0.3">
      <c r="B1749">
        <v>1746</v>
      </c>
      <c r="C1749" s="1" t="s">
        <v>1514</v>
      </c>
      <c r="D1749" s="16">
        <v>15102</v>
      </c>
    </row>
    <row r="1750" spans="2:4" ht="15.6" x14ac:dyDescent="0.3">
      <c r="B1750">
        <v>1747</v>
      </c>
      <c r="C1750" s="1" t="s">
        <v>1515</v>
      </c>
      <c r="D1750" s="16">
        <v>15111</v>
      </c>
    </row>
    <row r="1751" spans="2:4" ht="15.6" x14ac:dyDescent="0.3">
      <c r="B1751">
        <v>1748</v>
      </c>
      <c r="C1751" s="1" t="s">
        <v>1516</v>
      </c>
      <c r="D1751" s="16">
        <v>15145</v>
      </c>
    </row>
    <row r="1752" spans="2:4" ht="15.6" x14ac:dyDescent="0.3">
      <c r="B1752">
        <v>1749</v>
      </c>
      <c r="C1752" s="1" t="s">
        <v>1517</v>
      </c>
      <c r="D1752" s="16">
        <v>15145</v>
      </c>
    </row>
    <row r="1753" spans="2:4" ht="15.6" x14ac:dyDescent="0.3">
      <c r="B1753">
        <v>1750</v>
      </c>
      <c r="C1753" s="1" t="s">
        <v>1518</v>
      </c>
      <c r="D1753" s="16">
        <v>15145</v>
      </c>
    </row>
    <row r="1754" spans="2:4" ht="15.6" x14ac:dyDescent="0.3">
      <c r="B1754">
        <v>1751</v>
      </c>
      <c r="C1754" s="1" t="s">
        <v>1519</v>
      </c>
      <c r="D1754" s="16">
        <v>15116</v>
      </c>
    </row>
    <row r="1755" spans="2:4" ht="15.6" x14ac:dyDescent="0.3">
      <c r="B1755">
        <v>1752</v>
      </c>
      <c r="C1755" s="1" t="s">
        <v>1520</v>
      </c>
      <c r="D1755" s="16">
        <v>15132</v>
      </c>
    </row>
    <row r="1756" spans="2:4" ht="15.6" x14ac:dyDescent="0.3">
      <c r="B1756">
        <v>1753</v>
      </c>
      <c r="C1756" s="1" t="s">
        <v>1521</v>
      </c>
      <c r="D1756" s="16">
        <v>15117</v>
      </c>
    </row>
    <row r="1757" spans="2:4" ht="15.6" x14ac:dyDescent="0.3">
      <c r="B1757">
        <v>1754</v>
      </c>
      <c r="C1757" s="1" t="s">
        <v>1522</v>
      </c>
      <c r="D1757" s="16">
        <v>15134</v>
      </c>
    </row>
    <row r="1758" spans="2:4" ht="15.6" x14ac:dyDescent="0.3">
      <c r="B1758">
        <v>1755</v>
      </c>
      <c r="C1758" s="1" t="s">
        <v>1523</v>
      </c>
      <c r="D1758" s="16">
        <v>15131</v>
      </c>
    </row>
    <row r="1759" spans="2:4" ht="15.6" x14ac:dyDescent="0.3">
      <c r="B1759">
        <v>1756</v>
      </c>
      <c r="C1759" s="1" t="s">
        <v>1524</v>
      </c>
      <c r="D1759" s="16">
        <v>15131</v>
      </c>
    </row>
    <row r="1760" spans="2:4" ht="15.6" x14ac:dyDescent="0.3">
      <c r="B1760">
        <v>1757</v>
      </c>
      <c r="C1760" s="1" t="s">
        <v>1525</v>
      </c>
      <c r="D1760" s="16">
        <v>15131</v>
      </c>
    </row>
    <row r="1761" spans="2:4" ht="15.6" x14ac:dyDescent="0.3">
      <c r="B1761">
        <v>1758</v>
      </c>
      <c r="C1761" s="1" t="s">
        <v>1526</v>
      </c>
      <c r="D1761" s="16">
        <v>15142</v>
      </c>
    </row>
    <row r="1762" spans="2:4" ht="15.6" x14ac:dyDescent="0.3">
      <c r="B1762">
        <v>1759</v>
      </c>
      <c r="C1762" s="1" t="s">
        <v>1527</v>
      </c>
      <c r="D1762" s="16">
        <v>15161</v>
      </c>
    </row>
    <row r="1763" spans="2:4" ht="15.6" x14ac:dyDescent="0.3">
      <c r="B1763">
        <v>1760</v>
      </c>
      <c r="C1763" s="1" t="s">
        <v>1528</v>
      </c>
      <c r="D1763" s="16">
        <v>15151</v>
      </c>
    </row>
    <row r="1764" spans="2:4" ht="15.6" x14ac:dyDescent="0.3">
      <c r="B1764">
        <v>1761</v>
      </c>
      <c r="C1764" s="1" t="s">
        <v>1529</v>
      </c>
      <c r="D1764" s="16">
        <v>15119</v>
      </c>
    </row>
    <row r="1765" spans="2:4" ht="15.6" x14ac:dyDescent="0.3">
      <c r="B1765">
        <v>1762</v>
      </c>
      <c r="C1765" s="1" t="s">
        <v>1530</v>
      </c>
      <c r="D1765" s="16">
        <v>15014</v>
      </c>
    </row>
    <row r="1766" spans="2:4" ht="15.6" x14ac:dyDescent="0.3">
      <c r="B1766">
        <v>1763</v>
      </c>
      <c r="C1766" s="3">
        <v>43170</v>
      </c>
      <c r="D1766" s="16">
        <v>15014</v>
      </c>
    </row>
    <row r="1767" spans="2:4" ht="15.6" x14ac:dyDescent="0.3">
      <c r="B1767">
        <v>1764</v>
      </c>
      <c r="C1767" s="3">
        <v>43201</v>
      </c>
      <c r="D1767" s="16">
        <v>15014</v>
      </c>
    </row>
    <row r="1768" spans="2:4" ht="15.6" x14ac:dyDescent="0.3">
      <c r="B1768">
        <v>1765</v>
      </c>
      <c r="C1768" s="1" t="s">
        <v>1531</v>
      </c>
      <c r="D1768" s="16">
        <v>14897</v>
      </c>
    </row>
    <row r="1769" spans="2:4" ht="15.6" x14ac:dyDescent="0.3">
      <c r="B1769">
        <v>1766</v>
      </c>
      <c r="C1769" s="1" t="s">
        <v>1532</v>
      </c>
      <c r="D1769" s="16">
        <v>14817</v>
      </c>
    </row>
    <row r="1770" spans="2:4" ht="15.6" x14ac:dyDescent="0.3">
      <c r="B1770">
        <v>1767</v>
      </c>
      <c r="C1770" s="1" t="s">
        <v>1533</v>
      </c>
      <c r="D1770" s="16">
        <v>14690</v>
      </c>
    </row>
    <row r="1771" spans="2:4" ht="15.6" x14ac:dyDescent="0.3">
      <c r="B1771">
        <v>1768</v>
      </c>
      <c r="C1771" s="1" t="s">
        <v>1534</v>
      </c>
      <c r="D1771" s="16">
        <v>14578</v>
      </c>
    </row>
    <row r="1772" spans="2:4" ht="15.6" x14ac:dyDescent="0.3">
      <c r="B1772">
        <v>1769</v>
      </c>
      <c r="C1772" s="1" t="s">
        <v>1535</v>
      </c>
      <c r="D1772" s="16">
        <v>14559</v>
      </c>
    </row>
    <row r="1773" spans="2:4" ht="15.6" x14ac:dyDescent="0.3">
      <c r="B1773">
        <v>1770</v>
      </c>
      <c r="C1773" s="3">
        <v>43384</v>
      </c>
      <c r="D1773" s="16">
        <v>14559</v>
      </c>
    </row>
    <row r="1774" spans="2:4" ht="15.6" x14ac:dyDescent="0.3">
      <c r="B1774">
        <v>1771</v>
      </c>
      <c r="C1774" s="3">
        <v>43415</v>
      </c>
      <c r="D1774" s="16">
        <v>14559</v>
      </c>
    </row>
    <row r="1775" spans="2:4" ht="15.6" x14ac:dyDescent="0.3">
      <c r="B1775">
        <v>1772</v>
      </c>
      <c r="C1775" s="1" t="s">
        <v>1536</v>
      </c>
      <c r="D1775" s="16">
        <v>14673</v>
      </c>
    </row>
    <row r="1776" spans="2:4" ht="15.6" x14ac:dyDescent="0.3">
      <c r="B1776">
        <v>1773</v>
      </c>
      <c r="C1776" s="1" t="s">
        <v>1537</v>
      </c>
      <c r="D1776" s="16">
        <v>14821</v>
      </c>
    </row>
    <row r="1777" spans="2:4" ht="15.6" x14ac:dyDescent="0.3">
      <c r="B1777">
        <v>1774</v>
      </c>
      <c r="C1777" s="1" t="s">
        <v>1538</v>
      </c>
      <c r="D1777" s="16">
        <v>14681</v>
      </c>
    </row>
    <row r="1778" spans="2:4" ht="15.6" x14ac:dyDescent="0.3">
      <c r="B1778">
        <v>1775</v>
      </c>
      <c r="C1778" s="1" t="s">
        <v>1539</v>
      </c>
      <c r="D1778" s="16">
        <v>14690</v>
      </c>
    </row>
    <row r="1779" spans="2:4" ht="15.6" x14ac:dyDescent="0.3">
      <c r="B1779">
        <v>1776</v>
      </c>
      <c r="C1779" s="1" t="s">
        <v>1540</v>
      </c>
      <c r="D1779" s="16">
        <v>14521</v>
      </c>
    </row>
    <row r="1780" spans="2:4" ht="15.6" x14ac:dyDescent="0.3">
      <c r="B1780">
        <v>1777</v>
      </c>
      <c r="C1780" s="1" t="s">
        <v>1541</v>
      </c>
      <c r="D1780" s="16">
        <v>14521</v>
      </c>
    </row>
    <row r="1781" spans="2:4" ht="15.6" x14ac:dyDescent="0.3">
      <c r="B1781">
        <v>1778</v>
      </c>
      <c r="C1781" s="1" t="s">
        <v>1542</v>
      </c>
      <c r="D1781" s="16">
        <v>14521</v>
      </c>
    </row>
    <row r="1782" spans="2:4" ht="15.6" x14ac:dyDescent="0.3">
      <c r="B1782">
        <v>1779</v>
      </c>
      <c r="C1782" s="1" t="s">
        <v>1543</v>
      </c>
      <c r="D1782" s="16">
        <v>14513</v>
      </c>
    </row>
    <row r="1783" spans="2:4" ht="15.6" x14ac:dyDescent="0.3">
      <c r="B1783">
        <v>1780</v>
      </c>
      <c r="C1783" s="1" t="s">
        <v>1544</v>
      </c>
      <c r="D1783" s="16">
        <v>14513</v>
      </c>
    </row>
    <row r="1784" spans="2:4" ht="15.6" x14ac:dyDescent="0.3">
      <c r="B1784">
        <v>1781</v>
      </c>
      <c r="C1784" s="1" t="s">
        <v>1545</v>
      </c>
      <c r="D1784" s="16">
        <v>14545</v>
      </c>
    </row>
    <row r="1785" spans="2:4" ht="15.6" x14ac:dyDescent="0.3">
      <c r="B1785">
        <v>1782</v>
      </c>
      <c r="C1785" s="1" t="s">
        <v>1546</v>
      </c>
      <c r="D1785" s="16">
        <v>14519</v>
      </c>
    </row>
    <row r="1786" spans="2:4" ht="15.6" x14ac:dyDescent="0.3">
      <c r="B1786">
        <v>1783</v>
      </c>
      <c r="C1786" s="1" t="s">
        <v>1547</v>
      </c>
      <c r="D1786" s="16">
        <v>14479</v>
      </c>
    </row>
    <row r="1787" spans="2:4" ht="15.6" x14ac:dyDescent="0.3">
      <c r="B1787">
        <v>1784</v>
      </c>
      <c r="C1787" s="1" t="s">
        <v>1548</v>
      </c>
      <c r="D1787" s="16">
        <v>14479</v>
      </c>
    </row>
    <row r="1788" spans="2:4" ht="15.6" x14ac:dyDescent="0.3">
      <c r="B1788">
        <v>1785</v>
      </c>
      <c r="C1788" s="1" t="s">
        <v>1549</v>
      </c>
      <c r="D1788" s="16">
        <v>14479</v>
      </c>
    </row>
    <row r="1789" spans="2:4" ht="15.6" x14ac:dyDescent="0.3">
      <c r="B1789">
        <v>1786</v>
      </c>
      <c r="C1789" s="1" t="s">
        <v>1550</v>
      </c>
      <c r="D1789" s="16">
        <v>14478</v>
      </c>
    </row>
    <row r="1790" spans="2:4" ht="15.6" x14ac:dyDescent="0.3">
      <c r="B1790">
        <v>1787</v>
      </c>
      <c r="C1790" s="1" t="s">
        <v>1551</v>
      </c>
      <c r="D1790" s="16">
        <v>14431</v>
      </c>
    </row>
    <row r="1791" spans="2:4" ht="15.6" x14ac:dyDescent="0.3">
      <c r="B1791">
        <v>1788</v>
      </c>
      <c r="C1791" s="1" t="s">
        <v>1552</v>
      </c>
      <c r="D1791" s="16">
        <v>14462</v>
      </c>
    </row>
    <row r="1792" spans="2:4" ht="15.6" x14ac:dyDescent="0.3">
      <c r="B1792">
        <v>1789</v>
      </c>
      <c r="C1792" s="1" t="s">
        <v>1553</v>
      </c>
      <c r="D1792" s="16">
        <v>14336</v>
      </c>
    </row>
    <row r="1793" spans="2:4" ht="15.6" x14ac:dyDescent="0.3">
      <c r="B1793">
        <v>1790</v>
      </c>
      <c r="C1793" s="1" t="s">
        <v>1554</v>
      </c>
      <c r="D1793" s="16">
        <v>14267</v>
      </c>
    </row>
    <row r="1794" spans="2:4" ht="15.6" x14ac:dyDescent="0.3">
      <c r="B1794">
        <v>1791</v>
      </c>
      <c r="C1794" s="3">
        <v>43112</v>
      </c>
      <c r="D1794" s="16">
        <v>14267</v>
      </c>
    </row>
    <row r="1795" spans="2:4" ht="15.6" x14ac:dyDescent="0.3">
      <c r="B1795">
        <v>1792</v>
      </c>
      <c r="C1795" s="3">
        <v>43143</v>
      </c>
      <c r="D1795" s="16">
        <v>14267</v>
      </c>
    </row>
    <row r="1796" spans="2:4" ht="15.6" x14ac:dyDescent="0.3">
      <c r="B1796">
        <v>1793</v>
      </c>
      <c r="C1796" s="1" t="s">
        <v>1555</v>
      </c>
      <c r="D1796" s="16">
        <v>14181</v>
      </c>
    </row>
    <row r="1797" spans="2:4" ht="15.6" x14ac:dyDescent="0.3">
      <c r="B1797">
        <v>1794</v>
      </c>
      <c r="C1797" s="1" t="s">
        <v>1556</v>
      </c>
      <c r="D1797" s="16">
        <v>14222</v>
      </c>
    </row>
    <row r="1798" spans="2:4" ht="15.6" x14ac:dyDescent="0.3">
      <c r="B1798">
        <v>1795</v>
      </c>
      <c r="C1798" s="1" t="s">
        <v>1557</v>
      </c>
      <c r="D1798" s="16">
        <v>14311</v>
      </c>
    </row>
    <row r="1799" spans="2:4" ht="15.6" x14ac:dyDescent="0.3">
      <c r="B1799">
        <v>1796</v>
      </c>
      <c r="C1799" s="1" t="s">
        <v>1558</v>
      </c>
      <c r="D1799" s="16">
        <v>14434</v>
      </c>
    </row>
    <row r="1800" spans="2:4" ht="15.6" x14ac:dyDescent="0.3">
      <c r="B1800">
        <v>1797</v>
      </c>
      <c r="C1800" s="1" t="s">
        <v>1559</v>
      </c>
      <c r="D1800" s="16">
        <v>14466</v>
      </c>
    </row>
    <row r="1801" spans="2:4" ht="15.6" x14ac:dyDescent="0.3">
      <c r="B1801">
        <v>1798</v>
      </c>
      <c r="C1801" s="3">
        <v>43324</v>
      </c>
      <c r="D1801" s="16">
        <v>14466</v>
      </c>
    </row>
    <row r="1802" spans="2:4" ht="15.6" x14ac:dyDescent="0.3">
      <c r="B1802">
        <v>1799</v>
      </c>
      <c r="C1802" s="3">
        <v>43355</v>
      </c>
      <c r="D1802" s="16">
        <v>14466</v>
      </c>
    </row>
    <row r="1803" spans="2:4" ht="15.6" x14ac:dyDescent="0.3">
      <c r="B1803">
        <v>1800</v>
      </c>
      <c r="C1803" s="1" t="s">
        <v>1560</v>
      </c>
      <c r="D1803" s="16">
        <v>14444</v>
      </c>
    </row>
    <row r="1804" spans="2:4" ht="15.6" x14ac:dyDescent="0.3">
      <c r="B1804">
        <v>1801</v>
      </c>
      <c r="C1804" s="1" t="s">
        <v>1561</v>
      </c>
      <c r="D1804" s="16">
        <v>14540</v>
      </c>
    </row>
    <row r="1805" spans="2:4" ht="15.6" x14ac:dyDescent="0.3">
      <c r="B1805">
        <v>1802</v>
      </c>
      <c r="C1805" s="1" t="s">
        <v>1562</v>
      </c>
      <c r="D1805" s="16">
        <v>14504</v>
      </c>
    </row>
    <row r="1806" spans="2:4" ht="15.6" x14ac:dyDescent="0.3">
      <c r="B1806">
        <v>1803</v>
      </c>
      <c r="C1806" s="1" t="s">
        <v>1563</v>
      </c>
      <c r="D1806" s="16">
        <v>14463</v>
      </c>
    </row>
    <row r="1807" spans="2:4" ht="15.6" x14ac:dyDescent="0.3">
      <c r="B1807">
        <v>1804</v>
      </c>
      <c r="C1807" s="1" t="s">
        <v>1564</v>
      </c>
      <c r="D1807" s="16">
        <v>14465</v>
      </c>
    </row>
    <row r="1808" spans="2:4" ht="15.6" x14ac:dyDescent="0.3">
      <c r="B1808">
        <v>1805</v>
      </c>
      <c r="C1808" s="1" t="s">
        <v>1565</v>
      </c>
      <c r="D1808" s="16">
        <v>14465</v>
      </c>
    </row>
    <row r="1809" spans="2:4" ht="15.6" x14ac:dyDescent="0.3">
      <c r="B1809">
        <v>1806</v>
      </c>
      <c r="C1809" s="1" t="s">
        <v>1566</v>
      </c>
      <c r="D1809" s="16">
        <v>14465</v>
      </c>
    </row>
    <row r="1810" spans="2:4" ht="15.6" x14ac:dyDescent="0.3">
      <c r="B1810">
        <v>1807</v>
      </c>
      <c r="C1810" s="1" t="s">
        <v>1567</v>
      </c>
      <c r="D1810" s="16">
        <v>14544</v>
      </c>
    </row>
    <row r="1811" spans="2:4" ht="15.6" x14ac:dyDescent="0.3">
      <c r="B1811">
        <v>1808</v>
      </c>
      <c r="C1811" s="1" t="s">
        <v>1568</v>
      </c>
      <c r="D1811" s="16">
        <v>14450</v>
      </c>
    </row>
    <row r="1812" spans="2:4" ht="15.6" x14ac:dyDescent="0.3">
      <c r="B1812">
        <v>1809</v>
      </c>
      <c r="C1812" s="1" t="s">
        <v>1569</v>
      </c>
      <c r="D1812" s="16">
        <v>14308</v>
      </c>
    </row>
    <row r="1813" spans="2:4" ht="15.6" x14ac:dyDescent="0.3">
      <c r="B1813">
        <v>1810</v>
      </c>
      <c r="C1813" s="1" t="s">
        <v>1570</v>
      </c>
      <c r="D1813" s="16">
        <v>14427</v>
      </c>
    </row>
    <row r="1814" spans="2:4" ht="15.6" x14ac:dyDescent="0.3">
      <c r="B1814">
        <v>1811</v>
      </c>
      <c r="C1814" s="1" t="s">
        <v>1571</v>
      </c>
      <c r="D1814" s="16">
        <v>14408</v>
      </c>
    </row>
    <row r="1815" spans="2:4" ht="15.6" x14ac:dyDescent="0.3">
      <c r="B1815">
        <v>1812</v>
      </c>
      <c r="C1815" s="1" t="s">
        <v>1572</v>
      </c>
      <c r="D1815" s="16">
        <v>14408</v>
      </c>
    </row>
    <row r="1816" spans="2:4" ht="15.6" x14ac:dyDescent="0.3">
      <c r="B1816">
        <v>1813</v>
      </c>
      <c r="C1816" s="1" t="s">
        <v>1573</v>
      </c>
      <c r="D1816" s="16">
        <v>14408</v>
      </c>
    </row>
    <row r="1817" spans="2:4" ht="15.6" x14ac:dyDescent="0.3">
      <c r="B1817">
        <v>1814</v>
      </c>
      <c r="C1817" s="1" t="s">
        <v>1574</v>
      </c>
      <c r="D1817" s="16">
        <v>14408</v>
      </c>
    </row>
    <row r="1818" spans="2:4" ht="15.6" x14ac:dyDescent="0.3">
      <c r="B1818">
        <v>1815</v>
      </c>
      <c r="C1818" s="1" t="s">
        <v>1575</v>
      </c>
      <c r="D1818" s="16">
        <v>14408</v>
      </c>
    </row>
    <row r="1819" spans="2:4" ht="15.6" x14ac:dyDescent="0.3">
      <c r="B1819">
        <v>1816</v>
      </c>
      <c r="C1819" s="1" t="s">
        <v>1576</v>
      </c>
      <c r="D1819" s="16">
        <v>14529</v>
      </c>
    </row>
    <row r="1820" spans="2:4" ht="15.6" x14ac:dyDescent="0.3">
      <c r="B1820">
        <v>1817</v>
      </c>
      <c r="C1820" s="1" t="s">
        <v>1577</v>
      </c>
      <c r="D1820" s="16">
        <v>14490</v>
      </c>
    </row>
    <row r="1821" spans="2:4" ht="15.6" x14ac:dyDescent="0.3">
      <c r="B1821">
        <v>1818</v>
      </c>
      <c r="C1821" s="1" t="s">
        <v>1578</v>
      </c>
      <c r="D1821" s="16">
        <v>14469</v>
      </c>
    </row>
    <row r="1822" spans="2:4" ht="15.6" x14ac:dyDescent="0.3">
      <c r="B1822">
        <v>1819</v>
      </c>
      <c r="C1822" s="1" t="s">
        <v>1579</v>
      </c>
      <c r="D1822" s="16">
        <v>14469</v>
      </c>
    </row>
    <row r="1823" spans="2:4" ht="15.6" x14ac:dyDescent="0.3">
      <c r="B1823">
        <v>1820</v>
      </c>
      <c r="C1823" s="1" t="s">
        <v>1580</v>
      </c>
      <c r="D1823" s="16">
        <v>14469</v>
      </c>
    </row>
    <row r="1824" spans="2:4" ht="15.6" x14ac:dyDescent="0.3">
      <c r="B1824">
        <v>1821</v>
      </c>
      <c r="C1824" s="1" t="s">
        <v>1581</v>
      </c>
      <c r="D1824" s="16">
        <v>14409</v>
      </c>
    </row>
    <row r="1825" spans="2:4" ht="15.6" x14ac:dyDescent="0.3">
      <c r="B1825">
        <v>1822</v>
      </c>
      <c r="C1825" s="3">
        <v>43466</v>
      </c>
      <c r="D1825" s="16">
        <v>14409</v>
      </c>
    </row>
    <row r="1826" spans="2:4" ht="15.6" x14ac:dyDescent="0.3">
      <c r="B1826">
        <v>1823</v>
      </c>
      <c r="C1826" s="1" t="s">
        <v>1582</v>
      </c>
      <c r="D1826" s="16">
        <v>14393</v>
      </c>
    </row>
    <row r="1827" spans="2:4" ht="15.6" x14ac:dyDescent="0.3">
      <c r="B1827">
        <v>1824</v>
      </c>
      <c r="C1827" s="1" t="s">
        <v>1583</v>
      </c>
      <c r="D1827" s="16">
        <v>14402</v>
      </c>
    </row>
    <row r="1828" spans="2:4" ht="15.6" x14ac:dyDescent="0.3">
      <c r="B1828">
        <v>1825</v>
      </c>
      <c r="C1828" s="1" t="s">
        <v>1584</v>
      </c>
      <c r="D1828" s="16">
        <v>14278</v>
      </c>
    </row>
    <row r="1829" spans="2:4" ht="15.6" x14ac:dyDescent="0.3">
      <c r="B1829">
        <v>1826</v>
      </c>
      <c r="C1829" s="3">
        <v>43586</v>
      </c>
      <c r="D1829" s="16">
        <v>14278</v>
      </c>
    </row>
    <row r="1830" spans="2:4" ht="15.6" x14ac:dyDescent="0.3">
      <c r="B1830">
        <v>1827</v>
      </c>
      <c r="C1830" s="3">
        <v>43617</v>
      </c>
      <c r="D1830" s="16">
        <v>14278</v>
      </c>
    </row>
    <row r="1831" spans="2:4" ht="15.6" x14ac:dyDescent="0.3">
      <c r="B1831">
        <v>1828</v>
      </c>
      <c r="C1831" s="1" t="s">
        <v>1585</v>
      </c>
      <c r="D1831" s="16">
        <v>14034</v>
      </c>
    </row>
    <row r="1832" spans="2:4" ht="15.6" x14ac:dyDescent="0.3">
      <c r="B1832">
        <v>1829</v>
      </c>
      <c r="C1832" s="1" t="s">
        <v>1586</v>
      </c>
      <c r="D1832" s="16">
        <v>13961</v>
      </c>
    </row>
    <row r="1833" spans="2:4" ht="15.6" x14ac:dyDescent="0.3">
      <c r="B1833">
        <v>1830</v>
      </c>
      <c r="C1833" s="1" t="s">
        <v>1587</v>
      </c>
      <c r="D1833" s="16">
        <v>14049</v>
      </c>
    </row>
    <row r="1834" spans="2:4" ht="15.6" x14ac:dyDescent="0.3">
      <c r="B1834">
        <v>1831</v>
      </c>
      <c r="C1834" s="1" t="s">
        <v>1588</v>
      </c>
      <c r="D1834" s="16">
        <v>14023</v>
      </c>
    </row>
    <row r="1835" spans="2:4" ht="15.6" x14ac:dyDescent="0.3">
      <c r="B1835">
        <v>1832</v>
      </c>
      <c r="C1835" s="1" t="s">
        <v>1589</v>
      </c>
      <c r="D1835" s="16">
        <v>14006</v>
      </c>
    </row>
    <row r="1836" spans="2:4" ht="15.6" x14ac:dyDescent="0.3">
      <c r="B1836">
        <v>1833</v>
      </c>
      <c r="C1836" s="3">
        <v>43800</v>
      </c>
      <c r="D1836" s="16">
        <v>14006</v>
      </c>
    </row>
    <row r="1837" spans="2:4" ht="15.6" x14ac:dyDescent="0.3">
      <c r="B1837">
        <v>1834</v>
      </c>
      <c r="C1837" s="1" t="s">
        <v>1590</v>
      </c>
      <c r="D1837" s="16">
        <v>14006</v>
      </c>
    </row>
    <row r="1838" spans="2:4" ht="15.6" x14ac:dyDescent="0.3">
      <c r="B1838">
        <v>1835</v>
      </c>
      <c r="C1838" s="1" t="s">
        <v>1591</v>
      </c>
      <c r="D1838" s="16">
        <v>13982</v>
      </c>
    </row>
    <row r="1839" spans="2:4" ht="15.6" x14ac:dyDescent="0.3">
      <c r="B1839">
        <v>1836</v>
      </c>
      <c r="C1839" s="1" t="s">
        <v>1592</v>
      </c>
      <c r="D1839" s="16">
        <v>14014</v>
      </c>
    </row>
    <row r="1840" spans="2:4" ht="15.6" x14ac:dyDescent="0.3">
      <c r="B1840">
        <v>1837</v>
      </c>
      <c r="C1840" s="1" t="s">
        <v>1593</v>
      </c>
      <c r="D1840" s="16">
        <v>14083</v>
      </c>
    </row>
    <row r="1841" spans="2:4" ht="15.6" x14ac:dyDescent="0.3">
      <c r="B1841">
        <v>1838</v>
      </c>
      <c r="C1841" s="1" t="s">
        <v>1594</v>
      </c>
      <c r="D1841" s="16">
        <v>14087</v>
      </c>
    </row>
    <row r="1842" spans="2:4" ht="15.6" x14ac:dyDescent="0.3">
      <c r="B1842">
        <v>1839</v>
      </c>
      <c r="C1842" s="1" t="s">
        <v>1595</v>
      </c>
      <c r="D1842" s="16">
        <v>14111</v>
      </c>
    </row>
    <row r="1843" spans="2:4" ht="15.6" x14ac:dyDescent="0.3">
      <c r="B1843">
        <v>1840</v>
      </c>
      <c r="C1843" s="1" t="s">
        <v>1596</v>
      </c>
      <c r="D1843" s="16">
        <v>14111</v>
      </c>
    </row>
    <row r="1844" spans="2:4" ht="15.6" x14ac:dyDescent="0.3">
      <c r="B1844">
        <v>1841</v>
      </c>
      <c r="C1844" s="1" t="s">
        <v>1597</v>
      </c>
      <c r="D1844" s="16">
        <v>14111</v>
      </c>
    </row>
    <row r="1845" spans="2:4" ht="15.6" x14ac:dyDescent="0.3">
      <c r="B1845">
        <v>1842</v>
      </c>
      <c r="C1845" s="1" t="s">
        <v>1598</v>
      </c>
      <c r="D1845" s="16">
        <v>14141</v>
      </c>
    </row>
    <row r="1846" spans="2:4" ht="15.6" x14ac:dyDescent="0.3">
      <c r="B1846">
        <v>1843</v>
      </c>
      <c r="C1846" s="1" t="s">
        <v>1599</v>
      </c>
      <c r="D1846" s="16">
        <v>14150</v>
      </c>
    </row>
    <row r="1847" spans="2:4" ht="15.6" x14ac:dyDescent="0.3">
      <c r="B1847">
        <v>1844</v>
      </c>
      <c r="C1847" s="1" t="s">
        <v>1600</v>
      </c>
      <c r="D1847" s="16">
        <v>14117</v>
      </c>
    </row>
    <row r="1848" spans="2:4" ht="15.6" x14ac:dyDescent="0.3">
      <c r="B1848">
        <v>1845</v>
      </c>
      <c r="C1848" s="1" t="s">
        <v>1601</v>
      </c>
      <c r="D1848" s="16">
        <v>14070</v>
      </c>
    </row>
    <row r="1849" spans="2:4" ht="15.6" x14ac:dyDescent="0.3">
      <c r="B1849">
        <v>1846</v>
      </c>
      <c r="C1849" s="1" t="s">
        <v>1602</v>
      </c>
      <c r="D1849" s="16">
        <v>14092</v>
      </c>
    </row>
    <row r="1850" spans="2:4" ht="15.6" x14ac:dyDescent="0.3">
      <c r="B1850">
        <v>1847</v>
      </c>
      <c r="C1850" s="1" t="s">
        <v>1603</v>
      </c>
      <c r="D1850" s="16">
        <v>14092</v>
      </c>
    </row>
    <row r="1851" spans="2:4" ht="15.6" x14ac:dyDescent="0.3">
      <c r="B1851">
        <v>1848</v>
      </c>
      <c r="C1851" s="1" t="s">
        <v>1604</v>
      </c>
      <c r="D1851" s="16">
        <v>14092</v>
      </c>
    </row>
    <row r="1852" spans="2:4" ht="15.6" x14ac:dyDescent="0.3">
      <c r="B1852">
        <v>1849</v>
      </c>
      <c r="C1852" s="1" t="s">
        <v>1605</v>
      </c>
      <c r="D1852" s="16">
        <v>13968</v>
      </c>
    </row>
    <row r="1853" spans="2:4" ht="15.6" x14ac:dyDescent="0.3">
      <c r="B1853">
        <v>1850</v>
      </c>
      <c r="C1853" s="1" t="s">
        <v>1606</v>
      </c>
      <c r="D1853" s="16">
        <v>14028</v>
      </c>
    </row>
    <row r="1854" spans="2:4" ht="15.6" x14ac:dyDescent="0.3">
      <c r="B1854">
        <v>1851</v>
      </c>
      <c r="C1854" s="1" t="s">
        <v>1607</v>
      </c>
      <c r="D1854" s="16">
        <v>14041</v>
      </c>
    </row>
    <row r="1855" spans="2:4" ht="15.6" x14ac:dyDescent="0.3">
      <c r="B1855">
        <v>1852</v>
      </c>
      <c r="C1855" s="1" t="s">
        <v>1608</v>
      </c>
      <c r="D1855" s="16">
        <v>14002</v>
      </c>
    </row>
    <row r="1856" spans="2:4" ht="15.6" x14ac:dyDescent="0.3">
      <c r="B1856">
        <v>1853</v>
      </c>
      <c r="C1856" s="1" t="s">
        <v>1609</v>
      </c>
      <c r="D1856" s="16">
        <v>13908</v>
      </c>
    </row>
    <row r="1857" spans="2:4" ht="15.6" x14ac:dyDescent="0.3">
      <c r="B1857">
        <v>1854</v>
      </c>
      <c r="C1857" s="3">
        <v>43498</v>
      </c>
      <c r="D1857" s="16">
        <v>13908</v>
      </c>
    </row>
    <row r="1858" spans="2:4" ht="15.6" x14ac:dyDescent="0.3">
      <c r="B1858">
        <v>1855</v>
      </c>
      <c r="C1858" s="3">
        <v>43526</v>
      </c>
      <c r="D1858" s="16">
        <v>13908</v>
      </c>
    </row>
    <row r="1859" spans="2:4" ht="15.6" x14ac:dyDescent="0.3">
      <c r="B1859">
        <v>1856</v>
      </c>
      <c r="C1859" s="1" t="s">
        <v>1610</v>
      </c>
      <c r="D1859" s="16">
        <v>13906</v>
      </c>
    </row>
    <row r="1860" spans="2:4" ht="15.6" x14ac:dyDescent="0.3">
      <c r="B1860">
        <v>1857</v>
      </c>
      <c r="C1860" s="3">
        <v>43587</v>
      </c>
      <c r="D1860" s="16">
        <v>13906</v>
      </c>
    </row>
    <row r="1861" spans="2:4" ht="15.6" x14ac:dyDescent="0.3">
      <c r="B1861">
        <v>1858</v>
      </c>
      <c r="C1861" s="1" t="s">
        <v>1611</v>
      </c>
      <c r="D1861" s="16">
        <v>13877</v>
      </c>
    </row>
    <row r="1862" spans="2:4" ht="15.6" x14ac:dyDescent="0.3">
      <c r="B1862">
        <v>1859</v>
      </c>
      <c r="C1862" s="1" t="s">
        <v>1612</v>
      </c>
      <c r="D1862" s="16">
        <v>13908</v>
      </c>
    </row>
    <row r="1863" spans="2:4" ht="15.6" x14ac:dyDescent="0.3">
      <c r="B1863">
        <v>1860</v>
      </c>
      <c r="C1863" s="1" t="s">
        <v>1613</v>
      </c>
      <c r="D1863" s="16">
        <v>13922</v>
      </c>
    </row>
    <row r="1864" spans="2:4" ht="15.6" x14ac:dyDescent="0.3">
      <c r="B1864">
        <v>1861</v>
      </c>
      <c r="C1864" s="3">
        <v>43710</v>
      </c>
      <c r="D1864" s="16">
        <v>13922</v>
      </c>
    </row>
    <row r="1865" spans="2:4" ht="15.6" x14ac:dyDescent="0.3">
      <c r="B1865">
        <v>1862</v>
      </c>
      <c r="C1865" s="3">
        <v>43740</v>
      </c>
      <c r="D1865" s="16">
        <v>13922</v>
      </c>
    </row>
    <row r="1866" spans="2:4" ht="15.6" x14ac:dyDescent="0.3">
      <c r="B1866">
        <v>1863</v>
      </c>
      <c r="C1866" s="1" t="s">
        <v>1614</v>
      </c>
      <c r="D1866" s="16">
        <v>13925</v>
      </c>
    </row>
    <row r="1867" spans="2:4" ht="15.6" x14ac:dyDescent="0.3">
      <c r="B1867">
        <v>1864</v>
      </c>
      <c r="C1867" s="1" t="s">
        <v>1615</v>
      </c>
      <c r="D1867" s="16">
        <v>14018</v>
      </c>
    </row>
    <row r="1868" spans="2:4" ht="15.6" x14ac:dyDescent="0.3">
      <c r="B1868">
        <v>1865</v>
      </c>
      <c r="C1868" s="1" t="s">
        <v>1616</v>
      </c>
      <c r="D1868" s="16">
        <v>13957</v>
      </c>
    </row>
    <row r="1869" spans="2:4" ht="15.6" x14ac:dyDescent="0.3">
      <c r="B1869">
        <v>1866</v>
      </c>
      <c r="C1869" s="1" t="s">
        <v>1617</v>
      </c>
      <c r="D1869" s="16">
        <v>14023</v>
      </c>
    </row>
    <row r="1870" spans="2:4" ht="15.6" x14ac:dyDescent="0.3">
      <c r="B1870">
        <v>1867</v>
      </c>
      <c r="C1870" s="1" t="s">
        <v>1618</v>
      </c>
      <c r="D1870" s="16">
        <v>14045</v>
      </c>
    </row>
    <row r="1871" spans="2:4" ht="15.6" x14ac:dyDescent="0.3">
      <c r="B1871">
        <v>1868</v>
      </c>
      <c r="C1871" s="1" t="s">
        <v>1619</v>
      </c>
      <c r="D1871" s="16">
        <v>14045</v>
      </c>
    </row>
    <row r="1872" spans="2:4" ht="15.6" x14ac:dyDescent="0.3">
      <c r="B1872">
        <v>1869</v>
      </c>
      <c r="C1872" s="1" t="s">
        <v>1620</v>
      </c>
      <c r="D1872" s="16">
        <v>14045</v>
      </c>
    </row>
    <row r="1873" spans="2:4" ht="15.6" x14ac:dyDescent="0.3">
      <c r="B1873">
        <v>1870</v>
      </c>
      <c r="C1873" s="1" t="s">
        <v>1621</v>
      </c>
      <c r="D1873" s="16">
        <v>14035</v>
      </c>
    </row>
    <row r="1874" spans="2:4" ht="15.6" x14ac:dyDescent="0.3">
      <c r="B1874">
        <v>1871</v>
      </c>
      <c r="C1874" s="1" t="s">
        <v>1622</v>
      </c>
      <c r="D1874" s="16">
        <v>14048</v>
      </c>
    </row>
    <row r="1875" spans="2:4" ht="15.6" x14ac:dyDescent="0.3">
      <c r="B1875">
        <v>1872</v>
      </c>
      <c r="C1875" s="1" t="s">
        <v>1623</v>
      </c>
      <c r="D1875" s="16">
        <v>13985</v>
      </c>
    </row>
    <row r="1876" spans="2:4" ht="15.6" x14ac:dyDescent="0.3">
      <c r="B1876">
        <v>1873</v>
      </c>
      <c r="C1876" s="1" t="s">
        <v>1624</v>
      </c>
      <c r="D1876" s="16">
        <v>13987</v>
      </c>
    </row>
    <row r="1877" spans="2:4" ht="15.6" x14ac:dyDescent="0.3">
      <c r="B1877">
        <v>1874</v>
      </c>
      <c r="C1877" s="1" t="s">
        <v>1625</v>
      </c>
      <c r="D1877" s="16">
        <v>14009</v>
      </c>
    </row>
    <row r="1878" spans="2:4" ht="15.6" x14ac:dyDescent="0.3">
      <c r="B1878">
        <v>1875</v>
      </c>
      <c r="C1878" s="1" t="s">
        <v>1626</v>
      </c>
      <c r="D1878" s="16">
        <v>14009</v>
      </c>
    </row>
    <row r="1879" spans="2:4" ht="15.6" x14ac:dyDescent="0.3">
      <c r="B1879">
        <v>1876</v>
      </c>
      <c r="C1879" s="1" t="s">
        <v>1627</v>
      </c>
      <c r="D1879" s="16">
        <v>14009</v>
      </c>
    </row>
    <row r="1880" spans="2:4" ht="15.6" x14ac:dyDescent="0.3">
      <c r="B1880">
        <v>1877</v>
      </c>
      <c r="C1880" s="1" t="s">
        <v>1628</v>
      </c>
      <c r="D1880" s="16">
        <v>13937</v>
      </c>
    </row>
    <row r="1881" spans="2:4" ht="15.6" x14ac:dyDescent="0.3">
      <c r="B1881">
        <v>1878</v>
      </c>
      <c r="C1881" s="1" t="s">
        <v>1629</v>
      </c>
      <c r="D1881" s="16">
        <v>13920</v>
      </c>
    </row>
    <row r="1882" spans="2:4" ht="15.6" x14ac:dyDescent="0.3">
      <c r="B1882">
        <v>1879</v>
      </c>
      <c r="C1882" s="1" t="s">
        <v>1630</v>
      </c>
      <c r="D1882" s="16">
        <v>13934</v>
      </c>
    </row>
    <row r="1883" spans="2:4" ht="15.6" x14ac:dyDescent="0.3">
      <c r="B1883">
        <v>1880</v>
      </c>
      <c r="C1883" s="1" t="s">
        <v>1631</v>
      </c>
      <c r="D1883" s="16">
        <v>13992</v>
      </c>
    </row>
    <row r="1884" spans="2:4" ht="15.6" x14ac:dyDescent="0.3">
      <c r="B1884">
        <v>1881</v>
      </c>
      <c r="C1884" s="1" t="s">
        <v>1632</v>
      </c>
      <c r="D1884" s="16">
        <v>14040</v>
      </c>
    </row>
    <row r="1885" spans="2:4" ht="15.6" x14ac:dyDescent="0.3">
      <c r="B1885">
        <v>1882</v>
      </c>
      <c r="C1885" s="3">
        <v>43499</v>
      </c>
      <c r="D1885" s="16">
        <v>14040</v>
      </c>
    </row>
    <row r="1886" spans="2:4" ht="15.6" x14ac:dyDescent="0.3">
      <c r="B1886">
        <v>1883</v>
      </c>
      <c r="C1886" s="3">
        <v>43527</v>
      </c>
      <c r="D1886" s="16">
        <v>14040</v>
      </c>
    </row>
    <row r="1887" spans="2:4" ht="15.6" x14ac:dyDescent="0.3">
      <c r="B1887">
        <v>1884</v>
      </c>
      <c r="C1887" s="1" t="s">
        <v>1633</v>
      </c>
      <c r="D1887" s="16">
        <v>14078</v>
      </c>
    </row>
    <row r="1888" spans="2:4" ht="15.6" x14ac:dyDescent="0.3">
      <c r="B1888">
        <v>1885</v>
      </c>
      <c r="C1888" s="1" t="s">
        <v>1634</v>
      </c>
      <c r="D1888" s="16">
        <v>14075</v>
      </c>
    </row>
    <row r="1889" spans="2:4" ht="15.6" x14ac:dyDescent="0.3">
      <c r="B1889">
        <v>1886</v>
      </c>
      <c r="C1889" s="1" t="s">
        <v>1635</v>
      </c>
      <c r="D1889" s="16">
        <v>14058</v>
      </c>
    </row>
    <row r="1890" spans="2:4" ht="15.6" x14ac:dyDescent="0.3">
      <c r="B1890">
        <v>1887</v>
      </c>
      <c r="C1890" s="3">
        <v>43649</v>
      </c>
      <c r="D1890" s="16">
        <v>14058</v>
      </c>
    </row>
    <row r="1891" spans="2:4" ht="15.6" x14ac:dyDescent="0.3">
      <c r="B1891">
        <v>1888</v>
      </c>
      <c r="C1891" s="1" t="s">
        <v>1636</v>
      </c>
      <c r="D1891" s="16">
        <v>14152</v>
      </c>
    </row>
    <row r="1892" spans="2:4" ht="15.6" x14ac:dyDescent="0.3">
      <c r="B1892">
        <v>1889</v>
      </c>
      <c r="C1892" s="3">
        <v>43711</v>
      </c>
      <c r="D1892" s="16">
        <v>14152</v>
      </c>
    </row>
    <row r="1893" spans="2:4" ht="15.6" x14ac:dyDescent="0.3">
      <c r="B1893">
        <v>1890</v>
      </c>
      <c r="C1893" s="3">
        <v>43741</v>
      </c>
      <c r="D1893" s="16">
        <v>14152</v>
      </c>
    </row>
    <row r="1894" spans="2:4" ht="15.6" x14ac:dyDescent="0.3">
      <c r="B1894">
        <v>1891</v>
      </c>
      <c r="C1894" s="1" t="s">
        <v>1637</v>
      </c>
      <c r="D1894" s="16">
        <v>14252</v>
      </c>
    </row>
    <row r="1895" spans="2:4" ht="15.6" x14ac:dyDescent="0.3">
      <c r="B1895">
        <v>1892</v>
      </c>
      <c r="C1895" s="1" t="s">
        <v>1638</v>
      </c>
      <c r="D1895" s="16">
        <v>14180</v>
      </c>
    </row>
    <row r="1896" spans="2:4" ht="15.6" x14ac:dyDescent="0.3">
      <c r="B1896">
        <v>1893</v>
      </c>
      <c r="C1896" s="1" t="s">
        <v>1639</v>
      </c>
      <c r="D1896" s="16">
        <v>14198</v>
      </c>
    </row>
    <row r="1897" spans="2:4" ht="15.6" x14ac:dyDescent="0.3">
      <c r="B1897">
        <v>1894</v>
      </c>
      <c r="C1897" s="1" t="s">
        <v>1640</v>
      </c>
      <c r="D1897" s="16">
        <v>14182</v>
      </c>
    </row>
    <row r="1898" spans="2:4" ht="15.6" x14ac:dyDescent="0.3">
      <c r="B1898">
        <v>1895</v>
      </c>
      <c r="C1898" s="1" t="s">
        <v>1641</v>
      </c>
      <c r="D1898" s="16">
        <v>14238</v>
      </c>
    </row>
    <row r="1899" spans="2:4" ht="15.6" x14ac:dyDescent="0.3">
      <c r="B1899">
        <v>1896</v>
      </c>
      <c r="C1899" s="1" t="s">
        <v>1642</v>
      </c>
      <c r="D1899" s="16">
        <v>14238</v>
      </c>
    </row>
    <row r="1900" spans="2:4" ht="15.6" x14ac:dyDescent="0.3">
      <c r="B1900">
        <v>1897</v>
      </c>
      <c r="C1900" s="1" t="s">
        <v>1643</v>
      </c>
      <c r="D1900" s="16">
        <v>14238</v>
      </c>
    </row>
    <row r="1901" spans="2:4" ht="15.6" x14ac:dyDescent="0.3">
      <c r="B1901">
        <v>1898</v>
      </c>
      <c r="C1901" s="1" t="s">
        <v>1644</v>
      </c>
      <c r="D1901" s="16">
        <v>14171</v>
      </c>
    </row>
    <row r="1902" spans="2:4" ht="15.6" x14ac:dyDescent="0.3">
      <c r="B1902">
        <v>1899</v>
      </c>
      <c r="C1902" s="1" t="s">
        <v>1645</v>
      </c>
      <c r="D1902" s="16">
        <v>14157</v>
      </c>
    </row>
    <row r="1903" spans="2:4" ht="15.6" x14ac:dyDescent="0.3">
      <c r="B1903">
        <v>1900</v>
      </c>
      <c r="C1903" s="1" t="s">
        <v>1646</v>
      </c>
      <c r="D1903" s="16">
        <v>14160</v>
      </c>
    </row>
    <row r="1904" spans="2:4" ht="15.6" x14ac:dyDescent="0.3">
      <c r="B1904">
        <v>1901</v>
      </c>
      <c r="C1904" s="1" t="s">
        <v>1647</v>
      </c>
      <c r="D1904" s="16">
        <v>14031</v>
      </c>
    </row>
    <row r="1905" spans="2:4" ht="15.6" x14ac:dyDescent="0.3">
      <c r="B1905">
        <v>1902</v>
      </c>
      <c r="C1905" s="1" t="s">
        <v>1648</v>
      </c>
      <c r="D1905" s="16">
        <v>14086</v>
      </c>
    </row>
    <row r="1906" spans="2:4" ht="15.6" x14ac:dyDescent="0.3">
      <c r="B1906">
        <v>1903</v>
      </c>
      <c r="C1906" s="1" t="s">
        <v>1649</v>
      </c>
      <c r="D1906" s="16">
        <v>14086</v>
      </c>
    </row>
    <row r="1907" spans="2:4" ht="15.6" x14ac:dyDescent="0.3">
      <c r="B1907">
        <v>1904</v>
      </c>
      <c r="C1907" s="1" t="s">
        <v>1650</v>
      </c>
      <c r="D1907" s="16">
        <v>14086</v>
      </c>
    </row>
    <row r="1908" spans="2:4" ht="15.6" x14ac:dyDescent="0.3">
      <c r="B1908">
        <v>1905</v>
      </c>
      <c r="C1908" s="1" t="s">
        <v>1651</v>
      </c>
      <c r="D1908" s="16">
        <v>14152</v>
      </c>
    </row>
    <row r="1909" spans="2:4" ht="15.6" x14ac:dyDescent="0.3">
      <c r="B1909">
        <v>1906</v>
      </c>
      <c r="C1909" s="1" t="s">
        <v>1652</v>
      </c>
      <c r="D1909" s="16">
        <v>14100</v>
      </c>
    </row>
    <row r="1910" spans="2:4" ht="15.6" x14ac:dyDescent="0.3">
      <c r="B1910">
        <v>1907</v>
      </c>
      <c r="C1910" s="1" t="s">
        <v>1653</v>
      </c>
      <c r="D1910" s="16">
        <v>14131</v>
      </c>
    </row>
    <row r="1911" spans="2:4" ht="15.6" x14ac:dyDescent="0.3">
      <c r="B1911">
        <v>1908</v>
      </c>
      <c r="C1911" s="1" t="s">
        <v>1654</v>
      </c>
      <c r="D1911" s="16">
        <v>14184</v>
      </c>
    </row>
    <row r="1912" spans="2:4" ht="15.6" x14ac:dyDescent="0.3">
      <c r="B1912">
        <v>1909</v>
      </c>
      <c r="C1912" s="1" t="s">
        <v>1655</v>
      </c>
      <c r="D1912" s="16">
        <v>14173</v>
      </c>
    </row>
    <row r="1913" spans="2:4" ht="15.6" x14ac:dyDescent="0.3">
      <c r="B1913">
        <v>1910</v>
      </c>
      <c r="C1913" s="1" t="s">
        <v>1656</v>
      </c>
      <c r="D1913" s="16">
        <v>14173</v>
      </c>
    </row>
    <row r="1914" spans="2:4" ht="15.6" x14ac:dyDescent="0.3">
      <c r="B1914">
        <v>1911</v>
      </c>
      <c r="C1914" s="1" t="s">
        <v>1657</v>
      </c>
      <c r="D1914" s="16">
        <v>14173</v>
      </c>
    </row>
    <row r="1915" spans="2:4" ht="15.6" x14ac:dyDescent="0.3">
      <c r="B1915">
        <v>1912</v>
      </c>
      <c r="C1915" s="1" t="s">
        <v>1658</v>
      </c>
      <c r="D1915" s="16">
        <v>14160</v>
      </c>
    </row>
    <row r="1916" spans="2:4" ht="15.6" x14ac:dyDescent="0.3">
      <c r="B1916">
        <v>1913</v>
      </c>
      <c r="C1916" s="1" t="s">
        <v>1659</v>
      </c>
      <c r="D1916" s="16">
        <v>14166</v>
      </c>
    </row>
    <row r="1917" spans="2:4" ht="15.6" x14ac:dyDescent="0.3">
      <c r="B1917">
        <v>1914</v>
      </c>
      <c r="C1917" s="3">
        <v>43528</v>
      </c>
      <c r="D1917" s="16">
        <v>14166</v>
      </c>
    </row>
    <row r="1918" spans="2:4" ht="15.6" x14ac:dyDescent="0.3">
      <c r="B1918">
        <v>1915</v>
      </c>
      <c r="C1918" s="1" t="s">
        <v>1660</v>
      </c>
      <c r="D1918" s="16">
        <v>14111</v>
      </c>
    </row>
    <row r="1919" spans="2:4" ht="15.6" x14ac:dyDescent="0.3">
      <c r="B1919">
        <v>1916</v>
      </c>
      <c r="C1919" s="1" t="s">
        <v>1661</v>
      </c>
      <c r="D1919" s="16">
        <v>14087</v>
      </c>
    </row>
    <row r="1920" spans="2:4" ht="15.6" x14ac:dyDescent="0.3">
      <c r="B1920">
        <v>1917</v>
      </c>
      <c r="C1920" s="3">
        <v>43620</v>
      </c>
      <c r="D1920" s="16">
        <v>14087</v>
      </c>
    </row>
    <row r="1921" spans="2:4" ht="15.6" x14ac:dyDescent="0.3">
      <c r="B1921">
        <v>1918</v>
      </c>
      <c r="C1921" s="3">
        <v>43650</v>
      </c>
      <c r="D1921" s="16">
        <v>14087</v>
      </c>
    </row>
    <row r="1922" spans="2:4" ht="15.6" x14ac:dyDescent="0.3">
      <c r="B1922">
        <v>1919</v>
      </c>
      <c r="C1922" s="1" t="s">
        <v>1662</v>
      </c>
      <c r="D1922" s="16">
        <v>14074</v>
      </c>
    </row>
    <row r="1923" spans="2:4" ht="15.6" x14ac:dyDescent="0.3">
      <c r="B1923">
        <v>1920</v>
      </c>
      <c r="C1923" s="1" t="s">
        <v>1663</v>
      </c>
      <c r="D1923" s="16">
        <v>14079</v>
      </c>
    </row>
    <row r="1924" spans="2:4" ht="15.6" x14ac:dyDescent="0.3">
      <c r="B1924">
        <v>1921</v>
      </c>
      <c r="C1924" s="1" t="s">
        <v>1664</v>
      </c>
      <c r="D1924" s="16">
        <v>14084</v>
      </c>
    </row>
    <row r="1925" spans="2:4" ht="15.6" x14ac:dyDescent="0.3">
      <c r="B1925">
        <v>1922</v>
      </c>
      <c r="C1925" s="1" t="s">
        <v>1665</v>
      </c>
      <c r="D1925" s="16">
        <v>14085</v>
      </c>
    </row>
    <row r="1926" spans="2:4" ht="15.6" x14ac:dyDescent="0.3">
      <c r="B1926">
        <v>1923</v>
      </c>
      <c r="C1926" s="1" t="s">
        <v>1666</v>
      </c>
      <c r="D1926" s="16">
        <v>14082</v>
      </c>
    </row>
    <row r="1927" spans="2:4" ht="15.6" x14ac:dyDescent="0.3">
      <c r="B1927">
        <v>1924</v>
      </c>
      <c r="C1927" s="1" t="s">
        <v>1667</v>
      </c>
      <c r="D1927" s="16">
        <v>14082</v>
      </c>
    </row>
    <row r="1928" spans="2:4" ht="15.6" x14ac:dyDescent="0.3">
      <c r="B1928">
        <v>1925</v>
      </c>
      <c r="C1928" s="1" t="s">
        <v>1668</v>
      </c>
      <c r="D1928" s="16">
        <v>14082</v>
      </c>
    </row>
    <row r="1929" spans="2:4" ht="15.6" x14ac:dyDescent="0.3">
      <c r="B1929">
        <v>1926</v>
      </c>
      <c r="C1929" s="1" t="s">
        <v>1669</v>
      </c>
      <c r="D1929" s="16">
        <v>13997</v>
      </c>
    </row>
    <row r="1930" spans="2:4" ht="15.6" x14ac:dyDescent="0.3">
      <c r="B1930">
        <v>1927</v>
      </c>
      <c r="C1930" s="1" t="s">
        <v>1670</v>
      </c>
      <c r="D1930" s="16">
        <v>13996</v>
      </c>
    </row>
    <row r="1931" spans="2:4" ht="15.6" x14ac:dyDescent="0.3">
      <c r="B1931">
        <v>1928</v>
      </c>
      <c r="C1931" s="1" t="s">
        <v>1671</v>
      </c>
      <c r="D1931" s="16">
        <v>13996</v>
      </c>
    </row>
    <row r="1932" spans="2:4" ht="15.6" x14ac:dyDescent="0.3">
      <c r="B1932">
        <v>1929</v>
      </c>
      <c r="C1932" s="1" t="s">
        <v>1672</v>
      </c>
      <c r="D1932" s="16">
        <v>13946</v>
      </c>
    </row>
    <row r="1933" spans="2:4" ht="15.6" x14ac:dyDescent="0.3">
      <c r="B1933">
        <v>1930</v>
      </c>
      <c r="C1933" s="1" t="s">
        <v>1673</v>
      </c>
      <c r="D1933" s="16">
        <v>13946</v>
      </c>
    </row>
    <row r="1934" spans="2:4" ht="15.6" x14ac:dyDescent="0.3">
      <c r="B1934">
        <v>1931</v>
      </c>
      <c r="C1934" s="1" t="s">
        <v>1674</v>
      </c>
      <c r="D1934" s="16">
        <v>13946</v>
      </c>
    </row>
    <row r="1935" spans="2:4" ht="15.6" x14ac:dyDescent="0.3">
      <c r="B1935">
        <v>1932</v>
      </c>
      <c r="C1935" s="1" t="s">
        <v>1675</v>
      </c>
      <c r="D1935" s="16">
        <v>13946</v>
      </c>
    </row>
    <row r="1936" spans="2:4" ht="15.6" x14ac:dyDescent="0.3">
      <c r="B1936">
        <v>1933</v>
      </c>
      <c r="C1936" s="1" t="s">
        <v>1676</v>
      </c>
      <c r="D1936" s="16">
        <v>13986</v>
      </c>
    </row>
    <row r="1937" spans="2:4" ht="15.6" x14ac:dyDescent="0.3">
      <c r="B1937">
        <v>1934</v>
      </c>
      <c r="C1937" s="1" t="s">
        <v>1677</v>
      </c>
      <c r="D1937" s="16">
        <v>14010</v>
      </c>
    </row>
    <row r="1938" spans="2:4" ht="15.6" x14ac:dyDescent="0.3">
      <c r="B1938">
        <v>1935</v>
      </c>
      <c r="C1938" s="1" t="s">
        <v>1678</v>
      </c>
      <c r="D1938" s="16">
        <v>14041</v>
      </c>
    </row>
    <row r="1939" spans="2:4" ht="15.6" x14ac:dyDescent="0.3">
      <c r="B1939">
        <v>1936</v>
      </c>
      <c r="C1939" s="1" t="s">
        <v>1679</v>
      </c>
      <c r="D1939" s="16">
        <v>14083</v>
      </c>
    </row>
    <row r="1940" spans="2:4" ht="15.6" x14ac:dyDescent="0.3">
      <c r="B1940">
        <v>1937</v>
      </c>
      <c r="C1940" s="1" t="s">
        <v>1680</v>
      </c>
      <c r="D1940" s="16">
        <v>14117</v>
      </c>
    </row>
    <row r="1941" spans="2:4" ht="15.6" x14ac:dyDescent="0.3">
      <c r="B1941">
        <v>1938</v>
      </c>
      <c r="C1941" s="1" t="s">
        <v>1681</v>
      </c>
      <c r="D1941" s="16">
        <v>14117</v>
      </c>
    </row>
    <row r="1942" spans="2:4" ht="15.6" x14ac:dyDescent="0.3">
      <c r="B1942">
        <v>1939</v>
      </c>
      <c r="C1942" s="1" t="s">
        <v>1682</v>
      </c>
      <c r="D1942" s="16">
        <v>14117</v>
      </c>
    </row>
    <row r="1943" spans="2:4" ht="15.6" x14ac:dyDescent="0.3">
      <c r="B1943">
        <v>1940</v>
      </c>
      <c r="C1943" s="1" t="s">
        <v>1683</v>
      </c>
      <c r="D1943" s="16">
        <v>14117</v>
      </c>
    </row>
    <row r="1944" spans="2:4" ht="15.6" x14ac:dyDescent="0.3">
      <c r="B1944">
        <v>1941</v>
      </c>
      <c r="C1944" s="1" t="s">
        <v>1684</v>
      </c>
      <c r="D1944" s="16">
        <v>14144</v>
      </c>
    </row>
    <row r="1945" spans="2:4" ht="15.6" x14ac:dyDescent="0.3">
      <c r="B1945">
        <v>1942</v>
      </c>
      <c r="C1945" s="3">
        <v>43470</v>
      </c>
      <c r="D1945" s="16">
        <v>14144</v>
      </c>
    </row>
    <row r="1946" spans="2:4" ht="15.6" x14ac:dyDescent="0.3">
      <c r="B1946">
        <v>1943</v>
      </c>
      <c r="C1946" s="1" t="s">
        <v>1685</v>
      </c>
      <c r="D1946" s="16">
        <v>14174</v>
      </c>
    </row>
    <row r="1947" spans="2:4" ht="15.6" x14ac:dyDescent="0.3">
      <c r="B1947">
        <v>1944</v>
      </c>
      <c r="C1947" s="1" t="s">
        <v>1686</v>
      </c>
      <c r="D1947" s="16">
        <v>14211</v>
      </c>
    </row>
    <row r="1948" spans="2:4" ht="15.6" x14ac:dyDescent="0.3">
      <c r="B1948">
        <v>1945</v>
      </c>
      <c r="C1948" s="3">
        <v>43560</v>
      </c>
      <c r="D1948" s="16">
        <v>14211</v>
      </c>
    </row>
    <row r="1949" spans="2:4" ht="15.6" x14ac:dyDescent="0.3">
      <c r="B1949">
        <v>1946</v>
      </c>
      <c r="C1949" s="3">
        <v>43590</v>
      </c>
      <c r="D1949" s="16">
        <v>14211</v>
      </c>
    </row>
    <row r="1950" spans="2:4" ht="15.6" x14ac:dyDescent="0.3">
      <c r="B1950">
        <v>1947</v>
      </c>
      <c r="C1950" s="1" t="s">
        <v>1687</v>
      </c>
      <c r="D1950" s="16">
        <v>14236</v>
      </c>
    </row>
    <row r="1951" spans="2:4" ht="15.6" x14ac:dyDescent="0.3">
      <c r="B1951">
        <v>1948</v>
      </c>
      <c r="C1951" s="1" t="s">
        <v>1688</v>
      </c>
      <c r="D1951" s="16">
        <v>14237</v>
      </c>
    </row>
    <row r="1952" spans="2:4" ht="15.6" x14ac:dyDescent="0.3">
      <c r="B1952">
        <v>1949</v>
      </c>
      <c r="C1952" s="1" t="s">
        <v>1689</v>
      </c>
      <c r="D1952" s="16">
        <v>14233</v>
      </c>
    </row>
    <row r="1953" spans="2:4" ht="15.6" x14ac:dyDescent="0.3">
      <c r="B1953">
        <v>1950</v>
      </c>
      <c r="C1953" s="1" t="s">
        <v>1690</v>
      </c>
      <c r="D1953" s="16">
        <v>14266</v>
      </c>
    </row>
    <row r="1954" spans="2:4" ht="15.6" x14ac:dyDescent="0.3">
      <c r="B1954">
        <v>1951</v>
      </c>
      <c r="C1954" s="1" t="s">
        <v>1691</v>
      </c>
      <c r="D1954" s="16">
        <v>14275</v>
      </c>
    </row>
    <row r="1955" spans="2:4" ht="15.6" x14ac:dyDescent="0.3">
      <c r="B1955">
        <v>1952</v>
      </c>
      <c r="C1955" s="3">
        <v>43774</v>
      </c>
      <c r="D1955" s="16">
        <v>14275</v>
      </c>
    </row>
    <row r="1956" spans="2:4" ht="15.6" x14ac:dyDescent="0.3">
      <c r="B1956">
        <v>1953</v>
      </c>
      <c r="C1956" s="3">
        <v>43804</v>
      </c>
      <c r="D1956" s="16">
        <v>14275</v>
      </c>
    </row>
    <row r="1957" spans="2:4" ht="15.6" x14ac:dyDescent="0.3">
      <c r="B1957">
        <v>1954</v>
      </c>
      <c r="C1957" s="1" t="s">
        <v>1692</v>
      </c>
      <c r="D1957" s="16">
        <v>14290</v>
      </c>
    </row>
    <row r="1958" spans="2:4" ht="15.6" x14ac:dyDescent="0.3">
      <c r="B1958">
        <v>1955</v>
      </c>
      <c r="C1958" s="1" t="s">
        <v>1693</v>
      </c>
      <c r="D1958" s="16">
        <v>14372</v>
      </c>
    </row>
    <row r="1959" spans="2:4" ht="15.6" x14ac:dyDescent="0.3">
      <c r="B1959">
        <v>1956</v>
      </c>
      <c r="C1959" s="1" t="s">
        <v>1694</v>
      </c>
      <c r="D1959" s="16">
        <v>14376</v>
      </c>
    </row>
    <row r="1960" spans="2:4" ht="15.6" x14ac:dyDescent="0.3">
      <c r="B1960">
        <v>1957</v>
      </c>
      <c r="C1960" s="1" t="s">
        <v>1695</v>
      </c>
      <c r="D1960" s="16">
        <v>14386</v>
      </c>
    </row>
    <row r="1961" spans="2:4" ht="15.6" x14ac:dyDescent="0.3">
      <c r="B1961">
        <v>1958</v>
      </c>
      <c r="C1961" s="1" t="s">
        <v>1696</v>
      </c>
      <c r="D1961" s="16">
        <v>14397</v>
      </c>
    </row>
    <row r="1962" spans="2:4" ht="15.6" x14ac:dyDescent="0.3">
      <c r="B1962">
        <v>1959</v>
      </c>
      <c r="C1962" s="1" t="s">
        <v>1697</v>
      </c>
      <c r="D1962" s="16">
        <v>14397</v>
      </c>
    </row>
    <row r="1963" spans="2:4" ht="15.6" x14ac:dyDescent="0.3">
      <c r="B1963">
        <v>1960</v>
      </c>
      <c r="C1963" s="1" t="s">
        <v>1698</v>
      </c>
      <c r="D1963" s="16">
        <v>14397</v>
      </c>
    </row>
    <row r="1964" spans="2:4" ht="15.6" x14ac:dyDescent="0.3">
      <c r="B1964">
        <v>1961</v>
      </c>
      <c r="C1964" s="1" t="s">
        <v>1699</v>
      </c>
      <c r="D1964" s="16">
        <v>14406</v>
      </c>
    </row>
    <row r="1965" spans="2:4" ht="15.6" x14ac:dyDescent="0.3">
      <c r="B1965">
        <v>1962</v>
      </c>
      <c r="C1965" s="1" t="s">
        <v>1700</v>
      </c>
      <c r="D1965" s="16">
        <v>14390</v>
      </c>
    </row>
    <row r="1966" spans="2:4" ht="15.6" x14ac:dyDescent="0.3">
      <c r="B1966">
        <v>1963</v>
      </c>
      <c r="C1966" s="1" t="s">
        <v>1701</v>
      </c>
      <c r="D1966" s="16">
        <v>14416</v>
      </c>
    </row>
    <row r="1967" spans="2:4" ht="15.6" x14ac:dyDescent="0.3">
      <c r="B1967">
        <v>1964</v>
      </c>
      <c r="C1967" s="1" t="s">
        <v>1702</v>
      </c>
      <c r="D1967" s="16">
        <v>14440</v>
      </c>
    </row>
    <row r="1968" spans="2:4" ht="15.6" x14ac:dyDescent="0.3">
      <c r="B1968">
        <v>1965</v>
      </c>
      <c r="C1968" s="1" t="s">
        <v>1703</v>
      </c>
      <c r="D1968" s="16">
        <v>14379</v>
      </c>
    </row>
    <row r="1969" spans="2:4" ht="15.6" x14ac:dyDescent="0.3">
      <c r="B1969">
        <v>1966</v>
      </c>
      <c r="C1969" s="1" t="s">
        <v>1704</v>
      </c>
      <c r="D1969" s="16">
        <v>14379</v>
      </c>
    </row>
    <row r="1970" spans="2:4" ht="15.6" x14ac:dyDescent="0.3">
      <c r="B1970">
        <v>1967</v>
      </c>
      <c r="C1970" s="1" t="s">
        <v>1705</v>
      </c>
      <c r="D1970" s="16">
        <v>14379</v>
      </c>
    </row>
    <row r="1971" spans="2:4" ht="15.6" x14ac:dyDescent="0.3">
      <c r="B1971">
        <v>1968</v>
      </c>
      <c r="C1971" s="1" t="s">
        <v>1706</v>
      </c>
      <c r="D1971" s="16">
        <v>14288</v>
      </c>
    </row>
    <row r="1972" spans="2:4" ht="15.6" x14ac:dyDescent="0.3">
      <c r="B1972">
        <v>1969</v>
      </c>
      <c r="C1972" s="1" t="s">
        <v>1707</v>
      </c>
      <c r="D1972" s="16">
        <v>14308</v>
      </c>
    </row>
    <row r="1973" spans="2:4" ht="15.6" x14ac:dyDescent="0.3">
      <c r="B1973">
        <v>1970</v>
      </c>
      <c r="C1973" s="1" t="s">
        <v>1708</v>
      </c>
      <c r="D1973" s="16">
        <v>14345</v>
      </c>
    </row>
    <row r="1974" spans="2:4" ht="15.6" x14ac:dyDescent="0.3">
      <c r="B1974">
        <v>1971</v>
      </c>
      <c r="C1974" s="1" t="s">
        <v>1709</v>
      </c>
      <c r="D1974" s="16">
        <v>14345</v>
      </c>
    </row>
    <row r="1975" spans="2:4" ht="15.6" x14ac:dyDescent="0.3">
      <c r="B1975">
        <v>1972</v>
      </c>
      <c r="C1975" s="1" t="s">
        <v>1710</v>
      </c>
      <c r="D1975" s="16">
        <v>14313</v>
      </c>
    </row>
    <row r="1976" spans="2:4" ht="15.6" x14ac:dyDescent="0.3">
      <c r="B1976">
        <v>1973</v>
      </c>
      <c r="C1976" s="3">
        <v>43471</v>
      </c>
      <c r="D1976" s="16">
        <v>14313</v>
      </c>
    </row>
    <row r="1977" spans="2:4" ht="15.6" x14ac:dyDescent="0.3">
      <c r="B1977">
        <v>1974</v>
      </c>
      <c r="C1977" s="3">
        <v>43502</v>
      </c>
      <c r="D1977" s="16">
        <v>14313</v>
      </c>
    </row>
    <row r="1978" spans="2:4" ht="15.6" x14ac:dyDescent="0.3">
      <c r="B1978">
        <v>1975</v>
      </c>
      <c r="C1978" s="3">
        <v>43530</v>
      </c>
      <c r="D1978" s="16">
        <v>14313</v>
      </c>
    </row>
    <row r="1979" spans="2:4" ht="15.6" x14ac:dyDescent="0.3">
      <c r="B1979">
        <v>1976</v>
      </c>
      <c r="C1979" s="3">
        <v>43561</v>
      </c>
      <c r="D1979" s="16">
        <v>14313</v>
      </c>
    </row>
    <row r="1980" spans="2:4" ht="15.6" x14ac:dyDescent="0.3">
      <c r="B1980">
        <v>1977</v>
      </c>
      <c r="C1980" s="3">
        <v>43591</v>
      </c>
      <c r="D1980" s="16">
        <v>14313</v>
      </c>
    </row>
    <row r="1981" spans="2:4" ht="15.6" x14ac:dyDescent="0.3">
      <c r="B1981">
        <v>1978</v>
      </c>
      <c r="C1981" s="3">
        <v>43622</v>
      </c>
      <c r="D1981" s="16">
        <v>14313</v>
      </c>
    </row>
    <row r="1982" spans="2:4" ht="15.6" x14ac:dyDescent="0.3">
      <c r="B1982">
        <v>1979</v>
      </c>
      <c r="C1982" s="3">
        <v>43652</v>
      </c>
      <c r="D1982" s="16">
        <v>14313</v>
      </c>
    </row>
    <row r="1983" spans="2:4" ht="15.6" x14ac:dyDescent="0.3">
      <c r="B1983">
        <v>1980</v>
      </c>
      <c r="C1983" s="3">
        <v>43683</v>
      </c>
      <c r="D1983" s="16">
        <v>14313</v>
      </c>
    </row>
    <row r="1984" spans="2:4" ht="15.6" x14ac:dyDescent="0.3">
      <c r="B1984">
        <v>1981</v>
      </c>
      <c r="C1984" s="3">
        <v>43714</v>
      </c>
      <c r="D1984" s="16">
        <v>14313</v>
      </c>
    </row>
    <row r="1985" spans="2:4" ht="15.6" x14ac:dyDescent="0.3">
      <c r="B1985">
        <v>1982</v>
      </c>
      <c r="C1985" s="1" t="s">
        <v>1711</v>
      </c>
      <c r="D1985" s="16">
        <v>14160</v>
      </c>
    </row>
    <row r="1986" spans="2:4" ht="15.6" x14ac:dyDescent="0.3">
      <c r="B1986">
        <v>1983</v>
      </c>
      <c r="C1986" s="1" t="s">
        <v>1712</v>
      </c>
      <c r="D1986" s="16">
        <v>14187</v>
      </c>
    </row>
    <row r="1987" spans="2:4" ht="15.6" x14ac:dyDescent="0.3">
      <c r="B1987">
        <v>1984</v>
      </c>
      <c r="C1987" s="1" t="s">
        <v>1713</v>
      </c>
      <c r="D1987" s="16">
        <v>14163</v>
      </c>
    </row>
    <row r="1988" spans="2:4" ht="15.6" x14ac:dyDescent="0.3">
      <c r="B1988">
        <v>1985</v>
      </c>
      <c r="C1988" s="1" t="s">
        <v>1714</v>
      </c>
      <c r="D1988" s="16">
        <v>14199</v>
      </c>
    </row>
    <row r="1989" spans="2:4" ht="15.6" x14ac:dyDescent="0.3">
      <c r="B1989">
        <v>1986</v>
      </c>
      <c r="C1989" s="1" t="s">
        <v>1715</v>
      </c>
      <c r="D1989" s="16">
        <v>14232</v>
      </c>
    </row>
    <row r="1990" spans="2:4" ht="15.6" x14ac:dyDescent="0.3">
      <c r="B1990">
        <v>1987</v>
      </c>
      <c r="C1990" s="1" t="s">
        <v>1716</v>
      </c>
      <c r="D1990" s="16">
        <v>14232</v>
      </c>
    </row>
    <row r="1991" spans="2:4" ht="15.6" x14ac:dyDescent="0.3">
      <c r="B1991">
        <v>1988</v>
      </c>
      <c r="C1991" s="1" t="s">
        <v>1717</v>
      </c>
      <c r="D1991" s="16">
        <v>14232</v>
      </c>
    </row>
    <row r="1992" spans="2:4" ht="15.6" x14ac:dyDescent="0.3">
      <c r="B1992">
        <v>1989</v>
      </c>
      <c r="C1992" s="1" t="s">
        <v>1718</v>
      </c>
      <c r="D1992" s="16">
        <v>14274</v>
      </c>
    </row>
    <row r="1993" spans="2:4" ht="15.6" x14ac:dyDescent="0.3">
      <c r="B1993">
        <v>1990</v>
      </c>
      <c r="C1993" s="1" t="s">
        <v>1719</v>
      </c>
      <c r="D1993" s="16">
        <v>14262</v>
      </c>
    </row>
    <row r="1994" spans="2:4" ht="15.6" x14ac:dyDescent="0.3">
      <c r="B1994">
        <v>1991</v>
      </c>
      <c r="C1994" s="1" t="s">
        <v>1720</v>
      </c>
      <c r="D1994" s="16">
        <v>14200</v>
      </c>
    </row>
    <row r="1995" spans="2:4" ht="15.6" x14ac:dyDescent="0.3">
      <c r="B1995">
        <v>1992</v>
      </c>
      <c r="C1995" s="1" t="s">
        <v>1721</v>
      </c>
      <c r="D1995" s="16">
        <v>14165</v>
      </c>
    </row>
    <row r="1996" spans="2:4" ht="15.6" x14ac:dyDescent="0.3">
      <c r="B1996">
        <v>1993</v>
      </c>
      <c r="C1996" s="1" t="s">
        <v>1722</v>
      </c>
      <c r="D1996" s="16">
        <v>14045</v>
      </c>
    </row>
    <row r="1997" spans="2:4" ht="15.6" x14ac:dyDescent="0.3">
      <c r="B1997">
        <v>1994</v>
      </c>
      <c r="C1997" s="1" t="s">
        <v>1723</v>
      </c>
      <c r="D1997" s="16">
        <v>14045</v>
      </c>
    </row>
    <row r="1998" spans="2:4" ht="15.6" x14ac:dyDescent="0.3">
      <c r="B1998">
        <v>1995</v>
      </c>
      <c r="C1998" s="1" t="s">
        <v>1724</v>
      </c>
      <c r="D1998" s="16">
        <v>14045</v>
      </c>
    </row>
    <row r="1999" spans="2:4" ht="15.6" x14ac:dyDescent="0.3">
      <c r="B1999">
        <v>1996</v>
      </c>
      <c r="C1999" s="1" t="s">
        <v>1725</v>
      </c>
      <c r="D1999" s="16">
        <v>14094</v>
      </c>
    </row>
    <row r="2000" spans="2:4" ht="15.6" x14ac:dyDescent="0.3">
      <c r="B2000">
        <v>1997</v>
      </c>
      <c r="C2000" s="1" t="s">
        <v>1726</v>
      </c>
      <c r="D2000" s="16">
        <v>14067</v>
      </c>
    </row>
    <row r="2001" spans="2:4" ht="15.6" x14ac:dyDescent="0.3">
      <c r="B2001">
        <v>1998</v>
      </c>
      <c r="C2001" s="1" t="s">
        <v>1727</v>
      </c>
      <c r="D2001" s="16">
        <v>14103</v>
      </c>
    </row>
    <row r="2002" spans="2:4" ht="15.6" x14ac:dyDescent="0.3">
      <c r="B2002">
        <v>1999</v>
      </c>
      <c r="C2002" s="1" t="s">
        <v>1728</v>
      </c>
      <c r="D2002" s="16">
        <v>14109</v>
      </c>
    </row>
    <row r="2003" spans="2:4" ht="15.6" x14ac:dyDescent="0.3">
      <c r="B2003">
        <v>2000</v>
      </c>
      <c r="C2003" s="1" t="s">
        <v>1729</v>
      </c>
      <c r="D2003" s="16">
        <v>14070</v>
      </c>
    </row>
    <row r="2004" spans="2:4" ht="15.6" x14ac:dyDescent="0.3">
      <c r="B2004">
        <v>2001</v>
      </c>
      <c r="C2004" s="1" t="s">
        <v>1730</v>
      </c>
      <c r="D2004" s="16">
        <v>14070</v>
      </c>
    </row>
    <row r="2005" spans="2:4" ht="15.6" x14ac:dyDescent="0.3">
      <c r="B2005">
        <v>2002</v>
      </c>
      <c r="C2005" s="1" t="s">
        <v>1731</v>
      </c>
      <c r="D2005" s="16">
        <v>14070</v>
      </c>
    </row>
    <row r="2006" spans="2:4" ht="15.6" x14ac:dyDescent="0.3">
      <c r="B2006">
        <v>2003</v>
      </c>
      <c r="C2006" s="1" t="s">
        <v>1732</v>
      </c>
      <c r="D2006" s="16">
        <v>14046</v>
      </c>
    </row>
    <row r="2007" spans="2:4" ht="15.6" x14ac:dyDescent="0.3">
      <c r="B2007">
        <v>2004</v>
      </c>
      <c r="C2007" s="1" t="s">
        <v>1733</v>
      </c>
      <c r="D2007" s="16">
        <v>14069</v>
      </c>
    </row>
    <row r="2008" spans="2:4" ht="15.6" x14ac:dyDescent="0.3">
      <c r="B2008">
        <v>2005</v>
      </c>
      <c r="C2008" s="1" t="s">
        <v>1734</v>
      </c>
      <c r="D2008" s="16">
        <v>14089</v>
      </c>
    </row>
    <row r="2009" spans="2:4" ht="15.6" x14ac:dyDescent="0.3">
      <c r="B2009">
        <v>2006</v>
      </c>
      <c r="C2009" s="1" t="s">
        <v>1735</v>
      </c>
      <c r="D2009" s="16">
        <v>14035</v>
      </c>
    </row>
    <row r="2010" spans="2:4" ht="15.6" x14ac:dyDescent="0.3">
      <c r="B2010">
        <v>2007</v>
      </c>
      <c r="C2010" s="1" t="s">
        <v>1736</v>
      </c>
      <c r="D2010" s="16">
        <v>14077</v>
      </c>
    </row>
    <row r="2011" spans="2:4" ht="15.6" x14ac:dyDescent="0.3">
      <c r="B2011">
        <v>2008</v>
      </c>
      <c r="C2011" s="3">
        <v>43623</v>
      </c>
      <c r="D2011" s="16">
        <v>14077</v>
      </c>
    </row>
    <row r="2012" spans="2:4" ht="15.6" x14ac:dyDescent="0.3">
      <c r="B2012">
        <v>2009</v>
      </c>
      <c r="C2012" s="3">
        <v>43653</v>
      </c>
      <c r="D2012" s="16">
        <v>14077</v>
      </c>
    </row>
    <row r="2013" spans="2:4" ht="15.6" x14ac:dyDescent="0.3">
      <c r="B2013">
        <v>2010</v>
      </c>
      <c r="C2013" s="1" t="s">
        <v>1737</v>
      </c>
      <c r="D2013" s="16">
        <v>14076</v>
      </c>
    </row>
    <row r="2014" spans="2:4" ht="15.6" x14ac:dyDescent="0.3">
      <c r="B2014">
        <v>2011</v>
      </c>
      <c r="C2014" s="1" t="s">
        <v>1738</v>
      </c>
      <c r="D2014" s="16">
        <v>14058</v>
      </c>
    </row>
    <row r="2015" spans="2:4" ht="15.6" x14ac:dyDescent="0.3">
      <c r="B2015">
        <v>2012</v>
      </c>
      <c r="C2015" s="1" t="s">
        <v>1739</v>
      </c>
      <c r="D2015" s="16">
        <v>14081</v>
      </c>
    </row>
    <row r="2016" spans="2:4" ht="15.6" x14ac:dyDescent="0.3">
      <c r="B2016">
        <v>2013</v>
      </c>
      <c r="C2016" s="1" t="s">
        <v>1740</v>
      </c>
      <c r="D2016" s="16">
        <v>14019</v>
      </c>
    </row>
    <row r="2017" spans="2:4" ht="15.6" x14ac:dyDescent="0.3">
      <c r="B2017">
        <v>2014</v>
      </c>
      <c r="C2017" s="1" t="s">
        <v>1741</v>
      </c>
      <c r="D2017" s="16">
        <v>14015</v>
      </c>
    </row>
    <row r="2018" spans="2:4" ht="15.6" x14ac:dyDescent="0.3">
      <c r="B2018">
        <v>2015</v>
      </c>
      <c r="C2018" s="1" t="s">
        <v>1742</v>
      </c>
      <c r="D2018" s="16">
        <v>14015</v>
      </c>
    </row>
    <row r="2019" spans="2:4" ht="15.6" x14ac:dyDescent="0.3">
      <c r="B2019">
        <v>2016</v>
      </c>
      <c r="C2019" s="1" t="s">
        <v>1743</v>
      </c>
      <c r="D2019" s="16">
        <v>14015</v>
      </c>
    </row>
    <row r="2020" spans="2:4" ht="15.6" x14ac:dyDescent="0.3">
      <c r="B2020">
        <v>2017</v>
      </c>
      <c r="C2020" s="1" t="s">
        <v>1744</v>
      </c>
      <c r="D2020" s="16">
        <v>13900</v>
      </c>
    </row>
    <row r="2021" spans="2:4" ht="15.6" x14ac:dyDescent="0.3">
      <c r="B2021">
        <v>2018</v>
      </c>
      <c r="C2021" s="1" t="s">
        <v>1745</v>
      </c>
      <c r="D2021" s="16">
        <v>13855</v>
      </c>
    </row>
    <row r="2022" spans="2:4" ht="15.6" x14ac:dyDescent="0.3">
      <c r="B2022">
        <v>2019</v>
      </c>
      <c r="C2022" s="1" t="s">
        <v>1746</v>
      </c>
      <c r="D2022" s="16">
        <v>13879</v>
      </c>
    </row>
    <row r="2023" spans="2:4" ht="15.6" x14ac:dyDescent="0.3">
      <c r="B2023">
        <v>2020</v>
      </c>
      <c r="C2023" s="1" t="s">
        <v>1747</v>
      </c>
      <c r="D2023" s="16">
        <v>13906</v>
      </c>
    </row>
    <row r="2024" spans="2:4" ht="15.6" x14ac:dyDescent="0.3">
      <c r="B2024">
        <v>2021</v>
      </c>
      <c r="C2024" s="1" t="s">
        <v>1748</v>
      </c>
      <c r="D2024" s="16">
        <v>13843</v>
      </c>
    </row>
    <row r="2025" spans="2:4" ht="15.6" x14ac:dyDescent="0.3">
      <c r="B2025">
        <v>2022</v>
      </c>
      <c r="C2025" s="1" t="s">
        <v>1749</v>
      </c>
      <c r="D2025" s="16">
        <v>13843</v>
      </c>
    </row>
    <row r="2026" spans="2:4" ht="15.6" x14ac:dyDescent="0.3">
      <c r="B2026">
        <v>2023</v>
      </c>
      <c r="C2026" s="1" t="s">
        <v>1750</v>
      </c>
      <c r="D2026" s="16">
        <v>13843</v>
      </c>
    </row>
    <row r="2027" spans="2:4" ht="15.6" x14ac:dyDescent="0.3">
      <c r="B2027">
        <v>2024</v>
      </c>
      <c r="C2027" s="1" t="s">
        <v>1751</v>
      </c>
      <c r="D2027" s="16">
        <v>13893</v>
      </c>
    </row>
    <row r="2028" spans="2:4" ht="15.6" x14ac:dyDescent="0.3">
      <c r="B2028">
        <v>2025</v>
      </c>
      <c r="C2028" s="1" t="s">
        <v>1752</v>
      </c>
      <c r="D2028" s="16">
        <v>13903</v>
      </c>
    </row>
    <row r="2029" spans="2:4" ht="15.6" x14ac:dyDescent="0.3">
      <c r="B2029">
        <v>2026</v>
      </c>
      <c r="C2029" s="1" t="s">
        <v>1753</v>
      </c>
      <c r="D2029" s="16">
        <v>13941</v>
      </c>
    </row>
    <row r="2030" spans="2:4" ht="15.6" x14ac:dyDescent="0.3">
      <c r="B2030">
        <v>2027</v>
      </c>
      <c r="C2030" s="1" t="s">
        <v>1754</v>
      </c>
      <c r="D2030" s="16">
        <v>13916</v>
      </c>
    </row>
    <row r="2031" spans="2:4" ht="15.6" x14ac:dyDescent="0.3">
      <c r="B2031">
        <v>2028</v>
      </c>
      <c r="C2031" s="1" t="s">
        <v>1755</v>
      </c>
      <c r="D2031" s="16">
        <v>13931</v>
      </c>
    </row>
    <row r="2032" spans="2:4" ht="15.6" x14ac:dyDescent="0.3">
      <c r="B2032">
        <v>2029</v>
      </c>
      <c r="C2032" s="1" t="s">
        <v>1756</v>
      </c>
      <c r="D2032" s="16">
        <v>13931</v>
      </c>
    </row>
    <row r="2033" spans="2:4" ht="15.6" x14ac:dyDescent="0.3">
      <c r="B2033">
        <v>2030</v>
      </c>
      <c r="C2033" s="1" t="s">
        <v>1757</v>
      </c>
      <c r="D2033" s="16">
        <v>13931</v>
      </c>
    </row>
    <row r="2034" spans="2:4" ht="15.6" x14ac:dyDescent="0.3">
      <c r="B2034">
        <v>2031</v>
      </c>
      <c r="C2034" s="1" t="s">
        <v>1758</v>
      </c>
      <c r="D2034" s="16">
        <v>13940</v>
      </c>
    </row>
    <row r="2035" spans="2:4" ht="15.6" x14ac:dyDescent="0.3">
      <c r="B2035">
        <v>2032</v>
      </c>
      <c r="C2035" s="1" t="s">
        <v>1759</v>
      </c>
      <c r="D2035" s="16">
        <v>13964</v>
      </c>
    </row>
    <row r="2036" spans="2:4" ht="15.6" x14ac:dyDescent="0.3">
      <c r="B2036">
        <v>2033</v>
      </c>
      <c r="C2036" s="1" t="s">
        <v>1760</v>
      </c>
      <c r="D2036" s="16">
        <v>13956</v>
      </c>
    </row>
    <row r="2037" spans="2:4" ht="15.6" x14ac:dyDescent="0.3">
      <c r="B2037">
        <v>2034</v>
      </c>
      <c r="C2037" s="1" t="s">
        <v>1761</v>
      </c>
      <c r="D2037" s="16">
        <v>14028</v>
      </c>
    </row>
    <row r="2038" spans="2:4" ht="15.6" x14ac:dyDescent="0.3">
      <c r="B2038">
        <v>2035</v>
      </c>
      <c r="C2038" s="1" t="s">
        <v>1762</v>
      </c>
      <c r="D2038" s="16">
        <v>14132</v>
      </c>
    </row>
    <row r="2039" spans="2:4" ht="15.6" x14ac:dyDescent="0.3">
      <c r="B2039">
        <v>2036</v>
      </c>
      <c r="C2039" s="3">
        <v>43532</v>
      </c>
      <c r="D2039" s="16">
        <v>14132</v>
      </c>
    </row>
    <row r="2040" spans="2:4" ht="15.6" x14ac:dyDescent="0.3">
      <c r="B2040">
        <v>2037</v>
      </c>
      <c r="C2040" s="3">
        <v>43563</v>
      </c>
      <c r="D2040" s="16">
        <v>14132</v>
      </c>
    </row>
    <row r="2041" spans="2:4" ht="15.6" x14ac:dyDescent="0.3">
      <c r="B2041">
        <v>2038</v>
      </c>
      <c r="C2041" s="1" t="s">
        <v>1763</v>
      </c>
      <c r="D2041" s="16">
        <v>14160</v>
      </c>
    </row>
    <row r="2042" spans="2:4" ht="15.6" x14ac:dyDescent="0.3">
      <c r="B2042">
        <v>2039</v>
      </c>
      <c r="C2042" s="1" t="s">
        <v>1764</v>
      </c>
      <c r="D2042" s="16">
        <v>14272</v>
      </c>
    </row>
    <row r="2043" spans="2:4" ht="15.6" x14ac:dyDescent="0.3">
      <c r="B2043">
        <v>2040</v>
      </c>
      <c r="C2043" s="1" t="s">
        <v>1765</v>
      </c>
      <c r="D2043" s="16">
        <v>14204</v>
      </c>
    </row>
    <row r="2044" spans="2:4" ht="15.6" x14ac:dyDescent="0.3">
      <c r="B2044">
        <v>2041</v>
      </c>
      <c r="C2044" s="1" t="s">
        <v>1766</v>
      </c>
      <c r="D2044" s="16">
        <v>14160</v>
      </c>
    </row>
    <row r="2045" spans="2:4" ht="15.6" x14ac:dyDescent="0.3">
      <c r="B2045">
        <v>2042</v>
      </c>
      <c r="C2045" s="1" t="s">
        <v>1767</v>
      </c>
      <c r="D2045" s="16">
        <v>14124</v>
      </c>
    </row>
    <row r="2046" spans="2:4" ht="15.6" x14ac:dyDescent="0.3">
      <c r="B2046">
        <v>2043</v>
      </c>
      <c r="C2046" s="3">
        <v>43746</v>
      </c>
      <c r="D2046" s="16">
        <v>14124</v>
      </c>
    </row>
    <row r="2047" spans="2:4" ht="15.6" x14ac:dyDescent="0.3">
      <c r="B2047">
        <v>2044</v>
      </c>
      <c r="C2047" s="3">
        <v>43777</v>
      </c>
      <c r="D2047" s="16">
        <v>14124</v>
      </c>
    </row>
    <row r="2048" spans="2:4" ht="15.6" x14ac:dyDescent="0.3">
      <c r="B2048">
        <v>2045</v>
      </c>
      <c r="C2048" s="1" t="s">
        <v>1768</v>
      </c>
      <c r="D2048" s="16">
        <v>14149</v>
      </c>
    </row>
    <row r="2049" spans="2:4" ht="15.6" x14ac:dyDescent="0.3">
      <c r="B2049">
        <v>2046</v>
      </c>
      <c r="C2049" s="1" t="s">
        <v>1769</v>
      </c>
      <c r="D2049" s="16">
        <v>14212</v>
      </c>
    </row>
    <row r="2050" spans="2:4" ht="15.6" x14ac:dyDescent="0.3">
      <c r="B2050">
        <v>2047</v>
      </c>
      <c r="C2050" s="1" t="s">
        <v>1770</v>
      </c>
      <c r="D2050" s="16">
        <v>14163</v>
      </c>
    </row>
    <row r="2051" spans="2:4" ht="15.6" x14ac:dyDescent="0.3">
      <c r="B2051">
        <v>2048</v>
      </c>
      <c r="C2051" s="1" t="s">
        <v>1771</v>
      </c>
      <c r="D2051" s="16">
        <v>14225</v>
      </c>
    </row>
    <row r="2052" spans="2:4" ht="15.6" x14ac:dyDescent="0.3">
      <c r="B2052">
        <v>2049</v>
      </c>
      <c r="C2052" s="1" t="s">
        <v>1772</v>
      </c>
      <c r="D2052" s="16">
        <v>14187</v>
      </c>
    </row>
    <row r="2053" spans="2:4" ht="15.6" x14ac:dyDescent="0.3">
      <c r="B2053">
        <v>2050</v>
      </c>
      <c r="C2053" s="1" t="s">
        <v>1773</v>
      </c>
      <c r="D2053" s="16">
        <v>14187</v>
      </c>
    </row>
    <row r="2054" spans="2:4" ht="15.6" x14ac:dyDescent="0.3">
      <c r="B2054">
        <v>2051</v>
      </c>
      <c r="C2054" s="1" t="s">
        <v>1774</v>
      </c>
      <c r="D2054" s="16">
        <v>14187</v>
      </c>
    </row>
    <row r="2055" spans="2:4" ht="15.6" x14ac:dyDescent="0.3">
      <c r="B2055">
        <v>2052</v>
      </c>
      <c r="C2055" s="1" t="s">
        <v>1775</v>
      </c>
      <c r="D2055" s="16">
        <v>14132</v>
      </c>
    </row>
    <row r="2056" spans="2:4" ht="15.6" x14ac:dyDescent="0.3">
      <c r="B2056">
        <v>2053</v>
      </c>
      <c r="C2056" s="1" t="s">
        <v>1776</v>
      </c>
      <c r="D2056" s="16">
        <v>14191</v>
      </c>
    </row>
    <row r="2057" spans="2:4" ht="15.6" x14ac:dyDescent="0.3">
      <c r="B2057">
        <v>2054</v>
      </c>
      <c r="C2057" s="1" t="s">
        <v>1777</v>
      </c>
      <c r="D2057" s="16">
        <v>14188</v>
      </c>
    </row>
    <row r="2058" spans="2:4" ht="15.6" x14ac:dyDescent="0.3">
      <c r="B2058">
        <v>2055</v>
      </c>
      <c r="C2058" s="1" t="s">
        <v>1778</v>
      </c>
      <c r="D2058" s="16">
        <v>14163</v>
      </c>
    </row>
    <row r="2059" spans="2:4" ht="15.6" x14ac:dyDescent="0.3">
      <c r="B2059">
        <v>2056</v>
      </c>
      <c r="C2059" s="1" t="s">
        <v>1779</v>
      </c>
      <c r="D2059" s="16">
        <v>14178</v>
      </c>
    </row>
    <row r="2060" spans="2:4" ht="15.6" x14ac:dyDescent="0.3">
      <c r="B2060">
        <v>2057</v>
      </c>
      <c r="C2060" s="1" t="s">
        <v>1780</v>
      </c>
      <c r="D2060" s="16">
        <v>14178</v>
      </c>
    </row>
    <row r="2061" spans="2:4" ht="15.6" x14ac:dyDescent="0.3">
      <c r="B2061">
        <v>2058</v>
      </c>
      <c r="C2061" s="1" t="s">
        <v>1781</v>
      </c>
      <c r="D2061" s="16">
        <v>14178</v>
      </c>
    </row>
    <row r="2062" spans="2:4" ht="15.6" x14ac:dyDescent="0.3">
      <c r="B2062">
        <v>2059</v>
      </c>
      <c r="C2062" s="1" t="s">
        <v>1782</v>
      </c>
      <c r="D2062" s="16">
        <v>14190</v>
      </c>
    </row>
    <row r="2063" spans="2:4" ht="15.6" x14ac:dyDescent="0.3">
      <c r="B2063">
        <v>2060</v>
      </c>
      <c r="C2063" s="1" t="s">
        <v>1783</v>
      </c>
      <c r="D2063" s="16">
        <v>14164</v>
      </c>
    </row>
    <row r="2064" spans="2:4" ht="15.6" x14ac:dyDescent="0.3">
      <c r="B2064">
        <v>2061</v>
      </c>
      <c r="C2064" s="1" t="s">
        <v>1784</v>
      </c>
      <c r="D2064" s="16">
        <v>14192</v>
      </c>
    </row>
    <row r="2065" spans="2:4" ht="15.6" x14ac:dyDescent="0.3">
      <c r="B2065">
        <v>2062</v>
      </c>
      <c r="C2065" s="1" t="s">
        <v>1785</v>
      </c>
      <c r="D2065" s="16">
        <v>14183</v>
      </c>
    </row>
    <row r="2066" spans="2:4" ht="15.6" x14ac:dyDescent="0.3">
      <c r="B2066">
        <v>2063</v>
      </c>
      <c r="C2066" s="1" t="s">
        <v>1786</v>
      </c>
      <c r="D2066" s="16">
        <v>14166</v>
      </c>
    </row>
    <row r="2067" spans="2:4" ht="15.6" x14ac:dyDescent="0.3">
      <c r="B2067">
        <v>2064</v>
      </c>
      <c r="C2067" s="1" t="s">
        <v>1787</v>
      </c>
      <c r="D2067" s="16">
        <v>14166</v>
      </c>
    </row>
    <row r="2068" spans="2:4" ht="15.6" x14ac:dyDescent="0.3">
      <c r="B2068">
        <v>2065</v>
      </c>
      <c r="C2068" s="3">
        <v>43474</v>
      </c>
      <c r="D2068" s="16">
        <v>14166</v>
      </c>
    </row>
    <row r="2069" spans="2:4" ht="15.6" x14ac:dyDescent="0.3">
      <c r="B2069">
        <v>2066</v>
      </c>
      <c r="C2069" s="1" t="s">
        <v>1788</v>
      </c>
      <c r="D2069" s="16">
        <v>14119</v>
      </c>
    </row>
    <row r="2070" spans="2:4" ht="15.6" x14ac:dyDescent="0.3">
      <c r="B2070">
        <v>2067</v>
      </c>
      <c r="C2070" s="1" t="s">
        <v>1789</v>
      </c>
      <c r="D2070" s="16">
        <v>14146</v>
      </c>
    </row>
    <row r="2071" spans="2:4" ht="15.6" x14ac:dyDescent="0.3">
      <c r="B2071">
        <v>2068</v>
      </c>
      <c r="C2071" s="1" t="s">
        <v>1790</v>
      </c>
      <c r="D2071" s="16">
        <v>14147</v>
      </c>
    </row>
    <row r="2072" spans="2:4" ht="15.6" x14ac:dyDescent="0.3">
      <c r="B2072">
        <v>2069</v>
      </c>
      <c r="C2072" s="1" t="s">
        <v>1791</v>
      </c>
      <c r="D2072" s="16">
        <v>14082</v>
      </c>
    </row>
    <row r="2073" spans="2:4" ht="15.6" x14ac:dyDescent="0.3">
      <c r="B2073">
        <v>2070</v>
      </c>
      <c r="C2073" s="1" t="s">
        <v>1792</v>
      </c>
      <c r="D2073" s="16">
        <v>14069</v>
      </c>
    </row>
    <row r="2074" spans="2:4" ht="15.6" x14ac:dyDescent="0.3">
      <c r="B2074">
        <v>2071</v>
      </c>
      <c r="C2074" s="3">
        <v>43655</v>
      </c>
      <c r="D2074" s="16">
        <v>14069</v>
      </c>
    </row>
    <row r="2075" spans="2:4" ht="15.6" x14ac:dyDescent="0.3">
      <c r="B2075">
        <v>2072</v>
      </c>
      <c r="C2075" s="3">
        <v>43686</v>
      </c>
      <c r="D2075" s="16">
        <v>14069</v>
      </c>
    </row>
    <row r="2076" spans="2:4" ht="15.6" x14ac:dyDescent="0.3">
      <c r="B2076">
        <v>2073</v>
      </c>
      <c r="C2076" s="1" t="s">
        <v>1793</v>
      </c>
      <c r="D2076" s="16">
        <v>14022</v>
      </c>
    </row>
    <row r="2077" spans="2:4" ht="15.6" x14ac:dyDescent="0.3">
      <c r="B2077">
        <v>2074</v>
      </c>
      <c r="C2077" s="1" t="s">
        <v>1794</v>
      </c>
      <c r="D2077" s="16">
        <v>13961</v>
      </c>
    </row>
    <row r="2078" spans="2:4" ht="15.6" x14ac:dyDescent="0.3">
      <c r="B2078">
        <v>2075</v>
      </c>
      <c r="C2078" s="1" t="s">
        <v>1795</v>
      </c>
      <c r="D2078" s="16">
        <v>13993</v>
      </c>
    </row>
    <row r="2079" spans="2:4" ht="15.6" x14ac:dyDescent="0.3">
      <c r="B2079">
        <v>2076</v>
      </c>
      <c r="C2079" s="1" t="s">
        <v>1796</v>
      </c>
      <c r="D2079" s="16">
        <v>13982</v>
      </c>
    </row>
    <row r="2080" spans="2:4" ht="15.6" x14ac:dyDescent="0.3">
      <c r="B2080">
        <v>2077</v>
      </c>
      <c r="C2080" s="1" t="s">
        <v>1797</v>
      </c>
      <c r="D2080" s="16">
        <v>13880</v>
      </c>
    </row>
    <row r="2081" spans="2:4" ht="15.6" x14ac:dyDescent="0.3">
      <c r="B2081">
        <v>2078</v>
      </c>
      <c r="C2081" s="1" t="s">
        <v>1798</v>
      </c>
      <c r="D2081" s="16">
        <v>13880</v>
      </c>
    </row>
    <row r="2082" spans="2:4" ht="15.6" x14ac:dyDescent="0.3">
      <c r="B2082">
        <v>2079</v>
      </c>
      <c r="C2082" s="1" t="s">
        <v>1799</v>
      </c>
      <c r="D2082" s="16">
        <v>13880</v>
      </c>
    </row>
    <row r="2083" spans="2:4" ht="15.6" x14ac:dyDescent="0.3">
      <c r="B2083">
        <v>2080</v>
      </c>
      <c r="C2083" s="1" t="s">
        <v>1800</v>
      </c>
      <c r="D2083" s="16">
        <v>13950</v>
      </c>
    </row>
    <row r="2084" spans="2:4" ht="15.6" x14ac:dyDescent="0.3">
      <c r="B2084">
        <v>2081</v>
      </c>
      <c r="C2084" s="1" t="s">
        <v>1801</v>
      </c>
      <c r="D2084" s="16">
        <v>14029</v>
      </c>
    </row>
    <row r="2085" spans="2:4" ht="15.6" x14ac:dyDescent="0.3">
      <c r="B2085">
        <v>2082</v>
      </c>
      <c r="C2085" s="1" t="s">
        <v>1802</v>
      </c>
      <c r="D2085" s="16">
        <v>14010</v>
      </c>
    </row>
    <row r="2086" spans="2:4" ht="15.6" x14ac:dyDescent="0.3">
      <c r="B2086">
        <v>2083</v>
      </c>
      <c r="C2086" s="1" t="s">
        <v>1803</v>
      </c>
      <c r="D2086" s="16">
        <v>14029</v>
      </c>
    </row>
    <row r="2087" spans="2:4" ht="15.6" x14ac:dyDescent="0.3">
      <c r="B2087">
        <v>2084</v>
      </c>
      <c r="C2087" s="1" t="s">
        <v>1804</v>
      </c>
      <c r="D2087" s="16">
        <v>14015</v>
      </c>
    </row>
    <row r="2088" spans="2:4" ht="15.6" x14ac:dyDescent="0.3">
      <c r="B2088">
        <v>2085</v>
      </c>
      <c r="C2088" s="1" t="s">
        <v>1805</v>
      </c>
      <c r="D2088" s="16">
        <v>14015</v>
      </c>
    </row>
    <row r="2089" spans="2:4" ht="15.6" x14ac:dyDescent="0.3">
      <c r="B2089">
        <v>2086</v>
      </c>
      <c r="C2089" s="1" t="s">
        <v>1806</v>
      </c>
      <c r="D2089" s="16">
        <v>14015</v>
      </c>
    </row>
    <row r="2090" spans="2:4" ht="15.6" x14ac:dyDescent="0.3">
      <c r="B2090">
        <v>2087</v>
      </c>
      <c r="C2090" s="1" t="s">
        <v>1807</v>
      </c>
      <c r="D2090" s="16">
        <v>14007</v>
      </c>
    </row>
    <row r="2091" spans="2:4" ht="15.6" x14ac:dyDescent="0.3">
      <c r="B2091">
        <v>2088</v>
      </c>
      <c r="C2091" s="1" t="s">
        <v>1808</v>
      </c>
      <c r="D2091" s="16">
        <v>14029</v>
      </c>
    </row>
    <row r="2092" spans="2:4" ht="15.6" x14ac:dyDescent="0.3">
      <c r="B2092">
        <v>2089</v>
      </c>
      <c r="C2092" s="1" t="s">
        <v>1809</v>
      </c>
      <c r="D2092" s="16">
        <v>14063</v>
      </c>
    </row>
    <row r="2093" spans="2:4" ht="15.6" x14ac:dyDescent="0.3">
      <c r="B2093">
        <v>2090</v>
      </c>
      <c r="C2093" s="1" t="s">
        <v>1810</v>
      </c>
      <c r="D2093" s="16">
        <v>14091</v>
      </c>
    </row>
    <row r="2094" spans="2:4" ht="15.6" x14ac:dyDescent="0.3">
      <c r="B2094">
        <v>2091</v>
      </c>
      <c r="C2094" s="1" t="s">
        <v>1811</v>
      </c>
      <c r="D2094" s="16">
        <v>14126</v>
      </c>
    </row>
    <row r="2095" spans="2:4" ht="15.6" x14ac:dyDescent="0.3">
      <c r="B2095">
        <v>2092</v>
      </c>
      <c r="C2095" s="1" t="s">
        <v>1812</v>
      </c>
      <c r="D2095" s="16">
        <v>14126</v>
      </c>
    </row>
    <row r="2096" spans="2:4" ht="15.6" x14ac:dyDescent="0.3">
      <c r="B2096">
        <v>2093</v>
      </c>
      <c r="C2096" s="1" t="s">
        <v>1813</v>
      </c>
      <c r="D2096" s="16">
        <v>14126</v>
      </c>
    </row>
    <row r="2097" spans="2:4" ht="15.6" x14ac:dyDescent="0.3">
      <c r="B2097">
        <v>2094</v>
      </c>
      <c r="C2097" s="1" t="s">
        <v>1814</v>
      </c>
      <c r="D2097" s="16">
        <v>14103</v>
      </c>
    </row>
    <row r="2098" spans="2:4" ht="15.6" x14ac:dyDescent="0.3">
      <c r="B2098">
        <v>2095</v>
      </c>
      <c r="C2098" s="1" t="s">
        <v>1815</v>
      </c>
      <c r="D2098" s="16">
        <v>14125</v>
      </c>
    </row>
    <row r="2099" spans="2:4" ht="15.6" x14ac:dyDescent="0.3">
      <c r="B2099">
        <v>2096</v>
      </c>
      <c r="C2099" s="1" t="s">
        <v>1816</v>
      </c>
      <c r="D2099" s="16">
        <v>14136</v>
      </c>
    </row>
    <row r="2100" spans="2:4" ht="15.6" x14ac:dyDescent="0.3">
      <c r="B2100">
        <v>2097</v>
      </c>
      <c r="C2100" s="1" t="s">
        <v>1817</v>
      </c>
      <c r="D2100" s="16">
        <v>14122</v>
      </c>
    </row>
    <row r="2101" spans="2:4" ht="15.6" x14ac:dyDescent="0.3">
      <c r="B2101">
        <v>2098</v>
      </c>
      <c r="C2101" s="1" t="s">
        <v>1818</v>
      </c>
      <c r="D2101" s="16">
        <v>14064</v>
      </c>
    </row>
    <row r="2102" spans="2:4" ht="15.6" x14ac:dyDescent="0.3">
      <c r="B2102">
        <v>2099</v>
      </c>
      <c r="C2102" s="3">
        <v>43595</v>
      </c>
      <c r="D2102" s="16">
        <v>14064</v>
      </c>
    </row>
    <row r="2103" spans="2:4" ht="15.6" x14ac:dyDescent="0.3">
      <c r="B2103">
        <v>2100</v>
      </c>
      <c r="C2103" s="3">
        <v>43626</v>
      </c>
      <c r="D2103" s="16">
        <v>14064</v>
      </c>
    </row>
    <row r="2104" spans="2:4" ht="15.6" x14ac:dyDescent="0.3">
      <c r="B2104">
        <v>2101</v>
      </c>
      <c r="C2104" s="1" t="s">
        <v>1819</v>
      </c>
      <c r="D2104" s="16">
        <v>14085</v>
      </c>
    </row>
    <row r="2105" spans="2:4" ht="15.6" x14ac:dyDescent="0.3">
      <c r="B2105">
        <v>2102</v>
      </c>
      <c r="C2105" s="1" t="s">
        <v>1820</v>
      </c>
      <c r="D2105" s="16">
        <v>14099</v>
      </c>
    </row>
    <row r="2106" spans="2:4" ht="15.6" x14ac:dyDescent="0.3">
      <c r="B2106">
        <v>2103</v>
      </c>
      <c r="C2106" s="1" t="s">
        <v>1821</v>
      </c>
      <c r="D2106" s="16">
        <v>14111</v>
      </c>
    </row>
    <row r="2107" spans="2:4" ht="15.6" x14ac:dyDescent="0.3">
      <c r="B2107">
        <v>2104</v>
      </c>
      <c r="C2107" s="1" t="s">
        <v>1822</v>
      </c>
      <c r="D2107" s="16">
        <v>14086</v>
      </c>
    </row>
    <row r="2108" spans="2:4" ht="15.6" x14ac:dyDescent="0.3">
      <c r="B2108">
        <v>2105</v>
      </c>
      <c r="C2108" s="1" t="s">
        <v>1823</v>
      </c>
      <c r="D2108" s="16">
        <v>14068</v>
      </c>
    </row>
    <row r="2109" spans="2:4" ht="15.6" x14ac:dyDescent="0.3">
      <c r="B2109">
        <v>2106</v>
      </c>
      <c r="C2109" s="3">
        <v>43809</v>
      </c>
      <c r="D2109" s="16">
        <v>14068</v>
      </c>
    </row>
    <row r="2110" spans="2:4" ht="15.6" x14ac:dyDescent="0.3">
      <c r="B2110">
        <v>2107</v>
      </c>
      <c r="C2110" s="1" t="s">
        <v>1824</v>
      </c>
      <c r="D2110" s="16">
        <v>14068</v>
      </c>
    </row>
    <row r="2111" spans="2:4" ht="15.6" x14ac:dyDescent="0.3">
      <c r="B2111">
        <v>2108</v>
      </c>
      <c r="C2111" s="1" t="s">
        <v>1825</v>
      </c>
      <c r="D2111" s="16">
        <v>14055.37</v>
      </c>
    </row>
    <row r="2112" spans="2:4" ht="15.6" x14ac:dyDescent="0.3">
      <c r="B2112">
        <v>2109</v>
      </c>
      <c r="C2112" s="1" t="s">
        <v>1826</v>
      </c>
      <c r="D2112" s="16">
        <v>14069.3</v>
      </c>
    </row>
    <row r="2113" spans="2:4" ht="15.6" x14ac:dyDescent="0.3">
      <c r="B2113">
        <v>2110</v>
      </c>
      <c r="C2113" s="1" t="s">
        <v>1827</v>
      </c>
      <c r="D2113" s="16">
        <v>14116.07</v>
      </c>
    </row>
    <row r="2114" spans="2:4" ht="15.6" x14ac:dyDescent="0.3">
      <c r="B2114">
        <v>2111</v>
      </c>
      <c r="C2114" s="1" t="s">
        <v>1828</v>
      </c>
      <c r="D2114" s="16">
        <v>14101.14</v>
      </c>
    </row>
    <row r="2115" spans="2:4" ht="15.6" x14ac:dyDescent="0.3">
      <c r="B2115">
        <v>2112</v>
      </c>
      <c r="C2115" s="1" t="s">
        <v>1829</v>
      </c>
      <c r="D2115" s="16">
        <v>14069.3</v>
      </c>
    </row>
    <row r="2116" spans="2:4" ht="15.6" x14ac:dyDescent="0.3">
      <c r="B2116">
        <v>2113</v>
      </c>
      <c r="C2116" s="1" t="s">
        <v>1830</v>
      </c>
      <c r="D2116" s="16">
        <v>14069.3</v>
      </c>
    </row>
    <row r="2117" spans="2:4" ht="15.6" x14ac:dyDescent="0.3">
      <c r="B2117">
        <v>2114</v>
      </c>
      <c r="C2117" s="1" t="s">
        <v>1831</v>
      </c>
      <c r="D2117" s="16">
        <v>14069.3</v>
      </c>
    </row>
    <row r="2118" spans="2:4" ht="15.6" x14ac:dyDescent="0.3">
      <c r="B2118">
        <v>2115</v>
      </c>
      <c r="C2118" s="1" t="s">
        <v>1832</v>
      </c>
      <c r="D2118" s="16">
        <v>14061.34</v>
      </c>
    </row>
    <row r="2119" spans="2:4" ht="15.6" x14ac:dyDescent="0.3">
      <c r="B2119">
        <v>2116</v>
      </c>
      <c r="C2119" s="1" t="s">
        <v>1833</v>
      </c>
      <c r="D2119" s="16">
        <v>13987.71</v>
      </c>
    </row>
    <row r="2120" spans="2:4" ht="15.6" x14ac:dyDescent="0.3">
      <c r="B2120">
        <v>2117</v>
      </c>
      <c r="C2120" s="1" t="s">
        <v>1834</v>
      </c>
      <c r="D2120" s="16">
        <v>13980.75</v>
      </c>
    </row>
    <row r="2121" spans="2:4" ht="15.6" x14ac:dyDescent="0.3">
      <c r="B2121">
        <v>2118</v>
      </c>
      <c r="C2121" s="1" t="s">
        <v>1835</v>
      </c>
      <c r="D2121" s="16">
        <v>13926.02</v>
      </c>
    </row>
    <row r="2122" spans="2:4" ht="15.6" x14ac:dyDescent="0.3">
      <c r="B2122">
        <v>2119</v>
      </c>
      <c r="C2122" s="1" t="s">
        <v>1836</v>
      </c>
      <c r="D2122" s="16">
        <v>13993.68</v>
      </c>
    </row>
    <row r="2123" spans="2:4" ht="15.6" x14ac:dyDescent="0.3">
      <c r="B2123">
        <v>2120</v>
      </c>
      <c r="C2123" s="1" t="s">
        <v>1837</v>
      </c>
      <c r="D2123" s="16">
        <v>13993.68</v>
      </c>
    </row>
    <row r="2124" spans="2:4" ht="15.6" x14ac:dyDescent="0.3">
      <c r="B2124">
        <v>2121</v>
      </c>
      <c r="C2124" s="1" t="s">
        <v>1838</v>
      </c>
      <c r="D2124" s="16">
        <v>13993.68</v>
      </c>
    </row>
    <row r="2125" spans="2:4" ht="15.6" x14ac:dyDescent="0.3">
      <c r="B2125">
        <v>2122</v>
      </c>
      <c r="C2125" s="1" t="s">
        <v>1839</v>
      </c>
      <c r="D2125" s="16">
        <v>13952.89</v>
      </c>
    </row>
    <row r="2126" spans="2:4" ht="15.6" x14ac:dyDescent="0.3">
      <c r="B2126">
        <v>2123</v>
      </c>
      <c r="C2126" s="1" t="s">
        <v>1840</v>
      </c>
      <c r="D2126" s="16">
        <v>13957.86</v>
      </c>
    </row>
    <row r="2127" spans="2:4" ht="15.6" x14ac:dyDescent="0.3">
      <c r="B2127">
        <v>2124</v>
      </c>
      <c r="C2127" s="1" t="s">
        <v>1841</v>
      </c>
      <c r="D2127" s="16">
        <v>13973.78</v>
      </c>
    </row>
    <row r="2128" spans="2:4" ht="15.6" x14ac:dyDescent="0.3">
      <c r="B2128">
        <v>2125</v>
      </c>
      <c r="C2128" s="1" t="s">
        <v>1842</v>
      </c>
      <c r="D2128" s="16">
        <v>13937.96</v>
      </c>
    </row>
    <row r="2129" spans="2:4" ht="15.6" x14ac:dyDescent="0.3">
      <c r="B2129">
        <v>2126</v>
      </c>
      <c r="C2129" s="1" t="s">
        <v>1843</v>
      </c>
      <c r="D2129" s="16">
        <v>13995.67</v>
      </c>
    </row>
    <row r="2130" spans="2:4" ht="15.6" x14ac:dyDescent="0.3">
      <c r="B2130">
        <v>2127</v>
      </c>
      <c r="C2130" s="3">
        <v>43507</v>
      </c>
      <c r="D2130" s="16">
        <v>13995.67</v>
      </c>
    </row>
    <row r="2131" spans="2:4" ht="15.6" x14ac:dyDescent="0.3">
      <c r="B2131">
        <v>2128</v>
      </c>
      <c r="C2131" s="3">
        <v>43535</v>
      </c>
      <c r="D2131" s="16">
        <v>13995.67</v>
      </c>
    </row>
    <row r="2132" spans="2:4" ht="15.6" x14ac:dyDescent="0.3">
      <c r="B2132">
        <v>2129</v>
      </c>
      <c r="C2132" s="1" t="s">
        <v>1844</v>
      </c>
      <c r="D2132" s="16">
        <v>13931.99</v>
      </c>
    </row>
    <row r="2133" spans="2:4" ht="15.6" x14ac:dyDescent="0.3">
      <c r="B2133">
        <v>2130</v>
      </c>
      <c r="C2133" s="1" t="s">
        <v>1845</v>
      </c>
      <c r="D2133" s="16">
        <v>13960.85</v>
      </c>
    </row>
    <row r="2134" spans="2:4" ht="15.6" x14ac:dyDescent="0.3">
      <c r="B2134">
        <v>2131</v>
      </c>
      <c r="C2134" s="1" t="s">
        <v>1846</v>
      </c>
      <c r="D2134" s="16">
        <v>13922.04</v>
      </c>
    </row>
    <row r="2135" spans="2:4" ht="15.6" x14ac:dyDescent="0.3">
      <c r="B2135">
        <v>2132</v>
      </c>
      <c r="C2135" s="1" t="s">
        <v>1847</v>
      </c>
      <c r="D2135" s="16">
        <v>13969.8</v>
      </c>
    </row>
    <row r="2136" spans="2:4" ht="15.6" x14ac:dyDescent="0.3">
      <c r="B2136">
        <v>2133</v>
      </c>
      <c r="C2136" s="1" t="s">
        <v>1848</v>
      </c>
      <c r="D2136" s="16">
        <v>13949.9</v>
      </c>
    </row>
    <row r="2137" spans="2:4" ht="15.6" x14ac:dyDescent="0.3">
      <c r="B2137">
        <v>2134</v>
      </c>
      <c r="C2137" s="3">
        <v>43719</v>
      </c>
      <c r="D2137" s="16">
        <v>13949.9</v>
      </c>
    </row>
    <row r="2138" spans="2:4" ht="15.6" x14ac:dyDescent="0.3">
      <c r="B2138">
        <v>2135</v>
      </c>
      <c r="C2138" s="3">
        <v>43749</v>
      </c>
      <c r="D2138" s="16">
        <v>13949.9</v>
      </c>
    </row>
    <row r="2139" spans="2:4" ht="15.6" x14ac:dyDescent="0.3">
      <c r="B2139">
        <v>2136</v>
      </c>
      <c r="C2139" s="1" t="s">
        <v>1849</v>
      </c>
      <c r="D2139" s="16">
        <v>13969.8</v>
      </c>
    </row>
    <row r="2140" spans="2:4" ht="15.6" x14ac:dyDescent="0.3">
      <c r="B2140">
        <v>2137</v>
      </c>
      <c r="C2140" s="1" t="s">
        <v>1850</v>
      </c>
      <c r="D2140" s="16">
        <v>13988.71</v>
      </c>
    </row>
    <row r="2141" spans="2:4" ht="15.6" x14ac:dyDescent="0.3">
      <c r="B2141">
        <v>2138</v>
      </c>
      <c r="C2141" s="1" t="s">
        <v>1851</v>
      </c>
      <c r="D2141" s="16">
        <v>14011.59</v>
      </c>
    </row>
    <row r="2142" spans="2:4" ht="15.6" x14ac:dyDescent="0.3">
      <c r="B2142">
        <v>2139</v>
      </c>
      <c r="C2142" s="1" t="s">
        <v>1852</v>
      </c>
      <c r="D2142" s="16">
        <v>14027.51</v>
      </c>
    </row>
    <row r="2143" spans="2:4" ht="15.6" x14ac:dyDescent="0.3">
      <c r="B2143">
        <v>2140</v>
      </c>
      <c r="C2143" s="1" t="s">
        <v>1853</v>
      </c>
      <c r="D2143" s="16">
        <v>13998.66</v>
      </c>
    </row>
    <row r="2144" spans="2:4" ht="15.6" x14ac:dyDescent="0.3">
      <c r="B2144">
        <v>2141</v>
      </c>
      <c r="C2144" s="1" t="s">
        <v>1854</v>
      </c>
      <c r="D2144" s="16">
        <v>13998.66</v>
      </c>
    </row>
    <row r="2145" spans="2:4" ht="15.6" x14ac:dyDescent="0.3">
      <c r="B2145">
        <v>2142</v>
      </c>
      <c r="C2145" s="1" t="s">
        <v>1855</v>
      </c>
      <c r="D2145" s="16">
        <v>13998.66</v>
      </c>
    </row>
    <row r="2146" spans="2:4" ht="15.6" x14ac:dyDescent="0.3">
      <c r="B2146">
        <v>2143</v>
      </c>
      <c r="C2146" s="1" t="s">
        <v>1856</v>
      </c>
      <c r="D2146" s="16">
        <v>14004.63</v>
      </c>
    </row>
    <row r="2147" spans="2:4" ht="15.6" x14ac:dyDescent="0.3">
      <c r="B2147">
        <v>2144</v>
      </c>
      <c r="C2147" s="1" t="s">
        <v>1857</v>
      </c>
      <c r="D2147" s="16">
        <v>14020.55</v>
      </c>
    </row>
    <row r="2148" spans="2:4" ht="15.6" x14ac:dyDescent="0.3">
      <c r="B2148">
        <v>2145</v>
      </c>
      <c r="C2148" s="1" t="s">
        <v>1858</v>
      </c>
      <c r="D2148" s="16">
        <v>14026.52</v>
      </c>
    </row>
    <row r="2149" spans="2:4" ht="15.6" x14ac:dyDescent="0.3">
      <c r="B2149">
        <v>2146</v>
      </c>
      <c r="C2149" s="1" t="s">
        <v>1859</v>
      </c>
      <c r="D2149" s="16">
        <v>14041.44</v>
      </c>
    </row>
    <row r="2150" spans="2:4" ht="15.6" x14ac:dyDescent="0.3">
      <c r="B2150">
        <v>2147</v>
      </c>
      <c r="C2150" s="1" t="s">
        <v>1860</v>
      </c>
      <c r="D2150" s="16">
        <v>14029.5</v>
      </c>
    </row>
    <row r="2151" spans="2:4" ht="15.6" x14ac:dyDescent="0.3">
      <c r="B2151">
        <v>2148</v>
      </c>
      <c r="C2151" s="1" t="s">
        <v>1861</v>
      </c>
      <c r="D2151" s="16">
        <v>14029.5</v>
      </c>
    </row>
    <row r="2152" spans="2:4" ht="15.6" x14ac:dyDescent="0.3">
      <c r="B2152">
        <v>2149</v>
      </c>
      <c r="C2152" s="1" t="s">
        <v>1862</v>
      </c>
      <c r="D2152" s="16">
        <v>14029.5</v>
      </c>
    </row>
    <row r="2153" spans="2:4" ht="15.6" x14ac:dyDescent="0.3">
      <c r="B2153">
        <v>2150</v>
      </c>
      <c r="C2153" s="1" t="s">
        <v>1863</v>
      </c>
      <c r="D2153" s="16">
        <v>14020.55</v>
      </c>
    </row>
    <row r="2154" spans="2:4" ht="15.6" x14ac:dyDescent="0.3">
      <c r="B2154">
        <v>2151</v>
      </c>
      <c r="C2154" s="1" t="s">
        <v>1864</v>
      </c>
      <c r="D2154" s="16">
        <v>14010.6</v>
      </c>
    </row>
    <row r="2155" spans="2:4" ht="15.6" x14ac:dyDescent="0.3">
      <c r="B2155">
        <v>2152</v>
      </c>
      <c r="C2155" s="1" t="s">
        <v>1865</v>
      </c>
      <c r="D2155" s="16">
        <v>14025.52</v>
      </c>
    </row>
    <row r="2156" spans="2:4" ht="15.6" x14ac:dyDescent="0.3">
      <c r="B2156">
        <v>2153</v>
      </c>
      <c r="C2156" s="1" t="s">
        <v>1866</v>
      </c>
      <c r="D2156" s="16">
        <v>14028.51</v>
      </c>
    </row>
    <row r="2157" spans="2:4" ht="15.6" x14ac:dyDescent="0.3">
      <c r="B2157">
        <v>2154</v>
      </c>
      <c r="C2157" s="1" t="s">
        <v>1867</v>
      </c>
      <c r="D2157" s="16">
        <v>14031.49</v>
      </c>
    </row>
    <row r="2158" spans="2:4" ht="15.6" x14ac:dyDescent="0.3">
      <c r="B2158">
        <v>2155</v>
      </c>
      <c r="C2158" s="1" t="s">
        <v>1868</v>
      </c>
      <c r="D2158" s="16">
        <v>14031.49</v>
      </c>
    </row>
    <row r="2159" spans="2:4" ht="15.6" x14ac:dyDescent="0.3">
      <c r="B2159">
        <v>2156</v>
      </c>
      <c r="C2159" s="3">
        <v>43477</v>
      </c>
      <c r="D2159" s="16">
        <v>14031.49</v>
      </c>
    </row>
    <row r="2160" spans="2:4" ht="15.6" x14ac:dyDescent="0.3">
      <c r="B2160">
        <v>2157</v>
      </c>
      <c r="C2160" s="1" t="s">
        <v>1869</v>
      </c>
      <c r="D2160" s="16">
        <v>14051.39</v>
      </c>
    </row>
    <row r="2161" spans="2:4" ht="15.6" x14ac:dyDescent="0.3">
      <c r="B2161">
        <v>2158</v>
      </c>
      <c r="C2161" s="1" t="s">
        <v>1870</v>
      </c>
      <c r="D2161" s="16">
        <v>14059.35</v>
      </c>
    </row>
    <row r="2162" spans="2:4" ht="15.6" x14ac:dyDescent="0.3">
      <c r="B2162">
        <v>2159</v>
      </c>
      <c r="C2162" s="1" t="s">
        <v>1871</v>
      </c>
      <c r="D2162" s="16">
        <v>14054.38</v>
      </c>
    </row>
    <row r="2163" spans="2:4" ht="15.6" x14ac:dyDescent="0.3">
      <c r="B2163">
        <v>2160</v>
      </c>
      <c r="C2163" s="1" t="s">
        <v>1872</v>
      </c>
      <c r="D2163" s="16">
        <v>14023.53</v>
      </c>
    </row>
    <row r="2164" spans="2:4" ht="15.6" x14ac:dyDescent="0.3">
      <c r="B2164">
        <v>2161</v>
      </c>
      <c r="C2164" s="1" t="s">
        <v>1873</v>
      </c>
      <c r="D2164" s="16">
        <v>13966.82</v>
      </c>
    </row>
    <row r="2165" spans="2:4" ht="15.6" x14ac:dyDescent="0.3">
      <c r="B2165">
        <v>2162</v>
      </c>
      <c r="C2165" s="3">
        <v>43658</v>
      </c>
      <c r="D2165" s="16">
        <v>13966.82</v>
      </c>
    </row>
    <row r="2166" spans="2:4" ht="15.6" x14ac:dyDescent="0.3">
      <c r="B2166">
        <v>2163</v>
      </c>
      <c r="C2166" s="3">
        <v>43689</v>
      </c>
      <c r="D2166" s="16">
        <v>13966.82</v>
      </c>
    </row>
    <row r="2167" spans="2:4" ht="15.6" x14ac:dyDescent="0.3">
      <c r="B2167">
        <v>2164</v>
      </c>
      <c r="C2167" s="1" t="s">
        <v>1874</v>
      </c>
      <c r="D2167" s="16">
        <v>13950.9</v>
      </c>
    </row>
    <row r="2168" spans="2:4" ht="15.6" x14ac:dyDescent="0.3">
      <c r="B2168">
        <v>2165</v>
      </c>
      <c r="C2168" s="1" t="s">
        <v>1875</v>
      </c>
      <c r="D2168" s="16">
        <v>13933.98</v>
      </c>
    </row>
    <row r="2169" spans="2:4" ht="15.6" x14ac:dyDescent="0.3">
      <c r="B2169">
        <v>2166</v>
      </c>
      <c r="C2169" s="1" t="s">
        <v>1876</v>
      </c>
      <c r="D2169" s="16">
        <v>13954.88</v>
      </c>
    </row>
    <row r="2170" spans="2:4" ht="15.6" x14ac:dyDescent="0.3">
      <c r="B2170">
        <v>2167</v>
      </c>
      <c r="C2170" s="1" t="s">
        <v>1877</v>
      </c>
      <c r="D2170" s="16">
        <v>13971.79</v>
      </c>
    </row>
    <row r="2171" spans="2:4" ht="15.6" x14ac:dyDescent="0.3">
      <c r="B2171">
        <v>2168</v>
      </c>
      <c r="C2171" s="1" t="s">
        <v>1878</v>
      </c>
      <c r="D2171" s="16">
        <v>13912.09</v>
      </c>
    </row>
    <row r="2172" spans="2:4" ht="15.6" x14ac:dyDescent="0.3">
      <c r="B2172">
        <v>2169</v>
      </c>
      <c r="C2172" s="1" t="s">
        <v>1879</v>
      </c>
      <c r="D2172" s="16">
        <v>13912.09</v>
      </c>
    </row>
    <row r="2173" spans="2:4" ht="15.6" x14ac:dyDescent="0.3">
      <c r="B2173">
        <v>2170</v>
      </c>
      <c r="C2173" s="1" t="s">
        <v>1880</v>
      </c>
      <c r="D2173" s="16">
        <v>13912.09</v>
      </c>
    </row>
    <row r="2174" spans="2:4" ht="15.6" x14ac:dyDescent="0.3">
      <c r="B2174">
        <v>2171</v>
      </c>
      <c r="C2174" s="1" t="s">
        <v>1881</v>
      </c>
      <c r="D2174" s="16">
        <v>13933.98</v>
      </c>
    </row>
    <row r="2175" spans="2:4" ht="15.6" x14ac:dyDescent="0.3">
      <c r="B2175">
        <v>2172</v>
      </c>
      <c r="C2175" s="1" t="s">
        <v>1882</v>
      </c>
      <c r="D2175" s="16">
        <v>13947.91</v>
      </c>
    </row>
    <row r="2176" spans="2:4" ht="15.6" x14ac:dyDescent="0.3">
      <c r="B2176">
        <v>2173</v>
      </c>
      <c r="C2176" s="1" t="s">
        <v>1883</v>
      </c>
      <c r="D2176" s="16">
        <v>13936.97</v>
      </c>
    </row>
    <row r="2177" spans="2:4" ht="15.6" x14ac:dyDescent="0.3">
      <c r="B2177">
        <v>2174</v>
      </c>
      <c r="C2177" s="1" t="s">
        <v>1884</v>
      </c>
      <c r="D2177" s="16">
        <v>13913.09</v>
      </c>
    </row>
    <row r="2178" spans="2:4" ht="15.6" x14ac:dyDescent="0.3">
      <c r="B2178">
        <v>2175</v>
      </c>
      <c r="C2178" s="1" t="s">
        <v>1885</v>
      </c>
      <c r="D2178" s="16">
        <v>13923.04</v>
      </c>
    </row>
    <row r="2179" spans="2:4" ht="15.6" x14ac:dyDescent="0.3">
      <c r="B2179">
        <v>2176</v>
      </c>
      <c r="C2179" s="1" t="s">
        <v>1886</v>
      </c>
      <c r="D2179" s="16">
        <v>13923.04</v>
      </c>
    </row>
    <row r="2180" spans="2:4" ht="15.6" x14ac:dyDescent="0.3">
      <c r="B2180">
        <v>2177</v>
      </c>
      <c r="C2180" s="1" t="s">
        <v>1887</v>
      </c>
      <c r="D2180" s="16">
        <v>13923.04</v>
      </c>
    </row>
    <row r="2181" spans="2:4" ht="15.6" x14ac:dyDescent="0.3">
      <c r="B2181">
        <v>2178</v>
      </c>
      <c r="C2181" s="1" t="s">
        <v>1888</v>
      </c>
      <c r="D2181" s="16">
        <v>13908.11</v>
      </c>
    </row>
    <row r="2182" spans="2:4" ht="15.6" x14ac:dyDescent="0.3">
      <c r="B2182">
        <v>2179</v>
      </c>
      <c r="C2182" s="1" t="s">
        <v>1889</v>
      </c>
      <c r="D2182" s="16">
        <v>13908.11</v>
      </c>
    </row>
    <row r="2183" spans="2:4" ht="15.6" x14ac:dyDescent="0.3">
      <c r="B2183">
        <v>2180</v>
      </c>
      <c r="C2183" s="1" t="s">
        <v>1890</v>
      </c>
      <c r="D2183" s="16">
        <v>13908.11</v>
      </c>
    </row>
    <row r="2184" spans="2:4" ht="15.6" x14ac:dyDescent="0.3">
      <c r="B2184">
        <v>2181</v>
      </c>
      <c r="C2184" s="1" t="s">
        <v>1891</v>
      </c>
      <c r="D2184" s="16">
        <v>13912.09</v>
      </c>
    </row>
    <row r="2185" spans="2:4" ht="15.6" x14ac:dyDescent="0.3">
      <c r="B2185">
        <v>2182</v>
      </c>
      <c r="C2185" s="1" t="s">
        <v>1892</v>
      </c>
      <c r="D2185" s="16">
        <v>13886.22</v>
      </c>
    </row>
    <row r="2186" spans="2:4" ht="15.6" x14ac:dyDescent="0.3">
      <c r="B2186">
        <v>2183</v>
      </c>
      <c r="C2186" s="1" t="s">
        <v>1893</v>
      </c>
      <c r="D2186" s="16">
        <v>13886.22</v>
      </c>
    </row>
    <row r="2187" spans="2:4" ht="15.6" x14ac:dyDescent="0.3">
      <c r="B2187">
        <v>2184</v>
      </c>
      <c r="C2187" s="1" t="s">
        <v>1894</v>
      </c>
      <c r="D2187" s="16">
        <v>13886.22</v>
      </c>
    </row>
    <row r="2188" spans="2:4" ht="15.6" x14ac:dyDescent="0.3">
      <c r="B2188">
        <v>2185</v>
      </c>
      <c r="C2188" s="1" t="s">
        <v>1895</v>
      </c>
      <c r="D2188" s="16">
        <v>13875.28</v>
      </c>
    </row>
    <row r="2189" spans="2:4" ht="15.6" x14ac:dyDescent="0.3">
      <c r="B2189">
        <v>2186</v>
      </c>
      <c r="C2189" s="1" t="s">
        <v>1896</v>
      </c>
      <c r="D2189" s="16">
        <v>13831.5</v>
      </c>
    </row>
    <row r="2190" spans="2:4" ht="15.6" x14ac:dyDescent="0.3">
      <c r="B2190">
        <v>2187</v>
      </c>
      <c r="C2190" s="3">
        <v>43831</v>
      </c>
      <c r="D2190" s="16">
        <v>13831.5</v>
      </c>
    </row>
    <row r="2191" spans="2:4" ht="15.6" x14ac:dyDescent="0.3">
      <c r="B2191">
        <v>2188</v>
      </c>
      <c r="C2191" s="1" t="s">
        <v>1897</v>
      </c>
      <c r="D2191" s="16">
        <v>13825.53</v>
      </c>
    </row>
    <row r="2192" spans="2:4" ht="15.6" x14ac:dyDescent="0.3">
      <c r="B2192">
        <v>2189</v>
      </c>
      <c r="C2192" s="1" t="s">
        <v>1898</v>
      </c>
      <c r="D2192" s="16">
        <v>13829.51</v>
      </c>
    </row>
    <row r="2193" spans="2:4" ht="15.6" x14ac:dyDescent="0.3">
      <c r="B2193">
        <v>2190</v>
      </c>
      <c r="C2193" s="3">
        <v>43922</v>
      </c>
      <c r="D2193" s="16">
        <v>13829.51</v>
      </c>
    </row>
    <row r="2194" spans="2:4" ht="15.6" x14ac:dyDescent="0.3">
      <c r="B2194">
        <v>2191</v>
      </c>
      <c r="C2194" s="3">
        <v>43952</v>
      </c>
      <c r="D2194" s="16">
        <v>13829.51</v>
      </c>
    </row>
    <row r="2195" spans="2:4" ht="15.6" x14ac:dyDescent="0.3">
      <c r="B2195">
        <v>2192</v>
      </c>
      <c r="C2195" s="3">
        <v>43983</v>
      </c>
      <c r="D2195" s="16">
        <v>13891.2</v>
      </c>
    </row>
    <row r="2196" spans="2:4" ht="15.6" x14ac:dyDescent="0.3">
      <c r="B2196">
        <v>2193</v>
      </c>
      <c r="C2196" s="1" t="s">
        <v>1899</v>
      </c>
      <c r="D2196" s="16">
        <v>13849.41</v>
      </c>
    </row>
    <row r="2197" spans="2:4" ht="15.6" x14ac:dyDescent="0.3">
      <c r="B2197">
        <v>2194</v>
      </c>
      <c r="C2197" s="1" t="s">
        <v>1900</v>
      </c>
      <c r="D2197" s="16">
        <v>13864.33</v>
      </c>
    </row>
    <row r="2198" spans="2:4" ht="15.6" x14ac:dyDescent="0.3">
      <c r="B2198">
        <v>2195</v>
      </c>
      <c r="C2198" s="1" t="s">
        <v>1901</v>
      </c>
      <c r="D2198" s="16">
        <v>13790.7</v>
      </c>
    </row>
    <row r="2199" spans="2:4" ht="15.6" x14ac:dyDescent="0.3">
      <c r="B2199">
        <v>2196</v>
      </c>
      <c r="C2199" s="1" t="s">
        <v>1902</v>
      </c>
      <c r="D2199" s="16">
        <v>13742.94</v>
      </c>
    </row>
    <row r="2200" spans="2:4" ht="15.6" x14ac:dyDescent="0.3">
      <c r="B2200">
        <v>2197</v>
      </c>
      <c r="C2200" s="3">
        <v>44136</v>
      </c>
      <c r="D2200" s="16">
        <v>13742.94</v>
      </c>
    </row>
    <row r="2201" spans="2:4" ht="15.6" x14ac:dyDescent="0.3">
      <c r="B2201">
        <v>2198</v>
      </c>
      <c r="C2201" s="3">
        <v>44166</v>
      </c>
      <c r="D2201" s="16">
        <v>13742.94</v>
      </c>
    </row>
    <row r="2202" spans="2:4" ht="15.6" x14ac:dyDescent="0.3">
      <c r="B2202">
        <v>2199</v>
      </c>
      <c r="C2202" s="1" t="s">
        <v>1903</v>
      </c>
      <c r="D2202" s="16">
        <v>13639.46</v>
      </c>
    </row>
    <row r="2203" spans="2:4" ht="15.6" x14ac:dyDescent="0.3">
      <c r="B2203">
        <v>2200</v>
      </c>
      <c r="C2203" s="1" t="s">
        <v>1904</v>
      </c>
      <c r="D2203" s="16">
        <v>13585.73</v>
      </c>
    </row>
    <row r="2204" spans="2:4" ht="15.6" x14ac:dyDescent="0.3">
      <c r="B2204">
        <v>2201</v>
      </c>
      <c r="C2204" s="1" t="s">
        <v>1905</v>
      </c>
      <c r="D2204" s="16">
        <v>13637.47</v>
      </c>
    </row>
    <row r="2205" spans="2:4" ht="15.6" x14ac:dyDescent="0.3">
      <c r="B2205">
        <v>2202</v>
      </c>
      <c r="C2205" s="1" t="s">
        <v>1906</v>
      </c>
      <c r="D2205" s="16">
        <v>13589.71</v>
      </c>
    </row>
    <row r="2206" spans="2:4" ht="15.6" x14ac:dyDescent="0.3">
      <c r="B2206">
        <v>2203</v>
      </c>
      <c r="C2206" s="1" t="s">
        <v>1907</v>
      </c>
      <c r="D2206" s="16">
        <v>13579.76</v>
      </c>
    </row>
    <row r="2207" spans="2:4" ht="15.6" x14ac:dyDescent="0.3">
      <c r="B2207">
        <v>2204</v>
      </c>
      <c r="C2207" s="1" t="s">
        <v>1908</v>
      </c>
      <c r="D2207" s="16">
        <v>13579.76</v>
      </c>
    </row>
    <row r="2208" spans="2:4" ht="15.6" x14ac:dyDescent="0.3">
      <c r="B2208">
        <v>2205</v>
      </c>
      <c r="C2208" s="1" t="s">
        <v>1909</v>
      </c>
      <c r="D2208" s="16">
        <v>13579.76</v>
      </c>
    </row>
    <row r="2209" spans="2:4" ht="15.6" x14ac:dyDescent="0.3">
      <c r="B2209">
        <v>2206</v>
      </c>
      <c r="C2209" s="1" t="s">
        <v>1910</v>
      </c>
      <c r="D2209" s="16">
        <v>13585.73</v>
      </c>
    </row>
    <row r="2210" spans="2:4" ht="15.6" x14ac:dyDescent="0.3">
      <c r="B2210">
        <v>2207</v>
      </c>
      <c r="C2210" s="1" t="s">
        <v>1911</v>
      </c>
      <c r="D2210" s="16">
        <v>13589.71</v>
      </c>
    </row>
    <row r="2211" spans="2:4" ht="15.6" x14ac:dyDescent="0.3">
      <c r="B2211">
        <v>2208</v>
      </c>
      <c r="C2211" s="1" t="s">
        <v>1912</v>
      </c>
      <c r="D2211" s="16">
        <v>13609.61</v>
      </c>
    </row>
    <row r="2212" spans="2:4" ht="15.6" x14ac:dyDescent="0.3">
      <c r="B2212">
        <v>2209</v>
      </c>
      <c r="C2212" s="1" t="s">
        <v>1913</v>
      </c>
      <c r="D2212" s="16">
        <v>13557.87</v>
      </c>
    </row>
    <row r="2213" spans="2:4" ht="15.6" x14ac:dyDescent="0.3">
      <c r="B2213">
        <v>2210</v>
      </c>
      <c r="C2213" s="1" t="s">
        <v>1914</v>
      </c>
      <c r="D2213" s="16">
        <v>13563.84</v>
      </c>
    </row>
    <row r="2214" spans="2:4" ht="15.6" x14ac:dyDescent="0.3">
      <c r="B2214">
        <v>2211</v>
      </c>
      <c r="C2214" s="1" t="s">
        <v>1915</v>
      </c>
      <c r="D2214" s="16">
        <v>13563.84</v>
      </c>
    </row>
    <row r="2215" spans="2:4" ht="15.6" x14ac:dyDescent="0.3">
      <c r="B2215">
        <v>2212</v>
      </c>
      <c r="C2215" s="1" t="s">
        <v>1916</v>
      </c>
      <c r="D2215" s="16">
        <v>13563.84</v>
      </c>
    </row>
    <row r="2216" spans="2:4" ht="15.6" x14ac:dyDescent="0.3">
      <c r="B2216">
        <v>2213</v>
      </c>
      <c r="C2216" s="1" t="s">
        <v>1917</v>
      </c>
      <c r="D2216" s="16">
        <v>13543.94</v>
      </c>
    </row>
    <row r="2217" spans="2:4" ht="15.6" x14ac:dyDescent="0.3">
      <c r="B2217">
        <v>2214</v>
      </c>
      <c r="C2217" s="1" t="s">
        <v>1918</v>
      </c>
      <c r="D2217" s="16">
        <v>13578.77</v>
      </c>
    </row>
    <row r="2218" spans="2:4" ht="15.6" x14ac:dyDescent="0.3">
      <c r="B2218">
        <v>2215</v>
      </c>
      <c r="C2218" s="1" t="s">
        <v>1919</v>
      </c>
      <c r="D2218" s="16">
        <v>13565.83</v>
      </c>
    </row>
    <row r="2219" spans="2:4" ht="15.6" x14ac:dyDescent="0.3">
      <c r="B2219">
        <v>2216</v>
      </c>
      <c r="C2219" s="1" t="s">
        <v>1920</v>
      </c>
      <c r="D2219" s="16">
        <v>13583.74</v>
      </c>
    </row>
    <row r="2220" spans="2:4" ht="15.6" x14ac:dyDescent="0.3">
      <c r="B2220">
        <v>2217</v>
      </c>
      <c r="C2220" s="1" t="s">
        <v>1921</v>
      </c>
      <c r="D2220" s="16">
        <v>13593.69</v>
      </c>
    </row>
    <row r="2221" spans="2:4" ht="15.6" x14ac:dyDescent="0.3">
      <c r="B2221">
        <v>2218</v>
      </c>
      <c r="C2221" s="3">
        <v>43832</v>
      </c>
      <c r="D2221" s="16">
        <v>13593.69</v>
      </c>
    </row>
    <row r="2222" spans="2:4" ht="15.6" x14ac:dyDescent="0.3">
      <c r="B2222">
        <v>2219</v>
      </c>
      <c r="C2222" s="3">
        <v>43863</v>
      </c>
      <c r="D2222" s="16">
        <v>13593.69</v>
      </c>
    </row>
    <row r="2223" spans="2:4" ht="15.6" x14ac:dyDescent="0.3">
      <c r="B2223">
        <v>2220</v>
      </c>
      <c r="C2223" s="1" t="s">
        <v>1922</v>
      </c>
      <c r="D2223" s="16">
        <v>13657.37</v>
      </c>
    </row>
    <row r="2224" spans="2:4" ht="15.6" x14ac:dyDescent="0.3">
      <c r="B2224">
        <v>2221</v>
      </c>
      <c r="C2224" s="1" t="s">
        <v>1923</v>
      </c>
      <c r="D2224" s="16">
        <v>13691.2</v>
      </c>
    </row>
    <row r="2225" spans="2:4" ht="15.6" x14ac:dyDescent="0.3">
      <c r="B2225">
        <v>2222</v>
      </c>
      <c r="C2225" s="1" t="s">
        <v>1924</v>
      </c>
      <c r="D2225" s="16">
        <v>13648.42</v>
      </c>
    </row>
    <row r="2226" spans="2:4" ht="15.6" x14ac:dyDescent="0.3">
      <c r="B2226">
        <v>2223</v>
      </c>
      <c r="C2226" s="1" t="s">
        <v>1925</v>
      </c>
      <c r="D2226" s="16">
        <v>13593.69</v>
      </c>
    </row>
    <row r="2227" spans="2:4" ht="15.6" x14ac:dyDescent="0.3">
      <c r="B2227">
        <v>2224</v>
      </c>
      <c r="C2227" s="1" t="s">
        <v>1926</v>
      </c>
      <c r="D2227" s="16">
        <v>13578.77</v>
      </c>
    </row>
    <row r="2228" spans="2:4" ht="15.6" x14ac:dyDescent="0.3">
      <c r="B2228">
        <v>2225</v>
      </c>
      <c r="C2228" s="3">
        <v>44045</v>
      </c>
      <c r="D2228" s="16">
        <v>13578.77</v>
      </c>
    </row>
    <row r="2229" spans="2:4" ht="15.6" x14ac:dyDescent="0.3">
      <c r="B2229">
        <v>2226</v>
      </c>
      <c r="C2229" s="3">
        <v>44076</v>
      </c>
      <c r="D2229" s="16">
        <v>13578.77</v>
      </c>
    </row>
    <row r="2230" spans="2:4" ht="15.6" x14ac:dyDescent="0.3">
      <c r="B2230">
        <v>2227</v>
      </c>
      <c r="C2230" s="1" t="s">
        <v>1927</v>
      </c>
      <c r="D2230" s="16">
        <v>13639.46</v>
      </c>
    </row>
    <row r="2231" spans="2:4" ht="15.6" x14ac:dyDescent="0.3">
      <c r="B2231">
        <v>2228</v>
      </c>
      <c r="C2231" s="1" t="s">
        <v>1928</v>
      </c>
      <c r="D2231" s="16">
        <v>13617.57</v>
      </c>
    </row>
    <row r="2232" spans="2:4" ht="15.6" x14ac:dyDescent="0.3">
      <c r="B2232">
        <v>2229</v>
      </c>
      <c r="C2232" s="1" t="s">
        <v>1929</v>
      </c>
      <c r="D2232" s="16">
        <v>13590.71</v>
      </c>
    </row>
    <row r="2233" spans="2:4" ht="15.6" x14ac:dyDescent="0.3">
      <c r="B2233">
        <v>2230</v>
      </c>
      <c r="C2233" s="1" t="s">
        <v>1930</v>
      </c>
      <c r="D2233" s="16">
        <v>13610.61</v>
      </c>
    </row>
    <row r="2234" spans="2:4" ht="15.6" x14ac:dyDescent="0.3">
      <c r="B2234">
        <v>2231</v>
      </c>
      <c r="C2234" s="1" t="s">
        <v>1931</v>
      </c>
      <c r="D2234" s="16">
        <v>13638.47</v>
      </c>
    </row>
    <row r="2235" spans="2:4" ht="15.6" x14ac:dyDescent="0.3">
      <c r="B2235">
        <v>2232</v>
      </c>
      <c r="C2235" s="1" t="s">
        <v>1932</v>
      </c>
      <c r="D2235" s="16">
        <v>13638.47</v>
      </c>
    </row>
    <row r="2236" spans="2:4" ht="15.6" x14ac:dyDescent="0.3">
      <c r="B2236">
        <v>2233</v>
      </c>
      <c r="C2236" s="1" t="s">
        <v>1933</v>
      </c>
      <c r="D2236" s="16">
        <v>13638.47</v>
      </c>
    </row>
    <row r="2237" spans="2:4" ht="15.6" x14ac:dyDescent="0.3">
      <c r="B2237">
        <v>2234</v>
      </c>
      <c r="C2237" s="1" t="s">
        <v>1934</v>
      </c>
      <c r="D2237" s="16">
        <v>13624.54</v>
      </c>
    </row>
    <row r="2238" spans="2:4" ht="15.6" x14ac:dyDescent="0.3">
      <c r="B2238">
        <v>2235</v>
      </c>
      <c r="C2238" s="1" t="s">
        <v>1935</v>
      </c>
      <c r="D2238" s="16">
        <v>13607.62</v>
      </c>
    </row>
    <row r="2239" spans="2:4" ht="15.6" x14ac:dyDescent="0.3">
      <c r="B2239">
        <v>2236</v>
      </c>
      <c r="C2239" s="1" t="s">
        <v>1936</v>
      </c>
      <c r="D2239" s="16">
        <v>13648.42</v>
      </c>
    </row>
    <row r="2240" spans="2:4" ht="15.6" x14ac:dyDescent="0.3">
      <c r="B2240">
        <v>2237</v>
      </c>
      <c r="C2240" s="1" t="s">
        <v>1937</v>
      </c>
      <c r="D2240" s="16">
        <v>13666.33</v>
      </c>
    </row>
    <row r="2241" spans="2:4" ht="15.6" x14ac:dyDescent="0.3">
      <c r="B2241">
        <v>2238</v>
      </c>
      <c r="C2241" s="1" t="s">
        <v>1938</v>
      </c>
      <c r="D2241" s="16">
        <v>13708.12</v>
      </c>
    </row>
    <row r="2242" spans="2:4" ht="15.6" x14ac:dyDescent="0.3">
      <c r="B2242">
        <v>2239</v>
      </c>
      <c r="C2242" s="1" t="s">
        <v>1939</v>
      </c>
      <c r="D2242" s="16">
        <v>13708.12</v>
      </c>
    </row>
    <row r="2243" spans="2:4" ht="15.6" x14ac:dyDescent="0.3">
      <c r="B2243">
        <v>2240</v>
      </c>
      <c r="C2243" s="1" t="s">
        <v>1940</v>
      </c>
      <c r="D2243" s="16">
        <v>13708.12</v>
      </c>
    </row>
    <row r="2244" spans="2:4" ht="15.6" x14ac:dyDescent="0.3">
      <c r="B2244">
        <v>2241</v>
      </c>
      <c r="C2244" s="1" t="s">
        <v>1941</v>
      </c>
      <c r="D2244" s="16">
        <v>13793.69</v>
      </c>
    </row>
    <row r="2245" spans="2:4" ht="15.6" x14ac:dyDescent="0.3">
      <c r="B2245">
        <v>2242</v>
      </c>
      <c r="C2245" s="1" t="s">
        <v>1942</v>
      </c>
      <c r="D2245" s="16">
        <v>13823.54</v>
      </c>
    </row>
    <row r="2246" spans="2:4" ht="15.6" x14ac:dyDescent="0.3">
      <c r="B2246">
        <v>2243</v>
      </c>
      <c r="C2246" s="1" t="s">
        <v>1943</v>
      </c>
      <c r="D2246" s="16">
        <v>13896.17</v>
      </c>
    </row>
    <row r="2247" spans="2:4" ht="15.6" x14ac:dyDescent="0.3">
      <c r="B2247">
        <v>2244</v>
      </c>
      <c r="C2247" s="1" t="s">
        <v>1944</v>
      </c>
      <c r="D2247" s="16">
        <v>13947.91</v>
      </c>
    </row>
    <row r="2248" spans="2:4" ht="15.6" x14ac:dyDescent="0.3">
      <c r="B2248">
        <v>2245</v>
      </c>
      <c r="C2248" s="1" t="s">
        <v>1945</v>
      </c>
      <c r="D2248" s="16">
        <v>14162.83</v>
      </c>
    </row>
    <row r="2249" spans="2:4" ht="15.6" x14ac:dyDescent="0.3">
      <c r="B2249">
        <v>2246</v>
      </c>
      <c r="C2249" s="3" t="s">
        <v>1946</v>
      </c>
      <c r="D2249" s="16">
        <v>14162.83</v>
      </c>
    </row>
  </sheetData>
  <mergeCells count="2">
    <mergeCell ref="C2:D3"/>
    <mergeCell ref="I5:K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9051-4DEB-495C-8BBB-8BA970F3FB6F}">
  <dimension ref="B3:M2250"/>
  <sheetViews>
    <sheetView workbookViewId="0">
      <selection activeCell="M21" sqref="M21"/>
    </sheetView>
  </sheetViews>
  <sheetFormatPr defaultRowHeight="14.4" x14ac:dyDescent="0.3"/>
  <cols>
    <col min="3" max="3" width="26.21875" bestFit="1" customWidth="1"/>
    <col min="7" max="7" width="12.33203125" bestFit="1" customWidth="1"/>
    <col min="8" max="8" width="19.44140625" customWidth="1"/>
    <col min="12" max="12" width="16.6640625" bestFit="1" customWidth="1"/>
    <col min="13" max="13" width="17.88671875" customWidth="1"/>
  </cols>
  <sheetData>
    <row r="3" spans="2:13" x14ac:dyDescent="0.3">
      <c r="C3" s="53" t="s">
        <v>2012</v>
      </c>
      <c r="D3" s="53"/>
      <c r="G3" s="53" t="s">
        <v>1952</v>
      </c>
      <c r="H3" s="53"/>
      <c r="L3" s="53" t="s">
        <v>2030</v>
      </c>
      <c r="M3" s="53"/>
    </row>
    <row r="4" spans="2:13" x14ac:dyDescent="0.3">
      <c r="C4" s="53"/>
      <c r="D4" s="53"/>
      <c r="G4" s="53"/>
      <c r="H4" s="53"/>
      <c r="L4" s="53"/>
      <c r="M4" s="53"/>
    </row>
    <row r="5" spans="2:13" ht="15.6" x14ac:dyDescent="0.3">
      <c r="B5">
        <v>1</v>
      </c>
      <c r="C5" s="1" t="s">
        <v>1</v>
      </c>
      <c r="D5" s="16">
        <v>12169</v>
      </c>
      <c r="G5" s="5" t="s">
        <v>1948</v>
      </c>
      <c r="H5" s="6">
        <f>MIN($D$5:$D$2250)</f>
        <v>11215</v>
      </c>
      <c r="L5" s="5" t="s">
        <v>1948</v>
      </c>
      <c r="M5" s="6">
        <f>MIN($D$5:$D$2250)</f>
        <v>11215</v>
      </c>
    </row>
    <row r="6" spans="2:13" ht="15.6" x14ac:dyDescent="0.3">
      <c r="B6">
        <v>2</v>
      </c>
      <c r="C6" s="1" t="s">
        <v>2</v>
      </c>
      <c r="D6" s="16">
        <v>12201</v>
      </c>
      <c r="G6" s="5" t="s">
        <v>1949</v>
      </c>
      <c r="H6" s="6">
        <f>MAX($D$5:$D$2250)</f>
        <v>15177</v>
      </c>
      <c r="L6" s="5" t="s">
        <v>1949</v>
      </c>
      <c r="M6" s="6">
        <f>MAX($D$5:$D$2250)</f>
        <v>15177</v>
      </c>
    </row>
    <row r="7" spans="2:13" ht="15.6" x14ac:dyDescent="0.3">
      <c r="B7">
        <v>3</v>
      </c>
      <c r="C7" s="1" t="s">
        <v>3</v>
      </c>
      <c r="D7" s="16">
        <v>12168</v>
      </c>
      <c r="G7" s="5" t="s">
        <v>1950</v>
      </c>
      <c r="H7" s="5">
        <f>1+3.3*(LOG(2246))</f>
        <v>12.059652181353949</v>
      </c>
      <c r="L7" s="5" t="s">
        <v>2030</v>
      </c>
      <c r="M7" s="50" t="s">
        <v>2031</v>
      </c>
    </row>
    <row r="8" spans="2:13" ht="15.6" x14ac:dyDescent="0.3">
      <c r="B8">
        <v>4</v>
      </c>
      <c r="C8" s="1" t="s">
        <v>4</v>
      </c>
      <c r="D8" s="16">
        <v>12202</v>
      </c>
      <c r="G8" s="5" t="s">
        <v>1951</v>
      </c>
      <c r="H8" s="5">
        <f>(H6-H5)</f>
        <v>3962</v>
      </c>
    </row>
    <row r="9" spans="2:13" ht="15.6" x14ac:dyDescent="0.3">
      <c r="B9">
        <v>5</v>
      </c>
      <c r="C9" s="1" t="s">
        <v>5</v>
      </c>
      <c r="D9" s="16">
        <v>12136</v>
      </c>
      <c r="G9" s="5" t="s">
        <v>1952</v>
      </c>
      <c r="H9" s="5">
        <f>H8/12</f>
        <v>330.16666666666669</v>
      </c>
    </row>
    <row r="10" spans="2:13" ht="15.6" x14ac:dyDescent="0.3">
      <c r="B10">
        <v>6</v>
      </c>
      <c r="C10" s="3">
        <v>41944</v>
      </c>
      <c r="D10" s="16">
        <v>12136</v>
      </c>
    </row>
    <row r="11" spans="2:13" ht="15.6" x14ac:dyDescent="0.3">
      <c r="B11">
        <v>7</v>
      </c>
      <c r="C11" s="3">
        <v>41974</v>
      </c>
      <c r="D11" s="16">
        <v>12136</v>
      </c>
    </row>
    <row r="12" spans="2:13" ht="15.6" x14ac:dyDescent="0.3">
      <c r="B12">
        <v>8</v>
      </c>
      <c r="C12" s="1" t="s">
        <v>6</v>
      </c>
      <c r="D12" s="16">
        <v>11987</v>
      </c>
    </row>
    <row r="13" spans="2:13" ht="15.6" x14ac:dyDescent="0.3">
      <c r="B13">
        <v>9</v>
      </c>
      <c r="C13" s="1" t="s">
        <v>7</v>
      </c>
      <c r="D13" s="16">
        <v>11987</v>
      </c>
    </row>
    <row r="14" spans="2:13" ht="15.6" x14ac:dyDescent="0.3">
      <c r="B14">
        <v>10</v>
      </c>
      <c r="C14" s="1" t="s">
        <v>8</v>
      </c>
      <c r="D14" s="16">
        <v>12017</v>
      </c>
    </row>
    <row r="15" spans="2:13" ht="15.6" x14ac:dyDescent="0.3">
      <c r="B15">
        <v>11</v>
      </c>
      <c r="C15" s="1" t="s">
        <v>9</v>
      </c>
      <c r="D15" s="16">
        <v>12056</v>
      </c>
    </row>
    <row r="16" spans="2:13" ht="15.6" x14ac:dyDescent="0.3">
      <c r="B16">
        <v>12</v>
      </c>
      <c r="C16" s="1" t="s">
        <v>10</v>
      </c>
      <c r="D16" s="16">
        <v>12066</v>
      </c>
    </row>
    <row r="17" spans="2:4" ht="15.6" x14ac:dyDescent="0.3">
      <c r="B17">
        <v>13</v>
      </c>
      <c r="C17" s="1" t="s">
        <v>11</v>
      </c>
      <c r="D17" s="16">
        <v>12066</v>
      </c>
    </row>
    <row r="18" spans="2:4" ht="15.6" x14ac:dyDescent="0.3">
      <c r="B18">
        <v>14</v>
      </c>
      <c r="C18" s="1" t="s">
        <v>12</v>
      </c>
      <c r="D18" s="16">
        <v>12066</v>
      </c>
    </row>
    <row r="19" spans="2:4" ht="15.6" x14ac:dyDescent="0.3">
      <c r="B19">
        <v>15</v>
      </c>
      <c r="C19" s="1" t="s">
        <v>13</v>
      </c>
      <c r="D19" s="16">
        <v>12049</v>
      </c>
    </row>
    <row r="20" spans="2:4" ht="15.6" x14ac:dyDescent="0.3">
      <c r="B20">
        <v>16</v>
      </c>
      <c r="C20" s="1" t="s">
        <v>14</v>
      </c>
      <c r="D20" s="16">
        <v>12061</v>
      </c>
    </row>
    <row r="21" spans="2:4" ht="15.6" x14ac:dyDescent="0.3">
      <c r="B21">
        <v>17</v>
      </c>
      <c r="C21" s="1" t="s">
        <v>15</v>
      </c>
      <c r="D21" s="16">
        <v>12088</v>
      </c>
    </row>
    <row r="22" spans="2:4" ht="15.6" x14ac:dyDescent="0.3">
      <c r="B22">
        <v>18</v>
      </c>
      <c r="C22" s="1" t="s">
        <v>16</v>
      </c>
      <c r="D22" s="16">
        <v>12112</v>
      </c>
    </row>
    <row r="23" spans="2:4" ht="15.6" x14ac:dyDescent="0.3">
      <c r="B23">
        <v>19</v>
      </c>
      <c r="C23" s="1" t="s">
        <v>17</v>
      </c>
      <c r="D23" s="16">
        <v>12116</v>
      </c>
    </row>
    <row r="24" spans="2:4" ht="15.6" x14ac:dyDescent="0.3">
      <c r="B24">
        <v>20</v>
      </c>
      <c r="C24" s="1" t="s">
        <v>18</v>
      </c>
      <c r="D24" s="16">
        <v>12116</v>
      </c>
    </row>
    <row r="25" spans="2:4" ht="15.6" x14ac:dyDescent="0.3">
      <c r="B25">
        <v>21</v>
      </c>
      <c r="C25" s="1" t="s">
        <v>19</v>
      </c>
      <c r="D25" s="16">
        <v>12116</v>
      </c>
    </row>
    <row r="26" spans="2:4" ht="15.6" x14ac:dyDescent="0.3">
      <c r="B26">
        <v>22</v>
      </c>
      <c r="C26" s="1" t="s">
        <v>20</v>
      </c>
      <c r="D26" s="16">
        <v>12137</v>
      </c>
    </row>
    <row r="27" spans="2:4" ht="15.6" x14ac:dyDescent="0.3">
      <c r="B27">
        <v>23</v>
      </c>
      <c r="C27" s="1" t="s">
        <v>21</v>
      </c>
      <c r="D27" s="16">
        <v>12206</v>
      </c>
    </row>
    <row r="28" spans="2:4" ht="15.6" x14ac:dyDescent="0.3">
      <c r="B28">
        <v>24</v>
      </c>
      <c r="C28" s="1" t="s">
        <v>22</v>
      </c>
      <c r="D28" s="16">
        <v>12093</v>
      </c>
    </row>
    <row r="29" spans="2:4" ht="15.6" x14ac:dyDescent="0.3">
      <c r="B29">
        <v>25</v>
      </c>
      <c r="C29" s="1" t="s">
        <v>23</v>
      </c>
      <c r="D29" s="16">
        <v>12165</v>
      </c>
    </row>
    <row r="30" spans="2:4" ht="15.6" x14ac:dyDescent="0.3">
      <c r="B30">
        <v>26</v>
      </c>
      <c r="C30" s="1" t="s">
        <v>24</v>
      </c>
      <c r="D30" s="16">
        <v>12165</v>
      </c>
    </row>
    <row r="31" spans="2:4" ht="15.6" x14ac:dyDescent="0.3">
      <c r="B31">
        <v>27</v>
      </c>
      <c r="C31" s="3">
        <v>41641</v>
      </c>
      <c r="D31" s="16">
        <v>12165</v>
      </c>
    </row>
    <row r="32" spans="2:4" ht="15.6" x14ac:dyDescent="0.3">
      <c r="B32">
        <v>28</v>
      </c>
      <c r="C32" s="3">
        <v>41672</v>
      </c>
      <c r="D32" s="16">
        <v>12165</v>
      </c>
    </row>
    <row r="33" spans="2:4" ht="15.6" x14ac:dyDescent="0.3">
      <c r="B33">
        <v>29</v>
      </c>
      <c r="C33" s="1" t="s">
        <v>25</v>
      </c>
      <c r="D33" s="16">
        <v>12190</v>
      </c>
    </row>
    <row r="34" spans="2:4" ht="15.6" x14ac:dyDescent="0.3">
      <c r="B34">
        <v>30</v>
      </c>
      <c r="C34" s="1" t="s">
        <v>26</v>
      </c>
      <c r="D34" s="16">
        <v>12187</v>
      </c>
    </row>
    <row r="35" spans="2:4" ht="15.6" x14ac:dyDescent="0.3">
      <c r="B35">
        <v>31</v>
      </c>
      <c r="C35" s="1" t="s">
        <v>27</v>
      </c>
      <c r="D35" s="16">
        <v>12111</v>
      </c>
    </row>
    <row r="36" spans="2:4" ht="15.6" x14ac:dyDescent="0.3">
      <c r="B36">
        <v>32</v>
      </c>
      <c r="C36" s="1" t="s">
        <v>28</v>
      </c>
      <c r="D36" s="16">
        <v>12098</v>
      </c>
    </row>
    <row r="37" spans="2:4" ht="15.6" x14ac:dyDescent="0.3">
      <c r="B37">
        <v>33</v>
      </c>
      <c r="C37" s="1" t="s">
        <v>29</v>
      </c>
      <c r="D37" s="16">
        <v>12115</v>
      </c>
    </row>
    <row r="38" spans="2:4" ht="15.6" x14ac:dyDescent="0.3">
      <c r="B38">
        <v>34</v>
      </c>
      <c r="C38" s="3">
        <v>41853</v>
      </c>
      <c r="D38" s="16">
        <v>12115</v>
      </c>
    </row>
    <row r="39" spans="2:4" ht="15.6" x14ac:dyDescent="0.3">
      <c r="B39">
        <v>35</v>
      </c>
      <c r="C39" s="3">
        <v>41884</v>
      </c>
      <c r="D39" s="16">
        <v>12115</v>
      </c>
    </row>
    <row r="40" spans="2:4" ht="15.6" x14ac:dyDescent="0.3">
      <c r="B40">
        <v>36</v>
      </c>
      <c r="C40" s="1" t="s">
        <v>30</v>
      </c>
      <c r="D40" s="16">
        <v>12105</v>
      </c>
    </row>
    <row r="41" spans="2:4" ht="15.6" x14ac:dyDescent="0.3">
      <c r="B41">
        <v>37</v>
      </c>
      <c r="C41" s="1" t="s">
        <v>31</v>
      </c>
      <c r="D41" s="16">
        <v>12113</v>
      </c>
    </row>
    <row r="42" spans="2:4" ht="15.6" x14ac:dyDescent="0.3">
      <c r="B42">
        <v>38</v>
      </c>
      <c r="C42" s="1" t="s">
        <v>32</v>
      </c>
      <c r="D42" s="16">
        <v>12054</v>
      </c>
    </row>
    <row r="43" spans="2:4" ht="15.6" x14ac:dyDescent="0.3">
      <c r="B43">
        <v>39</v>
      </c>
      <c r="C43" s="1" t="s">
        <v>33</v>
      </c>
      <c r="D43" s="16">
        <v>12013</v>
      </c>
    </row>
    <row r="44" spans="2:4" ht="15.6" x14ac:dyDescent="0.3">
      <c r="B44">
        <v>40</v>
      </c>
      <c r="C44" s="1" t="s">
        <v>34</v>
      </c>
      <c r="D44" s="16">
        <v>11827</v>
      </c>
    </row>
    <row r="45" spans="2:4" ht="15.6" x14ac:dyDescent="0.3">
      <c r="B45">
        <v>41</v>
      </c>
      <c r="C45" s="1" t="s">
        <v>35</v>
      </c>
      <c r="D45" s="16">
        <v>11827</v>
      </c>
    </row>
    <row r="46" spans="2:4" ht="15.6" x14ac:dyDescent="0.3">
      <c r="B46">
        <v>42</v>
      </c>
      <c r="C46" s="1" t="s">
        <v>36</v>
      </c>
      <c r="D46" s="16">
        <v>11827</v>
      </c>
    </row>
    <row r="47" spans="2:4" ht="15.6" x14ac:dyDescent="0.3">
      <c r="B47">
        <v>43</v>
      </c>
      <c r="C47" s="1" t="s">
        <v>37</v>
      </c>
      <c r="D47" s="16">
        <v>11657</v>
      </c>
    </row>
    <row r="48" spans="2:4" ht="15.6" x14ac:dyDescent="0.3">
      <c r="B48">
        <v>44</v>
      </c>
      <c r="C48" s="1" t="s">
        <v>38</v>
      </c>
      <c r="D48" s="16">
        <v>11767</v>
      </c>
    </row>
    <row r="49" spans="2:4" ht="15.6" x14ac:dyDescent="0.3">
      <c r="B49">
        <v>45</v>
      </c>
      <c r="C49" s="1" t="s">
        <v>39</v>
      </c>
      <c r="D49" s="16">
        <v>11791</v>
      </c>
    </row>
    <row r="50" spans="2:4" ht="15.6" x14ac:dyDescent="0.3">
      <c r="B50">
        <v>46</v>
      </c>
      <c r="C50" s="1" t="s">
        <v>40</v>
      </c>
      <c r="D50" s="16">
        <v>11713</v>
      </c>
    </row>
    <row r="51" spans="2:4" ht="15.6" x14ac:dyDescent="0.3">
      <c r="B51">
        <v>47</v>
      </c>
      <c r="C51" s="1" t="s">
        <v>41</v>
      </c>
      <c r="D51" s="16">
        <v>11733</v>
      </c>
    </row>
    <row r="52" spans="2:4" ht="15.6" x14ac:dyDescent="0.3">
      <c r="B52">
        <v>48</v>
      </c>
      <c r="C52" s="1" t="s">
        <v>42</v>
      </c>
      <c r="D52" s="16">
        <v>11733</v>
      </c>
    </row>
    <row r="53" spans="2:4" ht="15.6" x14ac:dyDescent="0.3">
      <c r="B53">
        <v>49</v>
      </c>
      <c r="C53" s="1" t="s">
        <v>43</v>
      </c>
      <c r="D53" s="16">
        <v>11733</v>
      </c>
    </row>
    <row r="54" spans="2:4" ht="15.6" x14ac:dyDescent="0.3">
      <c r="B54">
        <v>50</v>
      </c>
      <c r="C54" s="1" t="s">
        <v>44</v>
      </c>
      <c r="D54" s="16">
        <v>11669</v>
      </c>
    </row>
    <row r="55" spans="2:4" ht="15.6" x14ac:dyDescent="0.3">
      <c r="B55">
        <v>51</v>
      </c>
      <c r="C55" s="1" t="s">
        <v>45</v>
      </c>
      <c r="D55" s="16">
        <v>11562</v>
      </c>
    </row>
    <row r="56" spans="2:4" ht="15.6" x14ac:dyDescent="0.3">
      <c r="B56">
        <v>52</v>
      </c>
      <c r="C56" s="1" t="s">
        <v>46</v>
      </c>
      <c r="D56" s="16">
        <v>11611</v>
      </c>
    </row>
    <row r="57" spans="2:4" ht="15.6" x14ac:dyDescent="0.3">
      <c r="B57">
        <v>53</v>
      </c>
      <c r="C57" s="1" t="s">
        <v>47</v>
      </c>
      <c r="D57" s="16">
        <v>11617</v>
      </c>
    </row>
    <row r="58" spans="2:4" ht="15.6" x14ac:dyDescent="0.3">
      <c r="B58">
        <v>54</v>
      </c>
      <c r="C58" s="1" t="s">
        <v>48</v>
      </c>
      <c r="D58" s="16">
        <v>11576</v>
      </c>
    </row>
    <row r="59" spans="2:4" ht="15.6" x14ac:dyDescent="0.3">
      <c r="B59">
        <v>55</v>
      </c>
      <c r="C59" s="3">
        <v>41642</v>
      </c>
      <c r="D59" s="16">
        <v>11576</v>
      </c>
    </row>
    <row r="60" spans="2:4" ht="15.6" x14ac:dyDescent="0.3">
      <c r="B60">
        <v>56</v>
      </c>
      <c r="C60" s="3">
        <v>41673</v>
      </c>
      <c r="D60" s="16">
        <v>11576</v>
      </c>
    </row>
    <row r="61" spans="2:4" ht="15.6" x14ac:dyDescent="0.3">
      <c r="B61">
        <v>57</v>
      </c>
      <c r="C61" s="1" t="s">
        <v>49</v>
      </c>
      <c r="D61" s="16">
        <v>11538</v>
      </c>
    </row>
    <row r="62" spans="2:4" ht="15.6" x14ac:dyDescent="0.3">
      <c r="B62">
        <v>58</v>
      </c>
      <c r="C62" s="1" t="s">
        <v>50</v>
      </c>
      <c r="D62" s="16">
        <v>11589</v>
      </c>
    </row>
    <row r="63" spans="2:4" ht="15.6" x14ac:dyDescent="0.3">
      <c r="B63">
        <v>59</v>
      </c>
      <c r="C63" s="1" t="s">
        <v>51</v>
      </c>
      <c r="D63" s="16">
        <v>11522</v>
      </c>
    </row>
    <row r="64" spans="2:4" ht="15.6" x14ac:dyDescent="0.3">
      <c r="B64">
        <v>60</v>
      </c>
      <c r="C64" s="1" t="s">
        <v>52</v>
      </c>
      <c r="D64" s="16">
        <v>11496</v>
      </c>
    </row>
    <row r="65" spans="2:4" ht="15.6" x14ac:dyDescent="0.3">
      <c r="B65">
        <v>61</v>
      </c>
      <c r="C65" s="1" t="s">
        <v>53</v>
      </c>
      <c r="D65" s="16">
        <v>11338</v>
      </c>
    </row>
    <row r="66" spans="2:4" ht="15.6" x14ac:dyDescent="0.3">
      <c r="B66">
        <v>62</v>
      </c>
      <c r="C66" s="3">
        <v>41854</v>
      </c>
      <c r="D66" s="16">
        <v>11338</v>
      </c>
    </row>
    <row r="67" spans="2:4" ht="15.6" x14ac:dyDescent="0.3">
      <c r="B67">
        <v>63</v>
      </c>
      <c r="C67" s="3">
        <v>41885</v>
      </c>
      <c r="D67" s="16">
        <v>11338</v>
      </c>
    </row>
    <row r="68" spans="2:4" ht="15.6" x14ac:dyDescent="0.3">
      <c r="B68">
        <v>64</v>
      </c>
      <c r="C68" s="1" t="s">
        <v>54</v>
      </c>
      <c r="D68" s="16">
        <v>11392</v>
      </c>
    </row>
    <row r="69" spans="2:4" ht="15.6" x14ac:dyDescent="0.3">
      <c r="B69">
        <v>65</v>
      </c>
      <c r="C69" s="1" t="s">
        <v>55</v>
      </c>
      <c r="D69" s="16">
        <v>11327</v>
      </c>
    </row>
    <row r="70" spans="2:4" ht="15.6" x14ac:dyDescent="0.3">
      <c r="B70">
        <v>66</v>
      </c>
      <c r="C70" s="1" t="s">
        <v>56</v>
      </c>
      <c r="D70" s="16">
        <v>11375</v>
      </c>
    </row>
    <row r="71" spans="2:4" ht="15.6" x14ac:dyDescent="0.3">
      <c r="B71">
        <v>67</v>
      </c>
      <c r="C71" s="1" t="s">
        <v>57</v>
      </c>
      <c r="D71" s="16">
        <v>11330</v>
      </c>
    </row>
    <row r="72" spans="2:4" ht="15.6" x14ac:dyDescent="0.3">
      <c r="B72">
        <v>68</v>
      </c>
      <c r="C72" s="1" t="s">
        <v>58</v>
      </c>
      <c r="D72" s="16">
        <v>11364</v>
      </c>
    </row>
    <row r="73" spans="2:4" ht="15.6" x14ac:dyDescent="0.3">
      <c r="B73">
        <v>69</v>
      </c>
      <c r="C73" s="1" t="s">
        <v>59</v>
      </c>
      <c r="D73" s="16">
        <v>11364</v>
      </c>
    </row>
    <row r="74" spans="2:4" ht="15.6" x14ac:dyDescent="0.3">
      <c r="B74">
        <v>70</v>
      </c>
      <c r="C74" s="1" t="s">
        <v>60</v>
      </c>
      <c r="D74" s="16">
        <v>11364</v>
      </c>
    </row>
    <row r="75" spans="2:4" ht="15.6" x14ac:dyDescent="0.3">
      <c r="B75">
        <v>71</v>
      </c>
      <c r="C75" s="1" t="s">
        <v>61</v>
      </c>
      <c r="D75" s="16">
        <v>11216</v>
      </c>
    </row>
    <row r="76" spans="2:4" ht="15.6" x14ac:dyDescent="0.3">
      <c r="B76">
        <v>72</v>
      </c>
      <c r="C76" s="1" t="s">
        <v>62</v>
      </c>
      <c r="D76" s="16">
        <v>11226</v>
      </c>
    </row>
    <row r="77" spans="2:4" ht="15.6" x14ac:dyDescent="0.3">
      <c r="B77">
        <v>73</v>
      </c>
      <c r="C77" s="1" t="s">
        <v>63</v>
      </c>
      <c r="D77" s="16">
        <v>11256</v>
      </c>
    </row>
    <row r="78" spans="2:4" ht="15.6" x14ac:dyDescent="0.3">
      <c r="B78">
        <v>74</v>
      </c>
      <c r="C78" s="1" t="s">
        <v>64</v>
      </c>
      <c r="D78" s="16">
        <v>11350</v>
      </c>
    </row>
    <row r="79" spans="2:4" ht="15.6" x14ac:dyDescent="0.3">
      <c r="B79">
        <v>75</v>
      </c>
      <c r="C79" s="1" t="s">
        <v>65</v>
      </c>
      <c r="D79" s="16">
        <v>11374</v>
      </c>
    </row>
    <row r="80" spans="2:4" ht="15.6" x14ac:dyDescent="0.3">
      <c r="B80">
        <v>76</v>
      </c>
      <c r="C80" s="1" t="s">
        <v>66</v>
      </c>
      <c r="D80" s="16">
        <v>11374</v>
      </c>
    </row>
    <row r="81" spans="2:4" ht="15.6" x14ac:dyDescent="0.3">
      <c r="B81">
        <v>77</v>
      </c>
      <c r="C81" s="1" t="s">
        <v>67</v>
      </c>
      <c r="D81" s="16">
        <v>11374</v>
      </c>
    </row>
    <row r="82" spans="2:4" ht="15.6" x14ac:dyDescent="0.3">
      <c r="B82">
        <v>78</v>
      </c>
      <c r="C82" s="1" t="s">
        <v>68</v>
      </c>
      <c r="D82" s="16">
        <v>11327</v>
      </c>
    </row>
    <row r="83" spans="2:4" ht="15.6" x14ac:dyDescent="0.3">
      <c r="B83">
        <v>79</v>
      </c>
      <c r="C83" s="1" t="s">
        <v>69</v>
      </c>
      <c r="D83" s="16">
        <v>11300</v>
      </c>
    </row>
    <row r="84" spans="2:4" ht="15.6" x14ac:dyDescent="0.3">
      <c r="B84">
        <v>80</v>
      </c>
      <c r="C84" s="1" t="s">
        <v>70</v>
      </c>
      <c r="D84" s="16">
        <v>11351</v>
      </c>
    </row>
    <row r="85" spans="2:4" ht="15.6" x14ac:dyDescent="0.3">
      <c r="B85">
        <v>81</v>
      </c>
      <c r="C85" s="1" t="s">
        <v>71</v>
      </c>
      <c r="D85" s="16">
        <v>11381</v>
      </c>
    </row>
    <row r="86" spans="2:4" ht="15.6" x14ac:dyDescent="0.3">
      <c r="B86">
        <v>82</v>
      </c>
      <c r="C86" s="1" t="s">
        <v>72</v>
      </c>
      <c r="D86" s="16">
        <v>11347</v>
      </c>
    </row>
    <row r="87" spans="2:4" ht="15.6" x14ac:dyDescent="0.3">
      <c r="B87">
        <v>83</v>
      </c>
      <c r="C87" s="1" t="s">
        <v>73</v>
      </c>
      <c r="D87" s="16">
        <v>11347</v>
      </c>
    </row>
    <row r="88" spans="2:4" ht="15.6" x14ac:dyDescent="0.3">
      <c r="B88">
        <v>84</v>
      </c>
      <c r="C88" s="1" t="s">
        <v>74</v>
      </c>
      <c r="D88" s="16">
        <v>11347</v>
      </c>
    </row>
    <row r="89" spans="2:4" ht="15.6" x14ac:dyDescent="0.3">
      <c r="B89">
        <v>85</v>
      </c>
      <c r="C89" s="1" t="s">
        <v>75</v>
      </c>
      <c r="D89" s="16">
        <v>11347</v>
      </c>
    </row>
    <row r="90" spans="2:4" ht="15.6" x14ac:dyDescent="0.3">
      <c r="B90">
        <v>86</v>
      </c>
      <c r="C90" s="1" t="s">
        <v>76</v>
      </c>
      <c r="D90" s="16">
        <v>11215</v>
      </c>
    </row>
    <row r="91" spans="2:4" ht="15.6" x14ac:dyDescent="0.3">
      <c r="B91">
        <v>87</v>
      </c>
      <c r="C91" s="1" t="s">
        <v>77</v>
      </c>
      <c r="D91" s="16">
        <v>11246</v>
      </c>
    </row>
    <row r="92" spans="2:4" ht="15.6" x14ac:dyDescent="0.3">
      <c r="B92">
        <v>88</v>
      </c>
      <c r="C92" s="1" t="s">
        <v>78</v>
      </c>
      <c r="D92" s="16">
        <v>11253</v>
      </c>
    </row>
    <row r="93" spans="2:4" ht="15.6" x14ac:dyDescent="0.3">
      <c r="B93">
        <v>89</v>
      </c>
      <c r="C93" s="1" t="s">
        <v>79</v>
      </c>
      <c r="D93" s="16">
        <v>11253</v>
      </c>
    </row>
    <row r="94" spans="2:4" ht="15.6" x14ac:dyDescent="0.3">
      <c r="B94">
        <v>90</v>
      </c>
      <c r="C94" s="3">
        <v>41763</v>
      </c>
      <c r="D94" s="16">
        <v>11253</v>
      </c>
    </row>
    <row r="95" spans="2:4" ht="15.6" x14ac:dyDescent="0.3">
      <c r="B95">
        <v>91</v>
      </c>
      <c r="C95" s="3">
        <v>41794</v>
      </c>
      <c r="D95" s="16">
        <v>11253</v>
      </c>
    </row>
    <row r="96" spans="2:4" ht="15.6" x14ac:dyDescent="0.3">
      <c r="B96">
        <v>92</v>
      </c>
      <c r="C96" s="1" t="s">
        <v>80</v>
      </c>
      <c r="D96" s="16">
        <v>11226</v>
      </c>
    </row>
    <row r="97" spans="2:4" ht="15.6" x14ac:dyDescent="0.3">
      <c r="B97">
        <v>93</v>
      </c>
      <c r="C97" s="1" t="s">
        <v>81</v>
      </c>
      <c r="D97" s="16">
        <v>11252</v>
      </c>
    </row>
    <row r="98" spans="2:4" ht="15.6" x14ac:dyDescent="0.3">
      <c r="B98">
        <v>94</v>
      </c>
      <c r="C98" s="3">
        <v>41886</v>
      </c>
      <c r="D98" s="16">
        <v>11252</v>
      </c>
    </row>
    <row r="99" spans="2:4" ht="15.6" x14ac:dyDescent="0.3">
      <c r="B99">
        <v>95</v>
      </c>
      <c r="C99" s="1" t="s">
        <v>82</v>
      </c>
      <c r="D99" s="16">
        <v>11285</v>
      </c>
    </row>
    <row r="100" spans="2:4" ht="15.6" x14ac:dyDescent="0.3">
      <c r="B100">
        <v>96</v>
      </c>
      <c r="C100" s="1" t="s">
        <v>83</v>
      </c>
      <c r="D100" s="16">
        <v>11393</v>
      </c>
    </row>
    <row r="101" spans="2:4" ht="15.6" x14ac:dyDescent="0.3">
      <c r="B101">
        <v>97</v>
      </c>
      <c r="C101" s="3">
        <v>41977</v>
      </c>
      <c r="D101" s="16">
        <v>11393</v>
      </c>
    </row>
    <row r="102" spans="2:4" ht="15.6" x14ac:dyDescent="0.3">
      <c r="B102">
        <v>98</v>
      </c>
      <c r="C102" s="1" t="s">
        <v>84</v>
      </c>
      <c r="D102" s="16">
        <v>11393</v>
      </c>
    </row>
    <row r="103" spans="2:4" ht="15.6" x14ac:dyDescent="0.3">
      <c r="B103">
        <v>99</v>
      </c>
      <c r="C103" s="1" t="s">
        <v>85</v>
      </c>
      <c r="D103" s="16">
        <v>11387</v>
      </c>
    </row>
    <row r="104" spans="2:4" ht="15.6" x14ac:dyDescent="0.3">
      <c r="B104">
        <v>100</v>
      </c>
      <c r="C104" s="1" t="s">
        <v>86</v>
      </c>
      <c r="D104" s="16">
        <v>11377</v>
      </c>
    </row>
    <row r="105" spans="2:4" ht="15.6" x14ac:dyDescent="0.3">
      <c r="B105">
        <v>101</v>
      </c>
      <c r="C105" s="1" t="s">
        <v>87</v>
      </c>
      <c r="D105" s="16">
        <v>11381</v>
      </c>
    </row>
    <row r="106" spans="2:4" ht="15.6" x14ac:dyDescent="0.3">
      <c r="B106">
        <v>102</v>
      </c>
      <c r="C106" s="1" t="s">
        <v>88</v>
      </c>
      <c r="D106" s="16">
        <v>11361</v>
      </c>
    </row>
    <row r="107" spans="2:4" ht="15.6" x14ac:dyDescent="0.3">
      <c r="B107">
        <v>103</v>
      </c>
      <c r="C107" s="1" t="s">
        <v>89</v>
      </c>
      <c r="D107" s="16">
        <v>11361</v>
      </c>
    </row>
    <row r="108" spans="2:4" ht="15.6" x14ac:dyDescent="0.3">
      <c r="B108">
        <v>104</v>
      </c>
      <c r="C108" s="1" t="s">
        <v>90</v>
      </c>
      <c r="D108" s="16">
        <v>11361</v>
      </c>
    </row>
    <row r="109" spans="2:4" ht="15.6" x14ac:dyDescent="0.3">
      <c r="B109">
        <v>105</v>
      </c>
      <c r="C109" s="1" t="s">
        <v>91</v>
      </c>
      <c r="D109" s="16">
        <v>11361</v>
      </c>
    </row>
    <row r="110" spans="2:4" ht="15.6" x14ac:dyDescent="0.3">
      <c r="B110">
        <v>106</v>
      </c>
      <c r="C110" s="1" t="s">
        <v>92</v>
      </c>
      <c r="D110" s="16">
        <v>11373</v>
      </c>
    </row>
    <row r="111" spans="2:4" ht="15.6" x14ac:dyDescent="0.3">
      <c r="B111">
        <v>107</v>
      </c>
      <c r="C111" s="1" t="s">
        <v>93</v>
      </c>
      <c r="D111" s="16">
        <v>11429</v>
      </c>
    </row>
    <row r="112" spans="2:4" ht="15.6" x14ac:dyDescent="0.3">
      <c r="B112">
        <v>108</v>
      </c>
      <c r="C112" s="1" t="s">
        <v>94</v>
      </c>
      <c r="D112" s="16">
        <v>11532</v>
      </c>
    </row>
    <row r="113" spans="2:4" ht="15.6" x14ac:dyDescent="0.3">
      <c r="B113">
        <v>109</v>
      </c>
      <c r="C113" s="1" t="s">
        <v>95</v>
      </c>
      <c r="D113" s="16">
        <v>11550</v>
      </c>
    </row>
    <row r="114" spans="2:4" ht="15.6" x14ac:dyDescent="0.3">
      <c r="B114">
        <v>110</v>
      </c>
      <c r="C114" s="1" t="s">
        <v>96</v>
      </c>
      <c r="D114" s="16">
        <v>11543</v>
      </c>
    </row>
    <row r="115" spans="2:4" ht="15.6" x14ac:dyDescent="0.3">
      <c r="B115">
        <v>111</v>
      </c>
      <c r="C115" s="1" t="s">
        <v>97</v>
      </c>
      <c r="D115" s="16">
        <v>11543</v>
      </c>
    </row>
    <row r="116" spans="2:4" ht="15.6" x14ac:dyDescent="0.3">
      <c r="B116">
        <v>112</v>
      </c>
      <c r="C116" s="1" t="s">
        <v>98</v>
      </c>
      <c r="D116" s="16">
        <v>11543</v>
      </c>
    </row>
    <row r="117" spans="2:4" ht="15.6" x14ac:dyDescent="0.3">
      <c r="B117">
        <v>113</v>
      </c>
      <c r="C117" s="1" t="s">
        <v>99</v>
      </c>
      <c r="D117" s="16">
        <v>11510</v>
      </c>
    </row>
    <row r="118" spans="2:4" ht="15.6" x14ac:dyDescent="0.3">
      <c r="B118">
        <v>114</v>
      </c>
      <c r="C118" s="1" t="s">
        <v>100</v>
      </c>
      <c r="D118" s="16">
        <v>11531</v>
      </c>
    </row>
    <row r="119" spans="2:4" ht="15.6" x14ac:dyDescent="0.3">
      <c r="B119">
        <v>115</v>
      </c>
      <c r="C119" s="1" t="s">
        <v>101</v>
      </c>
      <c r="D119" s="16">
        <v>11474</v>
      </c>
    </row>
    <row r="120" spans="2:4" ht="15.6" x14ac:dyDescent="0.3">
      <c r="B120">
        <v>116</v>
      </c>
      <c r="C120" s="3">
        <v>41644</v>
      </c>
      <c r="D120" s="16">
        <v>11474</v>
      </c>
    </row>
    <row r="121" spans="2:4" ht="15.6" x14ac:dyDescent="0.3">
      <c r="B121">
        <v>117</v>
      </c>
      <c r="C121" s="1" t="s">
        <v>102</v>
      </c>
      <c r="D121" s="16">
        <v>11479</v>
      </c>
    </row>
    <row r="122" spans="2:4" ht="15.6" x14ac:dyDescent="0.3">
      <c r="B122">
        <v>118</v>
      </c>
      <c r="C122" s="3">
        <v>41703</v>
      </c>
      <c r="D122" s="16">
        <v>11479</v>
      </c>
    </row>
    <row r="123" spans="2:4" ht="15.6" x14ac:dyDescent="0.3">
      <c r="B123">
        <v>119</v>
      </c>
      <c r="C123" s="3">
        <v>41734</v>
      </c>
      <c r="D123" s="16">
        <v>11479</v>
      </c>
    </row>
    <row r="124" spans="2:4" ht="15.6" x14ac:dyDescent="0.3">
      <c r="B124">
        <v>120</v>
      </c>
      <c r="C124" s="1" t="s">
        <v>103</v>
      </c>
      <c r="D124" s="16">
        <v>11453</v>
      </c>
    </row>
    <row r="125" spans="2:4" ht="15.6" x14ac:dyDescent="0.3">
      <c r="B125">
        <v>121</v>
      </c>
      <c r="C125" s="1" t="s">
        <v>104</v>
      </c>
      <c r="D125" s="16">
        <v>11453</v>
      </c>
    </row>
    <row r="126" spans="2:4" ht="15.6" x14ac:dyDescent="0.3">
      <c r="B126">
        <v>122</v>
      </c>
      <c r="C126" s="1" t="s">
        <v>105</v>
      </c>
      <c r="D126" s="16">
        <v>11469</v>
      </c>
    </row>
    <row r="127" spans="2:4" ht="15.6" x14ac:dyDescent="0.3">
      <c r="B127">
        <v>123</v>
      </c>
      <c r="C127" s="1" t="s">
        <v>106</v>
      </c>
      <c r="D127" s="16">
        <v>11566</v>
      </c>
    </row>
    <row r="128" spans="2:4" ht="15.6" x14ac:dyDescent="0.3">
      <c r="B128">
        <v>124</v>
      </c>
      <c r="C128" s="1" t="s">
        <v>107</v>
      </c>
      <c r="D128" s="16">
        <v>11505</v>
      </c>
    </row>
    <row r="129" spans="2:4" ht="15.6" x14ac:dyDescent="0.3">
      <c r="B129">
        <v>125</v>
      </c>
      <c r="C129" s="3">
        <v>41917</v>
      </c>
      <c r="D129" s="16">
        <v>11505</v>
      </c>
    </row>
    <row r="130" spans="2:4" ht="15.6" x14ac:dyDescent="0.3">
      <c r="B130">
        <v>126</v>
      </c>
      <c r="C130" s="3">
        <v>41948</v>
      </c>
      <c r="D130" s="16">
        <v>11505</v>
      </c>
    </row>
    <row r="131" spans="2:4" ht="15.6" x14ac:dyDescent="0.3">
      <c r="B131">
        <v>127</v>
      </c>
      <c r="C131" s="1" t="s">
        <v>108</v>
      </c>
      <c r="D131" s="16">
        <v>11478</v>
      </c>
    </row>
    <row r="132" spans="2:4" ht="15.6" x14ac:dyDescent="0.3">
      <c r="B132">
        <v>128</v>
      </c>
      <c r="C132" s="1" t="s">
        <v>109</v>
      </c>
      <c r="D132" s="16">
        <v>11467</v>
      </c>
    </row>
    <row r="133" spans="2:4" ht="15.6" x14ac:dyDescent="0.3">
      <c r="B133">
        <v>129</v>
      </c>
      <c r="C133" s="1" t="s">
        <v>110</v>
      </c>
      <c r="D133" s="16">
        <v>11430</v>
      </c>
    </row>
    <row r="134" spans="2:4" ht="15.6" x14ac:dyDescent="0.3">
      <c r="B134">
        <v>130</v>
      </c>
      <c r="C134" s="1" t="s">
        <v>111</v>
      </c>
      <c r="D134" s="16">
        <v>11430</v>
      </c>
    </row>
    <row r="135" spans="2:4" ht="15.6" x14ac:dyDescent="0.3">
      <c r="B135">
        <v>131</v>
      </c>
      <c r="C135" s="1" t="s">
        <v>112</v>
      </c>
      <c r="D135" s="16">
        <v>11358</v>
      </c>
    </row>
    <row r="136" spans="2:4" ht="15.6" x14ac:dyDescent="0.3">
      <c r="B136">
        <v>132</v>
      </c>
      <c r="C136" s="1" t="s">
        <v>113</v>
      </c>
      <c r="D136" s="16">
        <v>11358</v>
      </c>
    </row>
    <row r="137" spans="2:4" ht="15.6" x14ac:dyDescent="0.3">
      <c r="B137">
        <v>133</v>
      </c>
      <c r="C137" s="1" t="s">
        <v>114</v>
      </c>
      <c r="D137" s="16">
        <v>11358</v>
      </c>
    </row>
    <row r="138" spans="2:4" ht="15.6" x14ac:dyDescent="0.3">
      <c r="B138">
        <v>134</v>
      </c>
      <c r="C138" s="1" t="s">
        <v>115</v>
      </c>
      <c r="D138" s="16">
        <v>11294</v>
      </c>
    </row>
    <row r="139" spans="2:4" ht="15.6" x14ac:dyDescent="0.3">
      <c r="B139">
        <v>135</v>
      </c>
      <c r="C139" s="1" t="s">
        <v>116</v>
      </c>
      <c r="D139" s="16">
        <v>11384</v>
      </c>
    </row>
    <row r="140" spans="2:4" ht="15.6" x14ac:dyDescent="0.3">
      <c r="B140">
        <v>136</v>
      </c>
      <c r="C140" s="1" t="s">
        <v>117</v>
      </c>
      <c r="D140" s="16">
        <v>11449</v>
      </c>
    </row>
    <row r="141" spans="2:4" ht="15.6" x14ac:dyDescent="0.3">
      <c r="B141">
        <v>137</v>
      </c>
      <c r="C141" s="1" t="s">
        <v>118</v>
      </c>
      <c r="D141" s="16">
        <v>11457</v>
      </c>
    </row>
    <row r="142" spans="2:4" ht="15.6" x14ac:dyDescent="0.3">
      <c r="B142">
        <v>138</v>
      </c>
      <c r="C142" s="1" t="s">
        <v>119</v>
      </c>
      <c r="D142" s="16">
        <v>11502</v>
      </c>
    </row>
    <row r="143" spans="2:4" ht="15.6" x14ac:dyDescent="0.3">
      <c r="B143">
        <v>139</v>
      </c>
      <c r="C143" s="1" t="s">
        <v>120</v>
      </c>
      <c r="D143" s="16">
        <v>11502</v>
      </c>
    </row>
    <row r="144" spans="2:4" ht="15.6" x14ac:dyDescent="0.3">
      <c r="B144">
        <v>140</v>
      </c>
      <c r="C144" s="1" t="s">
        <v>121</v>
      </c>
      <c r="D144" s="16">
        <v>11502</v>
      </c>
    </row>
    <row r="145" spans="2:4" ht="15.6" x14ac:dyDescent="0.3">
      <c r="B145">
        <v>141</v>
      </c>
      <c r="C145" s="1" t="s">
        <v>122</v>
      </c>
      <c r="D145" s="16">
        <v>11575</v>
      </c>
    </row>
    <row r="146" spans="2:4" ht="15.6" x14ac:dyDescent="0.3">
      <c r="B146">
        <v>142</v>
      </c>
      <c r="C146" s="1" t="s">
        <v>123</v>
      </c>
      <c r="D146" s="16">
        <v>11575</v>
      </c>
    </row>
    <row r="147" spans="2:4" ht="15.6" x14ac:dyDescent="0.3">
      <c r="B147">
        <v>143</v>
      </c>
      <c r="C147" s="1" t="s">
        <v>124</v>
      </c>
      <c r="D147" s="16">
        <v>11555</v>
      </c>
    </row>
    <row r="148" spans="2:4" ht="15.6" x14ac:dyDescent="0.3">
      <c r="B148">
        <v>144</v>
      </c>
      <c r="C148" s="1" t="s">
        <v>125</v>
      </c>
      <c r="D148" s="16">
        <v>11555</v>
      </c>
    </row>
    <row r="149" spans="2:4" ht="15.6" x14ac:dyDescent="0.3">
      <c r="B149">
        <v>145</v>
      </c>
      <c r="C149" s="1" t="s">
        <v>126</v>
      </c>
      <c r="D149" s="16">
        <v>11553</v>
      </c>
    </row>
    <row r="150" spans="2:4" ht="15.6" x14ac:dyDescent="0.3">
      <c r="B150">
        <v>146</v>
      </c>
      <c r="C150" s="1" t="s">
        <v>127</v>
      </c>
      <c r="D150" s="16">
        <v>11553</v>
      </c>
    </row>
    <row r="151" spans="2:4" ht="15.6" x14ac:dyDescent="0.3">
      <c r="B151">
        <v>147</v>
      </c>
      <c r="C151" s="3">
        <v>41645</v>
      </c>
      <c r="D151" s="16">
        <v>11553</v>
      </c>
    </row>
    <row r="152" spans="2:4" ht="15.6" x14ac:dyDescent="0.3">
      <c r="B152">
        <v>148</v>
      </c>
      <c r="C152" s="1" t="s">
        <v>128</v>
      </c>
      <c r="D152" s="16">
        <v>11681</v>
      </c>
    </row>
    <row r="153" spans="2:4" ht="15.6" x14ac:dyDescent="0.3">
      <c r="B153">
        <v>149</v>
      </c>
      <c r="C153" s="1" t="s">
        <v>129</v>
      </c>
      <c r="D153" s="16">
        <v>11747</v>
      </c>
    </row>
    <row r="154" spans="2:4" ht="15.6" x14ac:dyDescent="0.3">
      <c r="B154">
        <v>150</v>
      </c>
      <c r="C154" s="1" t="s">
        <v>130</v>
      </c>
      <c r="D154" s="16">
        <v>11751</v>
      </c>
    </row>
    <row r="155" spans="2:4" ht="15.6" x14ac:dyDescent="0.3">
      <c r="B155">
        <v>151</v>
      </c>
      <c r="C155" s="1" t="s">
        <v>131</v>
      </c>
      <c r="D155" s="16">
        <v>11815</v>
      </c>
    </row>
    <row r="156" spans="2:4" ht="15.6" x14ac:dyDescent="0.3">
      <c r="B156">
        <v>152</v>
      </c>
      <c r="C156" s="1" t="s">
        <v>132</v>
      </c>
      <c r="D156" s="16">
        <v>11764</v>
      </c>
    </row>
    <row r="157" spans="2:4" ht="15.6" x14ac:dyDescent="0.3">
      <c r="B157">
        <v>153</v>
      </c>
      <c r="C157" s="3">
        <v>41826</v>
      </c>
      <c r="D157" s="16">
        <v>11764</v>
      </c>
    </row>
    <row r="158" spans="2:4" ht="15.6" x14ac:dyDescent="0.3">
      <c r="B158">
        <v>154</v>
      </c>
      <c r="C158" s="3">
        <v>41857</v>
      </c>
      <c r="D158" s="16">
        <v>11764</v>
      </c>
    </row>
    <row r="159" spans="2:4" ht="15.6" x14ac:dyDescent="0.3">
      <c r="B159">
        <v>155</v>
      </c>
      <c r="C159" s="1" t="s">
        <v>133</v>
      </c>
      <c r="D159" s="16">
        <v>11731</v>
      </c>
    </row>
    <row r="160" spans="2:4" ht="15.6" x14ac:dyDescent="0.3">
      <c r="B160">
        <v>156</v>
      </c>
      <c r="C160" s="1" t="s">
        <v>134</v>
      </c>
      <c r="D160" s="16">
        <v>11747</v>
      </c>
    </row>
    <row r="161" spans="2:4" ht="15.6" x14ac:dyDescent="0.3">
      <c r="B161">
        <v>157</v>
      </c>
      <c r="C161" s="1" t="s">
        <v>135</v>
      </c>
      <c r="D161" s="16">
        <v>11744</v>
      </c>
    </row>
    <row r="162" spans="2:4" ht="15.6" x14ac:dyDescent="0.3">
      <c r="B162">
        <v>158</v>
      </c>
      <c r="C162" s="1" t="s">
        <v>136</v>
      </c>
      <c r="D162" s="16">
        <v>11754</v>
      </c>
    </row>
    <row r="163" spans="2:4" ht="15.6" x14ac:dyDescent="0.3">
      <c r="B163">
        <v>159</v>
      </c>
      <c r="C163" s="1" t="s">
        <v>137</v>
      </c>
      <c r="D163" s="16">
        <v>11722</v>
      </c>
    </row>
    <row r="164" spans="2:4" ht="15.6" x14ac:dyDescent="0.3">
      <c r="B164">
        <v>160</v>
      </c>
      <c r="C164" s="1" t="s">
        <v>138</v>
      </c>
      <c r="D164" s="16">
        <v>11722</v>
      </c>
    </row>
    <row r="165" spans="2:4" ht="15.6" x14ac:dyDescent="0.3">
      <c r="B165">
        <v>161</v>
      </c>
      <c r="C165" s="1" t="s">
        <v>139</v>
      </c>
      <c r="D165" s="16">
        <v>11722</v>
      </c>
    </row>
    <row r="166" spans="2:4" ht="15.6" x14ac:dyDescent="0.3">
      <c r="B166">
        <v>162</v>
      </c>
      <c r="C166" s="1" t="s">
        <v>140</v>
      </c>
      <c r="D166" s="16">
        <v>11755</v>
      </c>
    </row>
    <row r="167" spans="2:4" ht="15.6" x14ac:dyDescent="0.3">
      <c r="B167">
        <v>163</v>
      </c>
      <c r="C167" s="1" t="s">
        <v>141</v>
      </c>
      <c r="D167" s="16">
        <v>11804</v>
      </c>
    </row>
    <row r="168" spans="2:4" ht="15.6" x14ac:dyDescent="0.3">
      <c r="B168">
        <v>164</v>
      </c>
      <c r="C168" s="1" t="s">
        <v>142</v>
      </c>
      <c r="D168" s="16">
        <v>11918</v>
      </c>
    </row>
    <row r="169" spans="2:4" ht="15.6" x14ac:dyDescent="0.3">
      <c r="B169">
        <v>165</v>
      </c>
      <c r="C169" s="1" t="s">
        <v>143</v>
      </c>
      <c r="D169" s="16">
        <v>11856</v>
      </c>
    </row>
    <row r="170" spans="2:4" ht="15.6" x14ac:dyDescent="0.3">
      <c r="B170">
        <v>166</v>
      </c>
      <c r="C170" s="1" t="s">
        <v>144</v>
      </c>
      <c r="D170" s="16">
        <v>11907</v>
      </c>
    </row>
    <row r="171" spans="2:4" ht="15.6" x14ac:dyDescent="0.3">
      <c r="B171">
        <v>167</v>
      </c>
      <c r="C171" s="1" t="s">
        <v>145</v>
      </c>
      <c r="D171" s="16">
        <v>11907</v>
      </c>
    </row>
    <row r="172" spans="2:4" ht="15.6" x14ac:dyDescent="0.3">
      <c r="B172">
        <v>168</v>
      </c>
      <c r="C172" s="1" t="s">
        <v>146</v>
      </c>
      <c r="D172" s="16">
        <v>11907</v>
      </c>
    </row>
    <row r="173" spans="2:4" ht="15.6" x14ac:dyDescent="0.3">
      <c r="B173">
        <v>169</v>
      </c>
      <c r="C173" s="1" t="s">
        <v>147</v>
      </c>
      <c r="D173" s="16">
        <v>11911</v>
      </c>
    </row>
    <row r="174" spans="2:4" ht="15.6" x14ac:dyDescent="0.3">
      <c r="B174">
        <v>170</v>
      </c>
      <c r="C174" s="1" t="s">
        <v>148</v>
      </c>
      <c r="D174" s="16">
        <v>11940</v>
      </c>
    </row>
    <row r="175" spans="2:4" ht="15.6" x14ac:dyDescent="0.3">
      <c r="B175">
        <v>171</v>
      </c>
      <c r="C175" s="1" t="s">
        <v>149</v>
      </c>
      <c r="D175" s="16">
        <v>11967</v>
      </c>
    </row>
    <row r="176" spans="2:4" ht="15.6" x14ac:dyDescent="0.3">
      <c r="B176">
        <v>172</v>
      </c>
      <c r="C176" s="1" t="s">
        <v>150</v>
      </c>
      <c r="D176" s="16">
        <v>12031</v>
      </c>
    </row>
    <row r="177" spans="2:4" ht="15.6" x14ac:dyDescent="0.3">
      <c r="B177">
        <v>173</v>
      </c>
      <c r="C177" s="1" t="s">
        <v>151</v>
      </c>
      <c r="D177" s="16">
        <v>12042</v>
      </c>
    </row>
    <row r="178" spans="2:4" ht="15.6" x14ac:dyDescent="0.3">
      <c r="B178">
        <v>174</v>
      </c>
      <c r="C178" s="1" t="s">
        <v>152</v>
      </c>
      <c r="D178" s="16">
        <v>12042</v>
      </c>
    </row>
    <row r="179" spans="2:4" ht="15.6" x14ac:dyDescent="0.3">
      <c r="B179">
        <v>175</v>
      </c>
      <c r="C179" s="1" t="s">
        <v>153</v>
      </c>
      <c r="D179" s="16">
        <v>12042</v>
      </c>
    </row>
    <row r="180" spans="2:4" ht="15.6" x14ac:dyDescent="0.3">
      <c r="B180">
        <v>176</v>
      </c>
      <c r="C180" s="1" t="s">
        <v>154</v>
      </c>
      <c r="D180" s="16">
        <v>11909</v>
      </c>
    </row>
    <row r="181" spans="2:4" ht="15.6" x14ac:dyDescent="0.3">
      <c r="B181">
        <v>177</v>
      </c>
      <c r="C181" s="1" t="s">
        <v>155</v>
      </c>
      <c r="D181" s="16">
        <v>11739</v>
      </c>
    </row>
    <row r="182" spans="2:4" ht="15.6" x14ac:dyDescent="0.3">
      <c r="B182">
        <v>178</v>
      </c>
      <c r="C182" s="1" t="s">
        <v>156</v>
      </c>
      <c r="D182" s="16">
        <v>11795</v>
      </c>
    </row>
    <row r="183" spans="2:4" ht="15.6" x14ac:dyDescent="0.3">
      <c r="B183">
        <v>179</v>
      </c>
      <c r="C183" s="1" t="s">
        <v>157</v>
      </c>
      <c r="D183" s="16">
        <v>11903</v>
      </c>
    </row>
    <row r="184" spans="2:4" ht="15.6" x14ac:dyDescent="0.3">
      <c r="B184">
        <v>180</v>
      </c>
      <c r="C184" s="1" t="s">
        <v>158</v>
      </c>
      <c r="D184" s="16">
        <v>11828</v>
      </c>
    </row>
    <row r="185" spans="2:4" ht="15.6" x14ac:dyDescent="0.3">
      <c r="B185">
        <v>181</v>
      </c>
      <c r="C185" s="3">
        <v>41766</v>
      </c>
      <c r="D185" s="16">
        <v>11828</v>
      </c>
    </row>
    <row r="186" spans="2:4" ht="15.6" x14ac:dyDescent="0.3">
      <c r="B186">
        <v>182</v>
      </c>
      <c r="C186" s="3">
        <v>41797</v>
      </c>
      <c r="D186" s="16">
        <v>11828</v>
      </c>
    </row>
    <row r="187" spans="2:4" ht="15.6" x14ac:dyDescent="0.3">
      <c r="B187">
        <v>183</v>
      </c>
      <c r="C187" s="1" t="s">
        <v>159</v>
      </c>
      <c r="D187" s="16">
        <v>11728</v>
      </c>
    </row>
    <row r="188" spans="2:4" ht="15.6" x14ac:dyDescent="0.3">
      <c r="B188">
        <v>184</v>
      </c>
      <c r="C188" s="1" t="s">
        <v>160</v>
      </c>
      <c r="D188" s="16">
        <v>11637</v>
      </c>
    </row>
    <row r="189" spans="2:4" ht="15.6" x14ac:dyDescent="0.3">
      <c r="B189">
        <v>185</v>
      </c>
      <c r="C189" s="3">
        <v>41889</v>
      </c>
      <c r="D189" s="16">
        <v>11637</v>
      </c>
    </row>
    <row r="190" spans="2:4" ht="15.6" x14ac:dyDescent="0.3">
      <c r="B190">
        <v>186</v>
      </c>
      <c r="C190" s="1" t="s">
        <v>161</v>
      </c>
      <c r="D190" s="16">
        <v>11491</v>
      </c>
    </row>
    <row r="191" spans="2:4" ht="15.6" x14ac:dyDescent="0.3">
      <c r="B191">
        <v>187</v>
      </c>
      <c r="C191" s="1" t="s">
        <v>162</v>
      </c>
      <c r="D191" s="16">
        <v>11569</v>
      </c>
    </row>
    <row r="192" spans="2:4" ht="15.6" x14ac:dyDescent="0.3">
      <c r="B192">
        <v>188</v>
      </c>
      <c r="C192" s="3">
        <v>41980</v>
      </c>
      <c r="D192" s="16">
        <v>11569</v>
      </c>
    </row>
    <row r="193" spans="2:4" ht="15.6" x14ac:dyDescent="0.3">
      <c r="B193">
        <v>189</v>
      </c>
      <c r="C193" s="3" t="s">
        <v>163</v>
      </c>
      <c r="D193" s="16">
        <v>11569</v>
      </c>
    </row>
    <row r="194" spans="2:4" ht="15.6" x14ac:dyDescent="0.3">
      <c r="B194">
        <v>190</v>
      </c>
      <c r="C194" s="1" t="s">
        <v>164</v>
      </c>
      <c r="D194" s="16">
        <v>11569</v>
      </c>
    </row>
    <row r="195" spans="2:4" ht="15.6" x14ac:dyDescent="0.3">
      <c r="B195">
        <v>191</v>
      </c>
      <c r="C195" s="1" t="s">
        <v>165</v>
      </c>
      <c r="D195" s="16">
        <v>11650</v>
      </c>
    </row>
    <row r="196" spans="2:4" ht="15.6" x14ac:dyDescent="0.3">
      <c r="B196">
        <v>192</v>
      </c>
      <c r="C196" s="1" t="s">
        <v>166</v>
      </c>
      <c r="D196" s="16">
        <v>11746</v>
      </c>
    </row>
    <row r="197" spans="2:4" ht="15.6" x14ac:dyDescent="0.3">
      <c r="B197">
        <v>193</v>
      </c>
      <c r="C197" s="1" t="s">
        <v>167</v>
      </c>
      <c r="D197" s="16">
        <v>11610</v>
      </c>
    </row>
    <row r="198" spans="2:4" ht="15.6" x14ac:dyDescent="0.3">
      <c r="B198">
        <v>194</v>
      </c>
      <c r="C198" s="1" t="s">
        <v>168</v>
      </c>
      <c r="D198" s="16">
        <v>11647</v>
      </c>
    </row>
    <row r="199" spans="2:4" ht="15.6" x14ac:dyDescent="0.3">
      <c r="B199">
        <v>195</v>
      </c>
      <c r="C199" s="1" t="s">
        <v>169</v>
      </c>
      <c r="D199" s="16">
        <v>11647</v>
      </c>
    </row>
    <row r="200" spans="2:4" ht="15.6" x14ac:dyDescent="0.3">
      <c r="B200">
        <v>196</v>
      </c>
      <c r="C200" s="1" t="s">
        <v>170</v>
      </c>
      <c r="D200" s="16">
        <v>11647</v>
      </c>
    </row>
    <row r="201" spans="2:4" ht="15.6" x14ac:dyDescent="0.3">
      <c r="B201">
        <v>197</v>
      </c>
      <c r="C201" s="1" t="s">
        <v>171</v>
      </c>
      <c r="D201" s="16">
        <v>11519</v>
      </c>
    </row>
    <row r="202" spans="2:4" ht="15.6" x14ac:dyDescent="0.3">
      <c r="B202">
        <v>198</v>
      </c>
      <c r="C202" s="1" t="s">
        <v>172</v>
      </c>
      <c r="D202" s="16">
        <v>11473</v>
      </c>
    </row>
    <row r="203" spans="2:4" ht="15.6" x14ac:dyDescent="0.3">
      <c r="B203">
        <v>199</v>
      </c>
      <c r="C203" s="1" t="s">
        <v>173</v>
      </c>
      <c r="D203" s="16">
        <v>11441</v>
      </c>
    </row>
    <row r="204" spans="2:4" ht="15.6" x14ac:dyDescent="0.3">
      <c r="B204">
        <v>200</v>
      </c>
      <c r="C204" s="1" t="s">
        <v>174</v>
      </c>
      <c r="D204" s="16">
        <v>11473</v>
      </c>
    </row>
    <row r="205" spans="2:4" ht="15.6" x14ac:dyDescent="0.3">
      <c r="B205">
        <v>201</v>
      </c>
      <c r="C205" s="1" t="s">
        <v>175</v>
      </c>
      <c r="D205" s="16">
        <v>11533</v>
      </c>
    </row>
    <row r="206" spans="2:4" ht="15.6" x14ac:dyDescent="0.3">
      <c r="B206">
        <v>202</v>
      </c>
      <c r="C206" s="1" t="s">
        <v>176</v>
      </c>
      <c r="D206" s="16">
        <v>11533</v>
      </c>
    </row>
    <row r="207" spans="2:4" ht="15.6" x14ac:dyDescent="0.3">
      <c r="B207">
        <v>203</v>
      </c>
      <c r="C207" s="1" t="s">
        <v>177</v>
      </c>
      <c r="D207" s="16">
        <v>11533</v>
      </c>
    </row>
    <row r="208" spans="2:4" ht="15.6" x14ac:dyDescent="0.3">
      <c r="B208">
        <v>204</v>
      </c>
      <c r="C208" s="1" t="s">
        <v>178</v>
      </c>
      <c r="D208" s="16">
        <v>11533</v>
      </c>
    </row>
    <row r="209" spans="2:4" ht="15.6" x14ac:dyDescent="0.3">
      <c r="B209">
        <v>205</v>
      </c>
      <c r="C209" s="1" t="s">
        <v>179</v>
      </c>
      <c r="D209" s="16">
        <v>11533</v>
      </c>
    </row>
    <row r="210" spans="2:4" ht="15.6" x14ac:dyDescent="0.3">
      <c r="B210">
        <v>206</v>
      </c>
      <c r="C210" s="1" t="s">
        <v>180</v>
      </c>
      <c r="D210" s="16">
        <v>11533</v>
      </c>
    </row>
    <row r="211" spans="2:4" ht="15.6" x14ac:dyDescent="0.3">
      <c r="B211">
        <v>207</v>
      </c>
      <c r="C211" s="1" t="s">
        <v>181</v>
      </c>
      <c r="D211" s="16">
        <v>11533</v>
      </c>
    </row>
    <row r="212" spans="2:4" ht="15.6" x14ac:dyDescent="0.3">
      <c r="B212">
        <v>208</v>
      </c>
      <c r="C212" s="3">
        <v>41647</v>
      </c>
      <c r="D212" s="16">
        <v>11533</v>
      </c>
    </row>
    <row r="213" spans="2:4" ht="15.6" x14ac:dyDescent="0.3">
      <c r="B213">
        <v>209</v>
      </c>
      <c r="C213" s="3">
        <v>41678</v>
      </c>
      <c r="D213" s="16">
        <v>11533</v>
      </c>
    </row>
    <row r="214" spans="2:4" ht="15.6" x14ac:dyDescent="0.3">
      <c r="B214">
        <v>210</v>
      </c>
      <c r="C214" s="3">
        <v>41706</v>
      </c>
      <c r="D214" s="16">
        <v>11533</v>
      </c>
    </row>
    <row r="215" spans="2:4" ht="15.6" x14ac:dyDescent="0.3">
      <c r="B215">
        <v>211</v>
      </c>
      <c r="C215" s="1" t="s">
        <v>182</v>
      </c>
      <c r="D215" s="16">
        <v>11688</v>
      </c>
    </row>
    <row r="216" spans="2:4" ht="15.6" x14ac:dyDescent="0.3">
      <c r="B216">
        <v>212</v>
      </c>
      <c r="C216" s="1" t="s">
        <v>183</v>
      </c>
      <c r="D216" s="16">
        <v>11674</v>
      </c>
    </row>
    <row r="217" spans="2:4" ht="15.6" x14ac:dyDescent="0.3">
      <c r="B217">
        <v>213</v>
      </c>
      <c r="C217" s="1" t="s">
        <v>184</v>
      </c>
      <c r="D217" s="16">
        <v>11697</v>
      </c>
    </row>
    <row r="218" spans="2:4" ht="15.6" x14ac:dyDescent="0.3">
      <c r="B218">
        <v>214</v>
      </c>
      <c r="C218" s="1" t="s">
        <v>185</v>
      </c>
      <c r="D218" s="16">
        <v>11707</v>
      </c>
    </row>
    <row r="219" spans="2:4" ht="15.6" x14ac:dyDescent="0.3">
      <c r="B219">
        <v>215</v>
      </c>
      <c r="C219" s="1" t="s">
        <v>186</v>
      </c>
      <c r="D219" s="16">
        <v>11763</v>
      </c>
    </row>
    <row r="220" spans="2:4" ht="15.6" x14ac:dyDescent="0.3">
      <c r="B220">
        <v>216</v>
      </c>
      <c r="C220" s="3">
        <v>41890</v>
      </c>
      <c r="D220" s="16">
        <v>11763</v>
      </c>
    </row>
    <row r="221" spans="2:4" ht="15.6" x14ac:dyDescent="0.3">
      <c r="B221">
        <v>217</v>
      </c>
      <c r="C221" s="3">
        <v>41920</v>
      </c>
      <c r="D221" s="16">
        <v>11763</v>
      </c>
    </row>
    <row r="222" spans="2:4" ht="15.6" x14ac:dyDescent="0.3">
      <c r="B222">
        <v>218</v>
      </c>
      <c r="C222" s="1" t="s">
        <v>187</v>
      </c>
      <c r="D222" s="16">
        <v>11669</v>
      </c>
    </row>
    <row r="223" spans="2:4" ht="15.6" x14ac:dyDescent="0.3">
      <c r="B223">
        <v>219</v>
      </c>
      <c r="C223" s="1" t="s">
        <v>188</v>
      </c>
      <c r="D223" s="16">
        <v>11619</v>
      </c>
    </row>
    <row r="224" spans="2:4" ht="15.6" x14ac:dyDescent="0.3">
      <c r="B224">
        <v>220</v>
      </c>
      <c r="C224" s="1" t="s">
        <v>189</v>
      </c>
      <c r="D224" s="16">
        <v>11625</v>
      </c>
    </row>
    <row r="225" spans="2:4" ht="15.6" x14ac:dyDescent="0.3">
      <c r="B225">
        <v>221</v>
      </c>
      <c r="C225" s="1" t="s">
        <v>190</v>
      </c>
      <c r="D225" s="16">
        <v>11609</v>
      </c>
    </row>
    <row r="226" spans="2:4" ht="15.6" x14ac:dyDescent="0.3">
      <c r="B226">
        <v>222</v>
      </c>
      <c r="C226" s="1" t="s">
        <v>191</v>
      </c>
      <c r="D226" s="16">
        <v>11635</v>
      </c>
    </row>
    <row r="227" spans="2:4" ht="15.6" x14ac:dyDescent="0.3">
      <c r="B227">
        <v>223</v>
      </c>
      <c r="C227" s="1" t="s">
        <v>192</v>
      </c>
      <c r="D227" s="16">
        <v>11635</v>
      </c>
    </row>
    <row r="228" spans="2:4" ht="15.6" x14ac:dyDescent="0.3">
      <c r="B228">
        <v>224</v>
      </c>
      <c r="C228" s="1" t="s">
        <v>193</v>
      </c>
      <c r="D228" s="16">
        <v>11635</v>
      </c>
    </row>
    <row r="229" spans="2:4" ht="15.6" x14ac:dyDescent="0.3">
      <c r="B229">
        <v>225</v>
      </c>
      <c r="C229" s="1" t="s">
        <v>194</v>
      </c>
      <c r="D229" s="16">
        <v>11623</v>
      </c>
    </row>
    <row r="230" spans="2:4" ht="15.6" x14ac:dyDescent="0.3">
      <c r="B230">
        <v>226</v>
      </c>
      <c r="C230" s="1" t="s">
        <v>195</v>
      </c>
      <c r="D230" s="16">
        <v>11624</v>
      </c>
    </row>
    <row r="231" spans="2:4" ht="15.6" x14ac:dyDescent="0.3">
      <c r="B231">
        <v>227</v>
      </c>
      <c r="C231" s="1" t="s">
        <v>196</v>
      </c>
      <c r="D231" s="16">
        <v>11648</v>
      </c>
    </row>
    <row r="232" spans="2:4" ht="15.6" x14ac:dyDescent="0.3">
      <c r="B232">
        <v>228</v>
      </c>
      <c r="C232" s="1" t="s">
        <v>197</v>
      </c>
      <c r="D232" s="16">
        <v>11658</v>
      </c>
    </row>
    <row r="233" spans="2:4" ht="15.6" x14ac:dyDescent="0.3">
      <c r="B233">
        <v>229</v>
      </c>
      <c r="C233" s="1" t="s">
        <v>198</v>
      </c>
      <c r="D233" s="16">
        <v>11596</v>
      </c>
    </row>
    <row r="234" spans="2:4" ht="15.6" x14ac:dyDescent="0.3">
      <c r="B234">
        <v>230</v>
      </c>
      <c r="C234" s="1" t="s">
        <v>199</v>
      </c>
      <c r="D234" s="16">
        <v>11596</v>
      </c>
    </row>
    <row r="235" spans="2:4" ht="15.6" x14ac:dyDescent="0.3">
      <c r="B235">
        <v>231</v>
      </c>
      <c r="C235" s="1" t="s">
        <v>200</v>
      </c>
      <c r="D235" s="16">
        <v>11596</v>
      </c>
    </row>
    <row r="236" spans="2:4" ht="15.6" x14ac:dyDescent="0.3">
      <c r="B236">
        <v>232</v>
      </c>
      <c r="C236" s="1" t="s">
        <v>201</v>
      </c>
      <c r="D236" s="16">
        <v>11655</v>
      </c>
    </row>
    <row r="237" spans="2:4" ht="15.6" x14ac:dyDescent="0.3">
      <c r="B237">
        <v>233</v>
      </c>
      <c r="C237" s="1" t="s">
        <v>202</v>
      </c>
      <c r="D237" s="16">
        <v>11656</v>
      </c>
    </row>
    <row r="238" spans="2:4" ht="15.6" x14ac:dyDescent="0.3">
      <c r="B238">
        <v>234</v>
      </c>
      <c r="C238" s="1" t="s">
        <v>203</v>
      </c>
      <c r="D238" s="16">
        <v>11649</v>
      </c>
    </row>
    <row r="239" spans="2:4" ht="15.6" x14ac:dyDescent="0.3">
      <c r="B239">
        <v>235</v>
      </c>
      <c r="C239" s="1" t="s">
        <v>204</v>
      </c>
      <c r="D239" s="16">
        <v>11624</v>
      </c>
    </row>
    <row r="240" spans="2:4" ht="15.6" x14ac:dyDescent="0.3">
      <c r="B240">
        <v>236</v>
      </c>
      <c r="C240" s="1" t="s">
        <v>205</v>
      </c>
      <c r="D240" s="16">
        <v>11658</v>
      </c>
    </row>
    <row r="241" spans="2:4" ht="15.6" x14ac:dyDescent="0.3">
      <c r="B241">
        <v>237</v>
      </c>
      <c r="C241" s="1" t="s">
        <v>206</v>
      </c>
      <c r="D241" s="16">
        <v>11658</v>
      </c>
    </row>
    <row r="242" spans="2:4" ht="15.6" x14ac:dyDescent="0.3">
      <c r="B242">
        <v>238</v>
      </c>
      <c r="C242" s="1" t="s">
        <v>207</v>
      </c>
      <c r="D242" s="16">
        <v>11658</v>
      </c>
    </row>
    <row r="243" spans="2:4" ht="15.6" x14ac:dyDescent="0.3">
      <c r="B243">
        <v>239</v>
      </c>
      <c r="C243" s="1" t="s">
        <v>208</v>
      </c>
      <c r="D243" s="16">
        <v>11651</v>
      </c>
    </row>
    <row r="244" spans="2:4" ht="15.6" x14ac:dyDescent="0.3">
      <c r="B244">
        <v>240</v>
      </c>
      <c r="C244" s="1" t="s">
        <v>209</v>
      </c>
      <c r="D244" s="16">
        <v>11675</v>
      </c>
    </row>
    <row r="245" spans="2:4" ht="15.6" x14ac:dyDescent="0.3">
      <c r="B245">
        <v>241</v>
      </c>
      <c r="C245" s="1" t="s">
        <v>210</v>
      </c>
      <c r="D245" s="16">
        <v>11722</v>
      </c>
    </row>
    <row r="246" spans="2:4" ht="15.6" x14ac:dyDescent="0.3">
      <c r="B246">
        <v>242</v>
      </c>
      <c r="C246" s="1" t="s">
        <v>211</v>
      </c>
      <c r="D246" s="16">
        <v>11701</v>
      </c>
    </row>
    <row r="247" spans="2:4" ht="15.6" x14ac:dyDescent="0.3">
      <c r="B247">
        <v>243</v>
      </c>
      <c r="C247" s="1" t="s">
        <v>212</v>
      </c>
      <c r="D247" s="16">
        <v>11711</v>
      </c>
    </row>
    <row r="248" spans="2:4" ht="15.6" x14ac:dyDescent="0.3">
      <c r="B248">
        <v>244</v>
      </c>
      <c r="C248" s="3">
        <v>41799</v>
      </c>
      <c r="D248" s="16">
        <v>11711</v>
      </c>
    </row>
    <row r="249" spans="2:4" ht="15.6" x14ac:dyDescent="0.3">
      <c r="B249">
        <v>245</v>
      </c>
      <c r="C249" s="3">
        <v>41829</v>
      </c>
      <c r="D249" s="16">
        <v>11711</v>
      </c>
    </row>
    <row r="250" spans="2:4" ht="15.6" x14ac:dyDescent="0.3">
      <c r="B250">
        <v>246</v>
      </c>
      <c r="C250" s="1" t="s">
        <v>213</v>
      </c>
      <c r="D250" s="16">
        <v>11663</v>
      </c>
    </row>
    <row r="251" spans="2:4" ht="15.6" x14ac:dyDescent="0.3">
      <c r="B251">
        <v>247</v>
      </c>
      <c r="C251" s="1" t="s">
        <v>214</v>
      </c>
      <c r="D251" s="16">
        <v>11695</v>
      </c>
    </row>
    <row r="252" spans="2:4" ht="15.6" x14ac:dyDescent="0.3">
      <c r="B252">
        <v>248</v>
      </c>
      <c r="C252" s="1" t="s">
        <v>215</v>
      </c>
      <c r="D252" s="16">
        <v>11723</v>
      </c>
    </row>
    <row r="253" spans="2:4" ht="15.6" x14ac:dyDescent="0.3">
      <c r="B253">
        <v>249</v>
      </c>
      <c r="C253" s="1" t="s">
        <v>216</v>
      </c>
      <c r="D253" s="16">
        <v>11772</v>
      </c>
    </row>
    <row r="254" spans="2:4" ht="15.6" x14ac:dyDescent="0.3">
      <c r="B254">
        <v>250</v>
      </c>
      <c r="C254" s="1" t="s">
        <v>217</v>
      </c>
      <c r="D254" s="16">
        <v>11772</v>
      </c>
    </row>
    <row r="255" spans="2:4" ht="15.6" x14ac:dyDescent="0.3">
      <c r="B255">
        <v>251</v>
      </c>
      <c r="C255" s="1" t="s">
        <v>218</v>
      </c>
      <c r="D255" s="16">
        <v>11772</v>
      </c>
    </row>
    <row r="256" spans="2:4" ht="15.6" x14ac:dyDescent="0.3">
      <c r="B256">
        <v>252</v>
      </c>
      <c r="C256" s="1" t="s">
        <v>219</v>
      </c>
      <c r="D256" s="16">
        <v>11772</v>
      </c>
    </row>
    <row r="257" spans="2:4" ht="15.6" x14ac:dyDescent="0.3">
      <c r="B257">
        <v>253</v>
      </c>
      <c r="C257" s="1" t="s">
        <v>220</v>
      </c>
      <c r="D257" s="16">
        <v>11816</v>
      </c>
    </row>
    <row r="258" spans="2:4" ht="15.6" x14ac:dyDescent="0.3">
      <c r="B258">
        <v>254</v>
      </c>
      <c r="C258" s="1" t="s">
        <v>221</v>
      </c>
      <c r="D258" s="16">
        <v>11843</v>
      </c>
    </row>
    <row r="259" spans="2:4" ht="15.6" x14ac:dyDescent="0.3">
      <c r="B259">
        <v>255</v>
      </c>
      <c r="C259" s="1" t="s">
        <v>222</v>
      </c>
      <c r="D259" s="16">
        <v>11848</v>
      </c>
    </row>
    <row r="260" spans="2:4" ht="15.6" x14ac:dyDescent="0.3">
      <c r="B260">
        <v>256</v>
      </c>
      <c r="C260" s="1" t="s">
        <v>223</v>
      </c>
      <c r="D260" s="16">
        <v>11970</v>
      </c>
    </row>
    <row r="261" spans="2:4" ht="15.6" x14ac:dyDescent="0.3">
      <c r="B261">
        <v>257</v>
      </c>
      <c r="C261" s="1" t="s">
        <v>224</v>
      </c>
      <c r="D261" s="16">
        <v>11925</v>
      </c>
    </row>
    <row r="262" spans="2:4" ht="15.6" x14ac:dyDescent="0.3">
      <c r="B262">
        <v>258</v>
      </c>
      <c r="C262" s="1" t="s">
        <v>225</v>
      </c>
      <c r="D262" s="16">
        <v>11925</v>
      </c>
    </row>
    <row r="263" spans="2:4" ht="15.6" x14ac:dyDescent="0.3">
      <c r="B263">
        <v>259</v>
      </c>
      <c r="C263" s="1" t="s">
        <v>226</v>
      </c>
      <c r="D263" s="16">
        <v>11925</v>
      </c>
    </row>
    <row r="264" spans="2:4" ht="15.6" x14ac:dyDescent="0.3">
      <c r="B264">
        <v>260</v>
      </c>
      <c r="C264" s="1" t="s">
        <v>227</v>
      </c>
      <c r="D264" s="16">
        <v>11912</v>
      </c>
    </row>
    <row r="265" spans="2:4" ht="15.6" x14ac:dyDescent="0.3">
      <c r="B265">
        <v>261</v>
      </c>
      <c r="C265" s="1" t="s">
        <v>228</v>
      </c>
      <c r="D265" s="16">
        <v>11927</v>
      </c>
    </row>
    <row r="266" spans="2:4" ht="15.6" x14ac:dyDescent="0.3">
      <c r="B266">
        <v>262</v>
      </c>
      <c r="C266" s="1" t="s">
        <v>229</v>
      </c>
      <c r="D266" s="16">
        <v>11916</v>
      </c>
    </row>
    <row r="267" spans="2:4" ht="15.6" x14ac:dyDescent="0.3">
      <c r="B267">
        <v>263</v>
      </c>
      <c r="C267" s="1" t="s">
        <v>230</v>
      </c>
      <c r="D267" s="16">
        <v>11887</v>
      </c>
    </row>
    <row r="268" spans="2:4" ht="15.6" x14ac:dyDescent="0.3">
      <c r="B268">
        <v>264</v>
      </c>
      <c r="C268" s="1" t="s">
        <v>231</v>
      </c>
      <c r="D268" s="16">
        <v>11947</v>
      </c>
    </row>
    <row r="269" spans="2:4" ht="15.6" x14ac:dyDescent="0.3">
      <c r="B269">
        <v>265</v>
      </c>
      <c r="C269" s="1" t="s">
        <v>232</v>
      </c>
      <c r="D269" s="16">
        <v>11947</v>
      </c>
    </row>
    <row r="270" spans="2:4" ht="15.6" x14ac:dyDescent="0.3">
      <c r="B270">
        <v>266</v>
      </c>
      <c r="C270" s="1" t="s">
        <v>233</v>
      </c>
      <c r="D270" s="16">
        <v>11947</v>
      </c>
    </row>
    <row r="271" spans="2:4" ht="15.6" x14ac:dyDescent="0.3">
      <c r="B271">
        <v>267</v>
      </c>
      <c r="C271" s="1" t="s">
        <v>234</v>
      </c>
      <c r="D271" s="16">
        <v>12059</v>
      </c>
    </row>
    <row r="272" spans="2:4" ht="15.6" x14ac:dyDescent="0.3">
      <c r="B272">
        <v>268</v>
      </c>
      <c r="C272" s="1" t="s">
        <v>235</v>
      </c>
      <c r="D272" s="16">
        <v>12151</v>
      </c>
    </row>
    <row r="273" spans="2:4" ht="15.6" x14ac:dyDescent="0.3">
      <c r="B273">
        <v>269</v>
      </c>
      <c r="C273" s="1" t="s">
        <v>236</v>
      </c>
      <c r="D273" s="16">
        <v>12127</v>
      </c>
    </row>
    <row r="274" spans="2:4" ht="15.6" x14ac:dyDescent="0.3">
      <c r="B274">
        <v>270</v>
      </c>
      <c r="C274" s="1" t="s">
        <v>237</v>
      </c>
      <c r="D274" s="16">
        <v>12075</v>
      </c>
    </row>
    <row r="275" spans="2:4" ht="15.6" x14ac:dyDescent="0.3">
      <c r="B275">
        <v>271</v>
      </c>
      <c r="C275" s="1" t="s">
        <v>238</v>
      </c>
      <c r="D275" s="16">
        <v>12083</v>
      </c>
    </row>
    <row r="276" spans="2:4" ht="15.6" x14ac:dyDescent="0.3">
      <c r="B276">
        <v>272</v>
      </c>
      <c r="C276" s="3">
        <v>41739</v>
      </c>
      <c r="D276" s="16">
        <v>12083</v>
      </c>
    </row>
    <row r="277" spans="2:4" ht="15.6" x14ac:dyDescent="0.3">
      <c r="B277">
        <v>273</v>
      </c>
      <c r="C277" s="3">
        <v>41769</v>
      </c>
      <c r="D277" s="16">
        <v>12083</v>
      </c>
    </row>
    <row r="278" spans="2:4" ht="15.6" x14ac:dyDescent="0.3">
      <c r="B278">
        <v>274</v>
      </c>
      <c r="C278" s="1" t="s">
        <v>239</v>
      </c>
      <c r="D278" s="16">
        <v>12151</v>
      </c>
    </row>
    <row r="279" spans="2:4" ht="15.6" x14ac:dyDescent="0.3">
      <c r="B279">
        <v>275</v>
      </c>
      <c r="C279" s="1" t="s">
        <v>240</v>
      </c>
      <c r="D279" s="16">
        <v>12129</v>
      </c>
    </row>
    <row r="280" spans="2:4" ht="15.6" x14ac:dyDescent="0.3">
      <c r="B280">
        <v>276</v>
      </c>
      <c r="C280" s="1" t="s">
        <v>241</v>
      </c>
      <c r="D280" s="16">
        <v>12180</v>
      </c>
    </row>
    <row r="281" spans="2:4" ht="15.6" x14ac:dyDescent="0.3">
      <c r="B281">
        <v>277</v>
      </c>
      <c r="C281" s="1" t="s">
        <v>242</v>
      </c>
      <c r="D281" s="16">
        <v>12129</v>
      </c>
    </row>
    <row r="282" spans="2:4" ht="15.6" x14ac:dyDescent="0.3">
      <c r="B282">
        <v>278</v>
      </c>
      <c r="C282" s="1" t="s">
        <v>243</v>
      </c>
      <c r="D282" s="16">
        <v>12146</v>
      </c>
    </row>
    <row r="283" spans="2:4" ht="15.6" x14ac:dyDescent="0.3">
      <c r="B283">
        <v>279</v>
      </c>
      <c r="C283" s="3">
        <v>41953</v>
      </c>
      <c r="D283" s="16">
        <v>12146</v>
      </c>
    </row>
    <row r="284" spans="2:4" ht="15.6" x14ac:dyDescent="0.3">
      <c r="B284">
        <v>280</v>
      </c>
      <c r="C284" s="3">
        <v>41983</v>
      </c>
      <c r="D284" s="16">
        <v>12146</v>
      </c>
    </row>
    <row r="285" spans="2:4" ht="15.6" x14ac:dyDescent="0.3">
      <c r="B285">
        <v>281</v>
      </c>
      <c r="C285" s="1" t="s">
        <v>244</v>
      </c>
      <c r="D285" s="16">
        <v>12141</v>
      </c>
    </row>
    <row r="286" spans="2:4" ht="15.6" x14ac:dyDescent="0.3">
      <c r="B286">
        <v>282</v>
      </c>
      <c r="C286" s="1" t="s">
        <v>245</v>
      </c>
      <c r="D286" s="16">
        <v>12134</v>
      </c>
    </row>
    <row r="287" spans="2:4" ht="15.6" x14ac:dyDescent="0.3">
      <c r="B287">
        <v>283</v>
      </c>
      <c r="C287" s="1" t="s">
        <v>246</v>
      </c>
      <c r="D287" s="16">
        <v>12168</v>
      </c>
    </row>
    <row r="288" spans="2:4" ht="15.6" x14ac:dyDescent="0.3">
      <c r="B288">
        <v>284</v>
      </c>
      <c r="C288" s="1" t="s">
        <v>247</v>
      </c>
      <c r="D288" s="16">
        <v>12146</v>
      </c>
    </row>
    <row r="289" spans="2:4" ht="15.6" x14ac:dyDescent="0.3">
      <c r="B289">
        <v>285</v>
      </c>
      <c r="C289" s="1" t="s">
        <v>248</v>
      </c>
      <c r="D289" s="16">
        <v>12161</v>
      </c>
    </row>
    <row r="290" spans="2:4" ht="15.6" x14ac:dyDescent="0.3">
      <c r="B290">
        <v>286</v>
      </c>
      <c r="C290" s="1" t="s">
        <v>249</v>
      </c>
      <c r="D290" s="16">
        <v>12161</v>
      </c>
    </row>
    <row r="291" spans="2:4" ht="15.6" x14ac:dyDescent="0.3">
      <c r="B291">
        <v>287</v>
      </c>
      <c r="C291" s="1" t="s">
        <v>250</v>
      </c>
      <c r="D291" s="16">
        <v>12161</v>
      </c>
    </row>
    <row r="292" spans="2:4" ht="15.6" x14ac:dyDescent="0.3">
      <c r="B292">
        <v>288</v>
      </c>
      <c r="C292" s="1" t="s">
        <v>251</v>
      </c>
      <c r="D292" s="16">
        <v>11981</v>
      </c>
    </row>
    <row r="293" spans="2:4" ht="15.6" x14ac:dyDescent="0.3">
      <c r="B293">
        <v>289</v>
      </c>
      <c r="C293" s="1" t="s">
        <v>252</v>
      </c>
      <c r="D293" s="16">
        <v>11933</v>
      </c>
    </row>
    <row r="294" spans="2:4" ht="15.6" x14ac:dyDescent="0.3">
      <c r="B294">
        <v>290</v>
      </c>
      <c r="C294" s="1" t="s">
        <v>253</v>
      </c>
      <c r="D294" s="16">
        <v>11966</v>
      </c>
    </row>
    <row r="295" spans="2:4" ht="15.6" x14ac:dyDescent="0.3">
      <c r="B295">
        <v>291</v>
      </c>
      <c r="C295" s="1" t="s">
        <v>254</v>
      </c>
      <c r="D295" s="16">
        <v>11974</v>
      </c>
    </row>
    <row r="296" spans="2:4" ht="15.6" x14ac:dyDescent="0.3">
      <c r="B296">
        <v>292</v>
      </c>
      <c r="C296" s="1" t="s">
        <v>255</v>
      </c>
      <c r="D296" s="16">
        <v>12005</v>
      </c>
    </row>
    <row r="297" spans="2:4" ht="15.6" x14ac:dyDescent="0.3">
      <c r="B297">
        <v>293</v>
      </c>
      <c r="C297" s="1" t="s">
        <v>256</v>
      </c>
      <c r="D297" s="16">
        <v>12005</v>
      </c>
    </row>
    <row r="298" spans="2:4" ht="15.6" x14ac:dyDescent="0.3">
      <c r="B298">
        <v>294</v>
      </c>
      <c r="C298" s="1" t="s">
        <v>257</v>
      </c>
      <c r="D298" s="16">
        <v>12005</v>
      </c>
    </row>
    <row r="299" spans="2:4" ht="15.6" x14ac:dyDescent="0.3">
      <c r="B299">
        <v>295</v>
      </c>
      <c r="C299" s="1" t="s">
        <v>258</v>
      </c>
      <c r="D299" s="16">
        <v>11982</v>
      </c>
    </row>
    <row r="300" spans="2:4" ht="15.6" x14ac:dyDescent="0.3">
      <c r="B300">
        <v>296</v>
      </c>
      <c r="C300" s="1" t="s">
        <v>259</v>
      </c>
      <c r="D300" s="16">
        <v>12097</v>
      </c>
    </row>
    <row r="301" spans="2:4" ht="15.6" x14ac:dyDescent="0.3">
      <c r="B301">
        <v>297</v>
      </c>
      <c r="C301" s="1" t="s">
        <v>260</v>
      </c>
      <c r="D301" s="16">
        <v>12102</v>
      </c>
    </row>
    <row r="302" spans="2:4" ht="15.6" x14ac:dyDescent="0.3">
      <c r="B302">
        <v>298</v>
      </c>
      <c r="C302" s="1" t="s">
        <v>261</v>
      </c>
      <c r="D302" s="16">
        <v>12104</v>
      </c>
    </row>
    <row r="303" spans="2:4" ht="15.6" x14ac:dyDescent="0.3">
      <c r="B303">
        <v>299</v>
      </c>
      <c r="C303" s="1" t="s">
        <v>262</v>
      </c>
      <c r="D303" s="16">
        <v>12022</v>
      </c>
    </row>
    <row r="304" spans="2:4" ht="15.6" x14ac:dyDescent="0.3">
      <c r="B304">
        <v>300</v>
      </c>
      <c r="C304" s="3">
        <v>41650</v>
      </c>
      <c r="D304" s="16">
        <v>12022</v>
      </c>
    </row>
    <row r="305" spans="2:4" ht="15.6" x14ac:dyDescent="0.3">
      <c r="B305">
        <v>301</v>
      </c>
      <c r="C305" s="3">
        <v>41681</v>
      </c>
      <c r="D305" s="16">
        <v>12022</v>
      </c>
    </row>
    <row r="306" spans="2:4" ht="15.6" x14ac:dyDescent="0.3">
      <c r="B306">
        <v>302</v>
      </c>
      <c r="C306" s="1" t="s">
        <v>263</v>
      </c>
      <c r="D306" s="16">
        <v>12044</v>
      </c>
    </row>
    <row r="307" spans="2:4" ht="15.6" x14ac:dyDescent="0.3">
      <c r="B307">
        <v>303</v>
      </c>
      <c r="C307" s="1" t="s">
        <v>264</v>
      </c>
      <c r="D307" s="16">
        <v>12069</v>
      </c>
    </row>
    <row r="308" spans="2:4" ht="15.6" x14ac:dyDescent="0.3">
      <c r="B308">
        <v>304</v>
      </c>
      <c r="C308" s="1" t="s">
        <v>265</v>
      </c>
      <c r="D308" s="16">
        <v>12032</v>
      </c>
    </row>
    <row r="309" spans="2:4" ht="15.6" x14ac:dyDescent="0.3">
      <c r="B309">
        <v>305</v>
      </c>
      <c r="C309" s="1" t="s">
        <v>266</v>
      </c>
      <c r="D309" s="16">
        <v>12118</v>
      </c>
    </row>
    <row r="310" spans="2:4" ht="15.6" x14ac:dyDescent="0.3">
      <c r="B310">
        <v>306</v>
      </c>
      <c r="C310" s="1" t="s">
        <v>267</v>
      </c>
      <c r="D310" s="16">
        <v>12088</v>
      </c>
    </row>
    <row r="311" spans="2:4" ht="15.6" x14ac:dyDescent="0.3">
      <c r="B311">
        <v>307</v>
      </c>
      <c r="C311" s="3">
        <v>41862</v>
      </c>
      <c r="D311" s="16">
        <v>12088</v>
      </c>
    </row>
    <row r="312" spans="2:4" ht="15.6" x14ac:dyDescent="0.3">
      <c r="B312">
        <v>308</v>
      </c>
      <c r="C312" s="3">
        <v>41893</v>
      </c>
      <c r="D312" s="16">
        <v>12088</v>
      </c>
    </row>
    <row r="313" spans="2:4" ht="15.6" x14ac:dyDescent="0.3">
      <c r="B313">
        <v>309</v>
      </c>
      <c r="C313" s="1" t="s">
        <v>268</v>
      </c>
      <c r="D313" s="16">
        <v>12077</v>
      </c>
    </row>
    <row r="314" spans="2:4" ht="15.6" x14ac:dyDescent="0.3">
      <c r="B314">
        <v>310</v>
      </c>
      <c r="C314" s="1" t="s">
        <v>269</v>
      </c>
      <c r="D314" s="16">
        <v>12102</v>
      </c>
    </row>
    <row r="315" spans="2:4" ht="15.6" x14ac:dyDescent="0.3">
      <c r="B315">
        <v>311</v>
      </c>
      <c r="C315" s="1" t="s">
        <v>270</v>
      </c>
      <c r="D315" s="16">
        <v>12144</v>
      </c>
    </row>
    <row r="316" spans="2:4" ht="15.6" x14ac:dyDescent="0.3">
      <c r="B316">
        <v>312</v>
      </c>
      <c r="C316" s="1" t="s">
        <v>271</v>
      </c>
      <c r="D316" s="16">
        <v>12130</v>
      </c>
    </row>
    <row r="317" spans="2:4" ht="15.6" x14ac:dyDescent="0.3">
      <c r="B317">
        <v>313</v>
      </c>
      <c r="C317" s="1" t="s">
        <v>272</v>
      </c>
      <c r="D317" s="16">
        <v>12145</v>
      </c>
    </row>
    <row r="318" spans="2:4" ht="15.6" x14ac:dyDescent="0.3">
      <c r="B318">
        <v>314</v>
      </c>
      <c r="C318" s="1" t="s">
        <v>273</v>
      </c>
      <c r="D318" s="16">
        <v>12145</v>
      </c>
    </row>
    <row r="319" spans="2:4" ht="15.6" x14ac:dyDescent="0.3">
      <c r="B319">
        <v>315</v>
      </c>
      <c r="C319" s="1" t="s">
        <v>274</v>
      </c>
      <c r="D319" s="16">
        <v>12145</v>
      </c>
    </row>
    <row r="320" spans="2:4" ht="15.6" x14ac:dyDescent="0.3">
      <c r="B320">
        <v>316</v>
      </c>
      <c r="C320" s="1" t="s">
        <v>275</v>
      </c>
      <c r="D320" s="16">
        <v>12132</v>
      </c>
    </row>
    <row r="321" spans="2:4" ht="15.6" x14ac:dyDescent="0.3">
      <c r="B321">
        <v>317</v>
      </c>
      <c r="C321" s="1" t="s">
        <v>276</v>
      </c>
      <c r="D321" s="16">
        <v>12085</v>
      </c>
    </row>
    <row r="322" spans="2:4" ht="15.6" x14ac:dyDescent="0.3">
      <c r="B322">
        <v>318</v>
      </c>
      <c r="C322" s="1" t="s">
        <v>277</v>
      </c>
      <c r="D322" s="16">
        <v>12063</v>
      </c>
    </row>
    <row r="323" spans="2:4" ht="15.6" x14ac:dyDescent="0.3">
      <c r="B323">
        <v>319</v>
      </c>
      <c r="C323" s="1" t="s">
        <v>278</v>
      </c>
      <c r="D323" s="16">
        <v>12100</v>
      </c>
    </row>
    <row r="324" spans="2:4" ht="15.6" x14ac:dyDescent="0.3">
      <c r="B324">
        <v>320</v>
      </c>
      <c r="C324" s="1" t="s">
        <v>279</v>
      </c>
      <c r="D324" s="16">
        <v>12100</v>
      </c>
    </row>
    <row r="325" spans="2:4" ht="15.6" x14ac:dyDescent="0.3">
      <c r="B325">
        <v>321</v>
      </c>
      <c r="C325" s="1" t="s">
        <v>280</v>
      </c>
      <c r="D325" s="16">
        <v>12100</v>
      </c>
    </row>
    <row r="326" spans="2:4" ht="15.6" x14ac:dyDescent="0.3">
      <c r="B326">
        <v>322</v>
      </c>
      <c r="C326" s="1" t="s">
        <v>281</v>
      </c>
      <c r="D326" s="16">
        <v>12100</v>
      </c>
    </row>
    <row r="327" spans="2:4" ht="15.6" x14ac:dyDescent="0.3">
      <c r="B327">
        <v>323</v>
      </c>
      <c r="C327" s="1" t="s">
        <v>282</v>
      </c>
      <c r="D327" s="16">
        <v>12061</v>
      </c>
    </row>
    <row r="328" spans="2:4" ht="15.6" x14ac:dyDescent="0.3">
      <c r="B328">
        <v>324</v>
      </c>
      <c r="C328" s="1" t="s">
        <v>283</v>
      </c>
      <c r="D328" s="16">
        <v>12105</v>
      </c>
    </row>
    <row r="329" spans="2:4" ht="15.6" x14ac:dyDescent="0.3">
      <c r="B329">
        <v>325</v>
      </c>
      <c r="C329" s="1" t="s">
        <v>284</v>
      </c>
      <c r="D329" s="16">
        <v>12099</v>
      </c>
    </row>
    <row r="330" spans="2:4" ht="15.6" x14ac:dyDescent="0.3">
      <c r="B330">
        <v>326</v>
      </c>
      <c r="C330" s="1" t="s">
        <v>285</v>
      </c>
      <c r="D330" s="16">
        <v>12118</v>
      </c>
    </row>
    <row r="331" spans="2:4" ht="15.6" x14ac:dyDescent="0.3">
      <c r="B331">
        <v>327</v>
      </c>
      <c r="C331" s="1" t="s">
        <v>286</v>
      </c>
      <c r="D331" s="16">
        <v>12135</v>
      </c>
    </row>
    <row r="332" spans="2:4" ht="15.6" x14ac:dyDescent="0.3">
      <c r="B332">
        <v>328</v>
      </c>
      <c r="C332" s="1" t="s">
        <v>287</v>
      </c>
      <c r="D332" s="16">
        <v>12135</v>
      </c>
    </row>
    <row r="333" spans="2:4" ht="15.6" x14ac:dyDescent="0.3">
      <c r="B333">
        <v>329</v>
      </c>
      <c r="C333" s="1" t="s">
        <v>288</v>
      </c>
      <c r="D333" s="16">
        <v>12135</v>
      </c>
    </row>
    <row r="334" spans="2:4" ht="15.6" x14ac:dyDescent="0.3">
      <c r="B334">
        <v>330</v>
      </c>
      <c r="C334" s="1" t="s">
        <v>289</v>
      </c>
      <c r="D334" s="16">
        <v>12203</v>
      </c>
    </row>
    <row r="335" spans="2:4" ht="15.6" x14ac:dyDescent="0.3">
      <c r="B335">
        <v>331</v>
      </c>
      <c r="C335" s="1" t="s">
        <v>290</v>
      </c>
      <c r="D335" s="16">
        <v>12215</v>
      </c>
    </row>
    <row r="336" spans="2:4" ht="15.6" x14ac:dyDescent="0.3">
      <c r="B336">
        <v>332</v>
      </c>
      <c r="C336" s="1" t="s">
        <v>291</v>
      </c>
      <c r="D336" s="16">
        <v>12234</v>
      </c>
    </row>
    <row r="337" spans="2:4" ht="15.6" x14ac:dyDescent="0.3">
      <c r="B337">
        <v>333</v>
      </c>
      <c r="C337" s="1" t="s">
        <v>292</v>
      </c>
      <c r="D337" s="16">
        <v>12256</v>
      </c>
    </row>
    <row r="338" spans="2:4" ht="15.6" x14ac:dyDescent="0.3">
      <c r="B338">
        <v>334</v>
      </c>
      <c r="C338" s="1" t="s">
        <v>293</v>
      </c>
      <c r="D338" s="16">
        <v>12235</v>
      </c>
    </row>
    <row r="339" spans="2:4" ht="15.6" x14ac:dyDescent="0.3">
      <c r="B339">
        <v>335</v>
      </c>
      <c r="C339" s="3">
        <v>41802</v>
      </c>
      <c r="D339" s="16">
        <v>12235</v>
      </c>
    </row>
    <row r="340" spans="2:4" ht="15.6" x14ac:dyDescent="0.3">
      <c r="B340">
        <v>336</v>
      </c>
      <c r="C340" s="3">
        <v>41832</v>
      </c>
      <c r="D340" s="16">
        <v>12235</v>
      </c>
    </row>
    <row r="341" spans="2:4" ht="15.6" x14ac:dyDescent="0.3">
      <c r="B341">
        <v>337</v>
      </c>
      <c r="C341" s="1" t="s">
        <v>294</v>
      </c>
      <c r="D341" s="16">
        <v>12290</v>
      </c>
    </row>
    <row r="342" spans="2:4" ht="15.6" x14ac:dyDescent="0.3">
      <c r="B342">
        <v>338</v>
      </c>
      <c r="C342" s="1" t="s">
        <v>295</v>
      </c>
      <c r="D342" s="16">
        <v>12285</v>
      </c>
    </row>
    <row r="343" spans="2:4" ht="15.6" x14ac:dyDescent="0.3">
      <c r="B343">
        <v>339</v>
      </c>
      <c r="C343" s="1" t="s">
        <v>296</v>
      </c>
      <c r="D343" s="16">
        <v>12274</v>
      </c>
    </row>
    <row r="344" spans="2:4" ht="15.6" x14ac:dyDescent="0.3">
      <c r="B344">
        <v>340</v>
      </c>
      <c r="C344" s="1" t="s">
        <v>297</v>
      </c>
      <c r="D344" s="16">
        <v>12274</v>
      </c>
    </row>
    <row r="345" spans="2:4" ht="15.6" x14ac:dyDescent="0.3">
      <c r="B345">
        <v>341</v>
      </c>
      <c r="C345" s="1" t="s">
        <v>298</v>
      </c>
      <c r="D345" s="16">
        <v>12370</v>
      </c>
    </row>
    <row r="346" spans="2:4" ht="15.6" x14ac:dyDescent="0.3">
      <c r="B346">
        <v>342</v>
      </c>
      <c r="C346" s="1" t="s">
        <v>299</v>
      </c>
      <c r="D346" s="16">
        <v>12370</v>
      </c>
    </row>
    <row r="347" spans="2:4" ht="15.6" x14ac:dyDescent="0.3">
      <c r="B347">
        <v>343</v>
      </c>
      <c r="C347" s="1" t="s">
        <v>300</v>
      </c>
      <c r="D347" s="16">
        <v>12370</v>
      </c>
    </row>
    <row r="348" spans="2:4" ht="15.6" x14ac:dyDescent="0.3">
      <c r="B348">
        <v>344</v>
      </c>
      <c r="C348" s="1" t="s">
        <v>301</v>
      </c>
      <c r="D348" s="16">
        <v>12536</v>
      </c>
    </row>
    <row r="349" spans="2:4" ht="15.6" x14ac:dyDescent="0.3">
      <c r="B349">
        <v>345</v>
      </c>
      <c r="C349" s="1" t="s">
        <v>302</v>
      </c>
      <c r="D349" s="16">
        <v>12835</v>
      </c>
    </row>
    <row r="350" spans="2:4" ht="15.6" x14ac:dyDescent="0.3">
      <c r="B350">
        <v>346</v>
      </c>
      <c r="C350" s="1" t="s">
        <v>303</v>
      </c>
      <c r="D350" s="16">
        <v>12656</v>
      </c>
    </row>
    <row r="351" spans="2:4" ht="15.6" x14ac:dyDescent="0.3">
      <c r="B351">
        <v>347</v>
      </c>
      <c r="C351" s="1" t="s">
        <v>304</v>
      </c>
      <c r="D351" s="16">
        <v>12502</v>
      </c>
    </row>
    <row r="352" spans="2:4" ht="15.6" x14ac:dyDescent="0.3">
      <c r="B352">
        <v>348</v>
      </c>
      <c r="C352" s="1" t="s">
        <v>305</v>
      </c>
      <c r="D352" s="16">
        <v>12437</v>
      </c>
    </row>
    <row r="353" spans="2:4" ht="15.6" x14ac:dyDescent="0.3">
      <c r="B353">
        <v>349</v>
      </c>
      <c r="C353" s="1" t="s">
        <v>306</v>
      </c>
      <c r="D353" s="16">
        <v>12437</v>
      </c>
    </row>
    <row r="354" spans="2:4" ht="15.6" x14ac:dyDescent="0.3">
      <c r="B354">
        <v>350</v>
      </c>
      <c r="C354" s="1" t="s">
        <v>307</v>
      </c>
      <c r="D354" s="16">
        <v>12437</v>
      </c>
    </row>
    <row r="355" spans="2:4" ht="15.6" x14ac:dyDescent="0.3">
      <c r="B355">
        <v>351</v>
      </c>
      <c r="C355" s="1" t="s">
        <v>308</v>
      </c>
      <c r="D355" s="16">
        <v>12373</v>
      </c>
    </row>
    <row r="356" spans="2:4" ht="15.6" x14ac:dyDescent="0.3">
      <c r="B356">
        <v>352</v>
      </c>
      <c r="C356" s="1" t="s">
        <v>309</v>
      </c>
      <c r="D356" s="16">
        <v>12394</v>
      </c>
    </row>
    <row r="357" spans="2:4" ht="15.6" x14ac:dyDescent="0.3">
      <c r="B357">
        <v>353</v>
      </c>
      <c r="C357" s="1" t="s">
        <v>310</v>
      </c>
      <c r="D357" s="16">
        <v>12405</v>
      </c>
    </row>
    <row r="358" spans="2:4" ht="15.6" x14ac:dyDescent="0.3">
      <c r="B358">
        <v>354</v>
      </c>
      <c r="C358" s="1" t="s">
        <v>311</v>
      </c>
      <c r="D358" s="16">
        <v>12405</v>
      </c>
    </row>
    <row r="359" spans="2:4" ht="15.6" x14ac:dyDescent="0.3">
      <c r="B359">
        <v>355</v>
      </c>
      <c r="C359" s="1" t="s">
        <v>312</v>
      </c>
      <c r="D359" s="16">
        <v>12405</v>
      </c>
    </row>
    <row r="360" spans="2:4" ht="15.6" x14ac:dyDescent="0.3">
      <c r="B360">
        <v>356</v>
      </c>
      <c r="C360" s="1" t="s">
        <v>313</v>
      </c>
      <c r="D360" s="16">
        <v>12405</v>
      </c>
    </row>
    <row r="361" spans="2:4" ht="15.6" x14ac:dyDescent="0.3">
      <c r="B361">
        <v>357</v>
      </c>
      <c r="C361" s="1" t="s">
        <v>314</v>
      </c>
      <c r="D361" s="16">
        <v>12405</v>
      </c>
    </row>
    <row r="362" spans="2:4" ht="15.6" x14ac:dyDescent="0.3">
      <c r="B362">
        <v>358</v>
      </c>
      <c r="C362" s="1" t="s">
        <v>315</v>
      </c>
      <c r="D362" s="16">
        <v>12372</v>
      </c>
    </row>
    <row r="363" spans="2:4" ht="15.6" x14ac:dyDescent="0.3">
      <c r="B363">
        <v>359</v>
      </c>
      <c r="C363" s="1" t="s">
        <v>316</v>
      </c>
      <c r="D363" s="16">
        <v>12374</v>
      </c>
    </row>
    <row r="364" spans="2:4" ht="15.6" x14ac:dyDescent="0.3">
      <c r="B364">
        <v>360</v>
      </c>
      <c r="C364" s="1" t="s">
        <v>317</v>
      </c>
      <c r="D364" s="16">
        <v>12378</v>
      </c>
    </row>
    <row r="365" spans="2:4" ht="15.6" x14ac:dyDescent="0.3">
      <c r="B365">
        <v>361</v>
      </c>
      <c r="C365" s="3">
        <v>42005</v>
      </c>
      <c r="D365" s="16">
        <v>12378</v>
      </c>
    </row>
    <row r="366" spans="2:4" ht="15.6" x14ac:dyDescent="0.3">
      <c r="B366">
        <v>362</v>
      </c>
      <c r="C366" s="1" t="s">
        <v>318</v>
      </c>
      <c r="D366" s="16">
        <v>12378</v>
      </c>
    </row>
    <row r="367" spans="2:4" ht="15.6" x14ac:dyDescent="0.3">
      <c r="B367">
        <v>363</v>
      </c>
      <c r="C367" s="3">
        <v>42064</v>
      </c>
      <c r="D367" s="16">
        <v>12378</v>
      </c>
    </row>
    <row r="368" spans="2:4" ht="15.6" x14ac:dyDescent="0.3">
      <c r="B368">
        <v>364</v>
      </c>
      <c r="C368" s="3">
        <v>42095</v>
      </c>
      <c r="D368" s="16">
        <v>12378</v>
      </c>
    </row>
    <row r="369" spans="2:4" ht="15.6" x14ac:dyDescent="0.3">
      <c r="B369">
        <v>365</v>
      </c>
      <c r="C369" s="1" t="s">
        <v>319</v>
      </c>
      <c r="D369" s="16">
        <v>12526</v>
      </c>
    </row>
    <row r="370" spans="2:4" ht="15.6" x14ac:dyDescent="0.3">
      <c r="B370">
        <v>366</v>
      </c>
      <c r="C370" s="1" t="s">
        <v>320</v>
      </c>
      <c r="D370" s="16">
        <v>12595</v>
      </c>
    </row>
    <row r="371" spans="2:4" ht="15.6" x14ac:dyDescent="0.3">
      <c r="B371">
        <v>367</v>
      </c>
      <c r="C371" s="1" t="s">
        <v>321</v>
      </c>
      <c r="D371" s="16">
        <v>12668</v>
      </c>
    </row>
    <row r="372" spans="2:4" ht="15.6" x14ac:dyDescent="0.3">
      <c r="B372">
        <v>368</v>
      </c>
      <c r="C372" s="1" t="s">
        <v>322</v>
      </c>
      <c r="D372" s="16">
        <v>12667</v>
      </c>
    </row>
    <row r="373" spans="2:4" ht="15.6" x14ac:dyDescent="0.3">
      <c r="B373">
        <v>369</v>
      </c>
      <c r="C373" s="1" t="s">
        <v>323</v>
      </c>
      <c r="D373" s="16">
        <v>12577</v>
      </c>
    </row>
    <row r="374" spans="2:4" ht="15.6" x14ac:dyDescent="0.3">
      <c r="B374">
        <v>370</v>
      </c>
      <c r="C374" s="3">
        <v>42278</v>
      </c>
      <c r="D374" s="16">
        <v>12577</v>
      </c>
    </row>
    <row r="375" spans="2:4" ht="15.6" x14ac:dyDescent="0.3">
      <c r="B375">
        <v>371</v>
      </c>
      <c r="C375" s="3">
        <v>42309</v>
      </c>
      <c r="D375" s="16">
        <v>12577</v>
      </c>
    </row>
    <row r="376" spans="2:4" ht="15.6" x14ac:dyDescent="0.3">
      <c r="B376">
        <v>372</v>
      </c>
      <c r="C376" s="1" t="s">
        <v>324</v>
      </c>
      <c r="D376" s="16">
        <v>12505</v>
      </c>
    </row>
    <row r="377" spans="2:4" ht="15.6" x14ac:dyDescent="0.3">
      <c r="B377">
        <v>373</v>
      </c>
      <c r="C377" s="1" t="s">
        <v>325</v>
      </c>
      <c r="D377" s="16">
        <v>12545</v>
      </c>
    </row>
    <row r="378" spans="2:4" ht="15.6" x14ac:dyDescent="0.3">
      <c r="B378">
        <v>374</v>
      </c>
      <c r="C378" s="1" t="s">
        <v>326</v>
      </c>
      <c r="D378" s="16">
        <v>12517</v>
      </c>
    </row>
    <row r="379" spans="2:4" ht="15.6" x14ac:dyDescent="0.3">
      <c r="B379">
        <v>375</v>
      </c>
      <c r="C379" s="1" t="s">
        <v>327</v>
      </c>
      <c r="D379" s="16">
        <v>12554</v>
      </c>
    </row>
    <row r="380" spans="2:4" ht="15.6" x14ac:dyDescent="0.3">
      <c r="B380">
        <v>376</v>
      </c>
      <c r="C380" s="1" t="s">
        <v>328</v>
      </c>
      <c r="D380" s="16">
        <v>12530</v>
      </c>
    </row>
    <row r="381" spans="2:4" ht="15.6" x14ac:dyDescent="0.3">
      <c r="B381">
        <v>377</v>
      </c>
      <c r="C381" s="1" t="s">
        <v>329</v>
      </c>
      <c r="D381" s="16">
        <v>12530</v>
      </c>
    </row>
    <row r="382" spans="2:4" ht="15.6" x14ac:dyDescent="0.3">
      <c r="B382">
        <v>378</v>
      </c>
      <c r="C382" s="1" t="s">
        <v>330</v>
      </c>
      <c r="D382" s="16">
        <v>12530</v>
      </c>
    </row>
    <row r="383" spans="2:4" ht="15.6" x14ac:dyDescent="0.3">
      <c r="B383">
        <v>379</v>
      </c>
      <c r="C383" s="1" t="s">
        <v>331</v>
      </c>
      <c r="D383" s="16">
        <v>12549</v>
      </c>
    </row>
    <row r="384" spans="2:4" ht="15.6" x14ac:dyDescent="0.3">
      <c r="B384">
        <v>380</v>
      </c>
      <c r="C384" s="1" t="s">
        <v>332</v>
      </c>
      <c r="D384" s="16">
        <v>12596</v>
      </c>
    </row>
    <row r="385" spans="2:4" ht="15.6" x14ac:dyDescent="0.3">
      <c r="B385">
        <v>381</v>
      </c>
      <c r="C385" s="1" t="s">
        <v>333</v>
      </c>
      <c r="D385" s="16">
        <v>12494</v>
      </c>
    </row>
    <row r="386" spans="2:4" ht="15.6" x14ac:dyDescent="0.3">
      <c r="B386">
        <v>382</v>
      </c>
      <c r="C386" s="1" t="s">
        <v>334</v>
      </c>
      <c r="D386" s="16">
        <v>12389</v>
      </c>
    </row>
    <row r="387" spans="2:4" ht="15.6" x14ac:dyDescent="0.3">
      <c r="B387">
        <v>383</v>
      </c>
      <c r="C387" s="1" t="s">
        <v>335</v>
      </c>
      <c r="D387" s="16">
        <v>12382</v>
      </c>
    </row>
    <row r="388" spans="2:4" ht="15.6" x14ac:dyDescent="0.3">
      <c r="B388">
        <v>384</v>
      </c>
      <c r="C388" s="1" t="s">
        <v>336</v>
      </c>
      <c r="D388" s="16">
        <v>12382</v>
      </c>
    </row>
    <row r="389" spans="2:4" ht="15.6" x14ac:dyDescent="0.3">
      <c r="B389">
        <v>385</v>
      </c>
      <c r="C389" s="1" t="s">
        <v>337</v>
      </c>
      <c r="D389" s="16">
        <v>12382</v>
      </c>
    </row>
    <row r="390" spans="2:4" ht="15.6" x14ac:dyDescent="0.3">
      <c r="B390">
        <v>386</v>
      </c>
      <c r="C390" s="1" t="s">
        <v>338</v>
      </c>
      <c r="D390" s="16">
        <v>12454</v>
      </c>
    </row>
    <row r="391" spans="2:4" ht="15.6" x14ac:dyDescent="0.3">
      <c r="B391">
        <v>387</v>
      </c>
      <c r="C391" s="1" t="s">
        <v>339</v>
      </c>
      <c r="D391" s="16">
        <v>12431</v>
      </c>
    </row>
    <row r="392" spans="2:4" ht="15.6" x14ac:dyDescent="0.3">
      <c r="B392">
        <v>388</v>
      </c>
      <c r="C392" s="1" t="s">
        <v>340</v>
      </c>
      <c r="D392" s="16">
        <v>12436</v>
      </c>
    </row>
    <row r="393" spans="2:4" ht="15.6" x14ac:dyDescent="0.3">
      <c r="B393">
        <v>389</v>
      </c>
      <c r="C393" s="1" t="s">
        <v>341</v>
      </c>
      <c r="D393" s="16">
        <v>12452</v>
      </c>
    </row>
    <row r="394" spans="2:4" ht="15.6" x14ac:dyDescent="0.3">
      <c r="B394">
        <v>390</v>
      </c>
      <c r="C394" s="1" t="s">
        <v>342</v>
      </c>
      <c r="D394" s="16">
        <v>12562</v>
      </c>
    </row>
    <row r="395" spans="2:4" ht="15.6" x14ac:dyDescent="0.3">
      <c r="B395">
        <v>391</v>
      </c>
      <c r="C395" s="1" t="s">
        <v>343</v>
      </c>
      <c r="D395" s="16">
        <v>12562</v>
      </c>
    </row>
    <row r="396" spans="2:4" ht="15.6" x14ac:dyDescent="0.3">
      <c r="B396">
        <v>392</v>
      </c>
      <c r="C396" s="3">
        <v>42006</v>
      </c>
      <c r="D396" s="16">
        <v>12562</v>
      </c>
    </row>
    <row r="397" spans="2:4" ht="15.6" x14ac:dyDescent="0.3">
      <c r="B397">
        <v>393</v>
      </c>
      <c r="C397" s="1" t="s">
        <v>344</v>
      </c>
      <c r="D397" s="16">
        <v>12636</v>
      </c>
    </row>
    <row r="398" spans="2:4" ht="15.6" x14ac:dyDescent="0.3">
      <c r="B398">
        <v>394</v>
      </c>
      <c r="C398" s="1" t="s">
        <v>345</v>
      </c>
      <c r="D398" s="16">
        <v>12580</v>
      </c>
    </row>
    <row r="399" spans="2:4" ht="15.6" x14ac:dyDescent="0.3">
      <c r="B399">
        <v>395</v>
      </c>
      <c r="C399" s="1" t="s">
        <v>346</v>
      </c>
      <c r="D399" s="16">
        <v>12546</v>
      </c>
    </row>
    <row r="400" spans="2:4" ht="15.6" x14ac:dyDescent="0.3">
      <c r="B400">
        <v>396</v>
      </c>
      <c r="C400" s="1" t="s">
        <v>347</v>
      </c>
      <c r="D400" s="16">
        <v>12590</v>
      </c>
    </row>
    <row r="401" spans="2:4" ht="15.6" x14ac:dyDescent="0.3">
      <c r="B401">
        <v>397</v>
      </c>
      <c r="C401" s="1" t="s">
        <v>348</v>
      </c>
      <c r="D401" s="16">
        <v>12550</v>
      </c>
    </row>
    <row r="402" spans="2:4" ht="15.6" x14ac:dyDescent="0.3">
      <c r="B402">
        <v>398</v>
      </c>
      <c r="C402" s="3">
        <v>42187</v>
      </c>
      <c r="D402" s="16">
        <v>12550</v>
      </c>
    </row>
    <row r="403" spans="2:4" ht="15.6" x14ac:dyDescent="0.3">
      <c r="B403">
        <v>399</v>
      </c>
      <c r="C403" s="3">
        <v>42218</v>
      </c>
      <c r="D403" s="16">
        <v>12550</v>
      </c>
    </row>
    <row r="404" spans="2:4" ht="15.6" x14ac:dyDescent="0.3">
      <c r="B404">
        <v>400</v>
      </c>
      <c r="C404" s="1" t="s">
        <v>349</v>
      </c>
      <c r="D404" s="16">
        <v>12616</v>
      </c>
    </row>
    <row r="405" spans="2:4" ht="15.6" x14ac:dyDescent="0.3">
      <c r="B405">
        <v>401</v>
      </c>
      <c r="C405" s="1" t="s">
        <v>350</v>
      </c>
      <c r="D405" s="16">
        <v>12581</v>
      </c>
    </row>
    <row r="406" spans="2:4" ht="15.6" x14ac:dyDescent="0.3">
      <c r="B406">
        <v>402</v>
      </c>
      <c r="C406" s="1" t="s">
        <v>351</v>
      </c>
      <c r="D406" s="16">
        <v>12636</v>
      </c>
    </row>
    <row r="407" spans="2:4" ht="15.6" x14ac:dyDescent="0.3">
      <c r="B407">
        <v>403</v>
      </c>
      <c r="C407" s="1" t="s">
        <v>352</v>
      </c>
      <c r="D407" s="16">
        <v>12730</v>
      </c>
    </row>
    <row r="408" spans="2:4" ht="15.6" x14ac:dyDescent="0.3">
      <c r="B408">
        <v>404</v>
      </c>
      <c r="C408" s="1" t="s">
        <v>353</v>
      </c>
      <c r="D408" s="16">
        <v>12705</v>
      </c>
    </row>
    <row r="409" spans="2:4" ht="15.6" x14ac:dyDescent="0.3">
      <c r="B409">
        <v>405</v>
      </c>
      <c r="C409" s="1" t="s">
        <v>354</v>
      </c>
      <c r="D409" s="16">
        <v>12705</v>
      </c>
    </row>
    <row r="410" spans="2:4" ht="15.6" x14ac:dyDescent="0.3">
      <c r="B410">
        <v>406</v>
      </c>
      <c r="C410" s="1" t="s">
        <v>355</v>
      </c>
      <c r="D410" s="16">
        <v>12705</v>
      </c>
    </row>
    <row r="411" spans="2:4" ht="15.6" x14ac:dyDescent="0.3">
      <c r="B411">
        <v>407</v>
      </c>
      <c r="C411" s="1" t="s">
        <v>356</v>
      </c>
      <c r="D411" s="16">
        <v>12678</v>
      </c>
    </row>
    <row r="412" spans="2:4" ht="15.6" x14ac:dyDescent="0.3">
      <c r="B412">
        <v>408</v>
      </c>
      <c r="C412" s="1" t="s">
        <v>357</v>
      </c>
      <c r="D412" s="16">
        <v>12693</v>
      </c>
    </row>
    <row r="413" spans="2:4" ht="15.6" x14ac:dyDescent="0.3">
      <c r="B413">
        <v>409</v>
      </c>
      <c r="C413" s="1" t="s">
        <v>358</v>
      </c>
      <c r="D413" s="16">
        <v>12740</v>
      </c>
    </row>
    <row r="414" spans="2:4" ht="15.6" x14ac:dyDescent="0.3">
      <c r="B414">
        <v>410</v>
      </c>
      <c r="C414" s="1" t="s">
        <v>359</v>
      </c>
      <c r="D414" s="16">
        <v>12740</v>
      </c>
    </row>
    <row r="415" spans="2:4" ht="15.6" x14ac:dyDescent="0.3">
      <c r="B415">
        <v>411</v>
      </c>
      <c r="C415" s="1" t="s">
        <v>360</v>
      </c>
      <c r="D415" s="16">
        <v>12785</v>
      </c>
    </row>
    <row r="416" spans="2:4" ht="15.6" x14ac:dyDescent="0.3">
      <c r="B416">
        <v>412</v>
      </c>
      <c r="C416" s="1" t="s">
        <v>361</v>
      </c>
      <c r="D416" s="16">
        <v>12785</v>
      </c>
    </row>
    <row r="417" spans="2:4" ht="15.6" x14ac:dyDescent="0.3">
      <c r="B417">
        <v>413</v>
      </c>
      <c r="C417" s="1" t="s">
        <v>362</v>
      </c>
      <c r="D417" s="16">
        <v>12785</v>
      </c>
    </row>
    <row r="418" spans="2:4" ht="15.6" x14ac:dyDescent="0.3">
      <c r="B418">
        <v>414</v>
      </c>
      <c r="C418" s="1" t="s">
        <v>363</v>
      </c>
      <c r="D418" s="16">
        <v>12749</v>
      </c>
    </row>
    <row r="419" spans="2:4" ht="15.6" x14ac:dyDescent="0.3">
      <c r="B419">
        <v>415</v>
      </c>
      <c r="C419" s="1" t="s">
        <v>364</v>
      </c>
      <c r="D419" s="16">
        <v>12802</v>
      </c>
    </row>
    <row r="420" spans="2:4" ht="15.6" x14ac:dyDescent="0.3">
      <c r="B420">
        <v>416</v>
      </c>
      <c r="C420" s="1" t="s">
        <v>365</v>
      </c>
      <c r="D420" s="16">
        <v>12823</v>
      </c>
    </row>
    <row r="421" spans="2:4" ht="15.6" x14ac:dyDescent="0.3">
      <c r="B421">
        <v>417</v>
      </c>
      <c r="C421" s="1" t="s">
        <v>366</v>
      </c>
      <c r="D421" s="16">
        <v>12798</v>
      </c>
    </row>
    <row r="422" spans="2:4" ht="15.6" x14ac:dyDescent="0.3">
      <c r="B422">
        <v>418</v>
      </c>
      <c r="C422" s="1" t="s">
        <v>367</v>
      </c>
      <c r="D422" s="16">
        <v>12799</v>
      </c>
    </row>
    <row r="423" spans="2:4" ht="15.6" x14ac:dyDescent="0.3">
      <c r="B423">
        <v>419</v>
      </c>
      <c r="C423" s="1" t="s">
        <v>368</v>
      </c>
      <c r="D423" s="16">
        <v>12799</v>
      </c>
    </row>
    <row r="424" spans="2:4" ht="15.6" x14ac:dyDescent="0.3">
      <c r="B424">
        <v>420</v>
      </c>
      <c r="C424" s="3">
        <v>42007</v>
      </c>
      <c r="D424" s="16">
        <v>12799</v>
      </c>
    </row>
    <row r="425" spans="2:4" ht="15.6" x14ac:dyDescent="0.3">
      <c r="B425">
        <v>421</v>
      </c>
      <c r="C425" s="1" t="s">
        <v>369</v>
      </c>
      <c r="D425" s="16">
        <v>12928</v>
      </c>
    </row>
    <row r="426" spans="2:4" ht="15.6" x14ac:dyDescent="0.3">
      <c r="B426">
        <v>422</v>
      </c>
      <c r="C426" s="1" t="s">
        <v>370</v>
      </c>
      <c r="D426" s="16">
        <v>12897</v>
      </c>
    </row>
    <row r="427" spans="2:4" ht="15.6" x14ac:dyDescent="0.3">
      <c r="B427">
        <v>423</v>
      </c>
      <c r="C427" s="1" t="s">
        <v>371</v>
      </c>
      <c r="D427" s="16">
        <v>12898</v>
      </c>
    </row>
    <row r="428" spans="2:4" ht="15.6" x14ac:dyDescent="0.3">
      <c r="B428">
        <v>424</v>
      </c>
      <c r="C428" s="1" t="s">
        <v>372</v>
      </c>
      <c r="D428" s="16">
        <v>12957</v>
      </c>
    </row>
    <row r="429" spans="2:4" ht="15.6" x14ac:dyDescent="0.3">
      <c r="B429">
        <v>425</v>
      </c>
      <c r="C429" s="1" t="s">
        <v>373</v>
      </c>
      <c r="D429" s="16">
        <v>12918</v>
      </c>
    </row>
    <row r="430" spans="2:4" ht="15.6" x14ac:dyDescent="0.3">
      <c r="B430">
        <v>426</v>
      </c>
      <c r="C430" s="3">
        <v>42188</v>
      </c>
      <c r="D430" s="16">
        <v>12918</v>
      </c>
    </row>
    <row r="431" spans="2:4" ht="15.6" x14ac:dyDescent="0.3">
      <c r="B431">
        <v>427</v>
      </c>
      <c r="C431" s="3">
        <v>42219</v>
      </c>
      <c r="D431" s="16">
        <v>12918</v>
      </c>
    </row>
    <row r="432" spans="2:4" ht="15.6" x14ac:dyDescent="0.3">
      <c r="B432">
        <v>428</v>
      </c>
      <c r="C432" s="1" t="s">
        <v>374</v>
      </c>
      <c r="D432" s="16">
        <v>12982</v>
      </c>
    </row>
    <row r="433" spans="2:4" ht="15.6" x14ac:dyDescent="0.3">
      <c r="B433">
        <v>429</v>
      </c>
      <c r="C433" s="1" t="s">
        <v>375</v>
      </c>
      <c r="D433" s="16">
        <v>12994</v>
      </c>
    </row>
    <row r="434" spans="2:4" ht="15.6" x14ac:dyDescent="0.3">
      <c r="B434">
        <v>430</v>
      </c>
      <c r="C434" s="1" t="s">
        <v>376</v>
      </c>
      <c r="D434" s="16">
        <v>13098</v>
      </c>
    </row>
    <row r="435" spans="2:4" ht="15.6" x14ac:dyDescent="0.3">
      <c r="B435">
        <v>431</v>
      </c>
      <c r="C435" s="1" t="s">
        <v>377</v>
      </c>
      <c r="D435" s="16">
        <v>13110</v>
      </c>
    </row>
    <row r="436" spans="2:4" ht="15.6" x14ac:dyDescent="0.3">
      <c r="B436">
        <v>432</v>
      </c>
      <c r="C436" s="1" t="s">
        <v>378</v>
      </c>
      <c r="D436" s="16">
        <v>13125</v>
      </c>
    </row>
    <row r="437" spans="2:4" ht="15.6" x14ac:dyDescent="0.3">
      <c r="B437">
        <v>433</v>
      </c>
      <c r="C437" s="1" t="s">
        <v>379</v>
      </c>
      <c r="D437" s="16">
        <v>13125</v>
      </c>
    </row>
    <row r="438" spans="2:4" ht="15.6" x14ac:dyDescent="0.3">
      <c r="B438">
        <v>434</v>
      </c>
      <c r="C438" s="1" t="s">
        <v>380</v>
      </c>
      <c r="D438" s="16">
        <v>13125</v>
      </c>
    </row>
    <row r="439" spans="2:4" ht="15.6" x14ac:dyDescent="0.3">
      <c r="B439">
        <v>435</v>
      </c>
      <c r="C439" s="1" t="s">
        <v>381</v>
      </c>
      <c r="D439" s="16">
        <v>13171</v>
      </c>
    </row>
    <row r="440" spans="2:4" ht="15.6" x14ac:dyDescent="0.3">
      <c r="B440">
        <v>436</v>
      </c>
      <c r="C440" s="1" t="s">
        <v>382</v>
      </c>
      <c r="D440" s="16">
        <v>13143</v>
      </c>
    </row>
    <row r="441" spans="2:4" ht="15.6" x14ac:dyDescent="0.3">
      <c r="B441">
        <v>437</v>
      </c>
      <c r="C441" s="1" t="s">
        <v>383</v>
      </c>
      <c r="D441" s="16">
        <v>13098</v>
      </c>
    </row>
    <row r="442" spans="2:4" ht="15.6" x14ac:dyDescent="0.3">
      <c r="B442">
        <v>438</v>
      </c>
      <c r="C442" s="1" t="s">
        <v>384</v>
      </c>
      <c r="D442" s="16">
        <v>12943</v>
      </c>
    </row>
    <row r="443" spans="2:4" ht="15.6" x14ac:dyDescent="0.3">
      <c r="B443">
        <v>439</v>
      </c>
      <c r="C443" s="1" t="s">
        <v>385</v>
      </c>
      <c r="D443" s="16">
        <v>13010</v>
      </c>
    </row>
    <row r="444" spans="2:4" ht="15.6" x14ac:dyDescent="0.3">
      <c r="B444">
        <v>440</v>
      </c>
      <c r="C444" s="1" t="s">
        <v>386</v>
      </c>
      <c r="D444" s="16">
        <v>13010</v>
      </c>
    </row>
    <row r="445" spans="2:4" ht="15.6" x14ac:dyDescent="0.3">
      <c r="B445">
        <v>441</v>
      </c>
      <c r="C445" s="1" t="s">
        <v>387</v>
      </c>
      <c r="D445" s="16">
        <v>13010</v>
      </c>
    </row>
    <row r="446" spans="2:4" ht="15.6" x14ac:dyDescent="0.3">
      <c r="B446">
        <v>442</v>
      </c>
      <c r="C446" s="1" t="s">
        <v>388</v>
      </c>
      <c r="D446" s="16">
        <v>13011</v>
      </c>
    </row>
    <row r="447" spans="2:4" ht="15.6" x14ac:dyDescent="0.3">
      <c r="B447">
        <v>443</v>
      </c>
      <c r="C447" s="1" t="s">
        <v>389</v>
      </c>
      <c r="D447" s="16">
        <v>12907</v>
      </c>
    </row>
    <row r="448" spans="2:4" ht="15.6" x14ac:dyDescent="0.3">
      <c r="B448">
        <v>444</v>
      </c>
      <c r="C448" s="1" t="s">
        <v>390</v>
      </c>
      <c r="D448" s="16">
        <v>12867</v>
      </c>
    </row>
    <row r="449" spans="2:4" ht="15.6" x14ac:dyDescent="0.3">
      <c r="B449">
        <v>445</v>
      </c>
      <c r="C449" s="1" t="s">
        <v>391</v>
      </c>
      <c r="D449" s="16">
        <v>12938</v>
      </c>
    </row>
    <row r="450" spans="2:4" ht="15.6" x14ac:dyDescent="0.3">
      <c r="B450">
        <v>446</v>
      </c>
      <c r="C450" s="1" t="s">
        <v>392</v>
      </c>
      <c r="D450" s="16">
        <v>12999</v>
      </c>
    </row>
    <row r="451" spans="2:4" ht="15.6" x14ac:dyDescent="0.3">
      <c r="B451">
        <v>447</v>
      </c>
      <c r="C451" s="1" t="s">
        <v>393</v>
      </c>
      <c r="D451" s="16">
        <v>12999</v>
      </c>
    </row>
    <row r="452" spans="2:4" ht="15.6" x14ac:dyDescent="0.3">
      <c r="B452">
        <v>448</v>
      </c>
      <c r="C452" s="1" t="s">
        <v>394</v>
      </c>
      <c r="D452" s="16">
        <v>12999</v>
      </c>
    </row>
    <row r="453" spans="2:4" ht="15.6" x14ac:dyDescent="0.3">
      <c r="B453">
        <v>449</v>
      </c>
      <c r="C453" s="1" t="s">
        <v>395</v>
      </c>
      <c r="D453" s="16">
        <v>13021</v>
      </c>
    </row>
    <row r="454" spans="2:4" ht="15.6" x14ac:dyDescent="0.3">
      <c r="B454">
        <v>450</v>
      </c>
      <c r="C454" s="1" t="s">
        <v>396</v>
      </c>
      <c r="D454" s="16">
        <v>13019</v>
      </c>
    </row>
    <row r="455" spans="2:4" ht="15.6" x14ac:dyDescent="0.3">
      <c r="B455">
        <v>451</v>
      </c>
      <c r="C455" s="1" t="s">
        <v>397</v>
      </c>
      <c r="D455" s="16">
        <v>12978</v>
      </c>
    </row>
    <row r="456" spans="2:4" ht="15.6" x14ac:dyDescent="0.3">
      <c r="B456">
        <v>452</v>
      </c>
      <c r="C456" s="1" t="s">
        <v>398</v>
      </c>
      <c r="D456" s="16">
        <v>12935</v>
      </c>
    </row>
    <row r="457" spans="2:4" ht="15.6" x14ac:dyDescent="0.3">
      <c r="B457">
        <v>453</v>
      </c>
      <c r="C457" s="3">
        <v>42067</v>
      </c>
      <c r="D457" s="16">
        <v>12935</v>
      </c>
    </row>
    <row r="458" spans="2:4" ht="15.6" x14ac:dyDescent="0.3">
      <c r="B458">
        <v>454</v>
      </c>
      <c r="C458" s="3">
        <v>42098</v>
      </c>
      <c r="D458" s="16">
        <v>12935</v>
      </c>
    </row>
    <row r="459" spans="2:4" ht="15.6" x14ac:dyDescent="0.3">
      <c r="B459">
        <v>455</v>
      </c>
      <c r="C459" s="3">
        <v>42128</v>
      </c>
      <c r="D459" s="16">
        <v>12935</v>
      </c>
    </row>
    <row r="460" spans="2:4" ht="15.6" x14ac:dyDescent="0.3">
      <c r="B460">
        <v>456</v>
      </c>
      <c r="C460" s="1" t="s">
        <v>399</v>
      </c>
      <c r="D460" s="16">
        <v>12877</v>
      </c>
    </row>
    <row r="461" spans="2:4" ht="15.6" x14ac:dyDescent="0.3">
      <c r="B461">
        <v>457</v>
      </c>
      <c r="C461" s="1" t="s">
        <v>400</v>
      </c>
      <c r="D461" s="16">
        <v>12917</v>
      </c>
    </row>
    <row r="462" spans="2:4" ht="15.6" x14ac:dyDescent="0.3">
      <c r="B462">
        <v>458</v>
      </c>
      <c r="C462" s="1" t="s">
        <v>401</v>
      </c>
      <c r="D462" s="16">
        <v>12937</v>
      </c>
    </row>
    <row r="463" spans="2:4" ht="15.6" x14ac:dyDescent="0.3">
      <c r="B463">
        <v>459</v>
      </c>
      <c r="C463" s="1" t="s">
        <v>402</v>
      </c>
      <c r="D463" s="16">
        <v>12908</v>
      </c>
    </row>
    <row r="464" spans="2:4" ht="15.6" x14ac:dyDescent="0.3">
      <c r="B464">
        <v>460</v>
      </c>
      <c r="C464" s="1" t="s">
        <v>403</v>
      </c>
      <c r="D464" s="16">
        <v>12845</v>
      </c>
    </row>
    <row r="465" spans="2:4" ht="15.6" x14ac:dyDescent="0.3">
      <c r="B465">
        <v>461</v>
      </c>
      <c r="C465" s="3">
        <v>42312</v>
      </c>
      <c r="D465" s="16">
        <v>12845</v>
      </c>
    </row>
    <row r="466" spans="2:4" ht="15.6" x14ac:dyDescent="0.3">
      <c r="B466">
        <v>462</v>
      </c>
      <c r="C466" s="3">
        <v>42342</v>
      </c>
      <c r="D466" s="16">
        <v>12845</v>
      </c>
    </row>
    <row r="467" spans="2:4" ht="15.6" x14ac:dyDescent="0.3">
      <c r="B467">
        <v>463</v>
      </c>
      <c r="C467" s="1" t="s">
        <v>404</v>
      </c>
      <c r="D467" s="16">
        <v>12880</v>
      </c>
    </row>
    <row r="468" spans="2:4" ht="15.6" x14ac:dyDescent="0.3">
      <c r="B468">
        <v>464</v>
      </c>
      <c r="C468" s="1" t="s">
        <v>405</v>
      </c>
      <c r="D468" s="16">
        <v>12914</v>
      </c>
    </row>
    <row r="469" spans="2:4" ht="15.6" x14ac:dyDescent="0.3">
      <c r="B469">
        <v>465</v>
      </c>
      <c r="C469" s="1" t="s">
        <v>406</v>
      </c>
      <c r="D469" s="16">
        <v>12911</v>
      </c>
    </row>
    <row r="470" spans="2:4" ht="15.6" x14ac:dyDescent="0.3">
      <c r="B470">
        <v>466</v>
      </c>
      <c r="C470" s="1" t="s">
        <v>407</v>
      </c>
      <c r="D470" s="16">
        <v>12774</v>
      </c>
    </row>
    <row r="471" spans="2:4" ht="15.6" x14ac:dyDescent="0.3">
      <c r="B471">
        <v>467</v>
      </c>
      <c r="C471" s="1" t="s">
        <v>408</v>
      </c>
      <c r="D471" s="16">
        <v>12799</v>
      </c>
    </row>
    <row r="472" spans="2:4" ht="15.6" x14ac:dyDescent="0.3">
      <c r="B472">
        <v>468</v>
      </c>
      <c r="C472" s="1" t="s">
        <v>409</v>
      </c>
      <c r="D472" s="16">
        <v>12799</v>
      </c>
    </row>
    <row r="473" spans="2:4" ht="15.6" x14ac:dyDescent="0.3">
      <c r="B473">
        <v>469</v>
      </c>
      <c r="C473" s="1" t="s">
        <v>410</v>
      </c>
      <c r="D473" s="16">
        <v>12799</v>
      </c>
    </row>
    <row r="474" spans="2:4" ht="15.6" x14ac:dyDescent="0.3">
      <c r="B474">
        <v>470</v>
      </c>
      <c r="C474" s="1" t="s">
        <v>411</v>
      </c>
      <c r="D474" s="16">
        <v>12811</v>
      </c>
    </row>
    <row r="475" spans="2:4" ht="15.6" x14ac:dyDescent="0.3">
      <c r="B475">
        <v>471</v>
      </c>
      <c r="C475" s="1" t="s">
        <v>412</v>
      </c>
      <c r="D475" s="16">
        <v>12877</v>
      </c>
    </row>
    <row r="476" spans="2:4" ht="15.6" x14ac:dyDescent="0.3">
      <c r="B476">
        <v>472</v>
      </c>
      <c r="C476" s="1" t="s">
        <v>413</v>
      </c>
      <c r="D476" s="16">
        <v>12887</v>
      </c>
    </row>
    <row r="477" spans="2:4" ht="15.6" x14ac:dyDescent="0.3">
      <c r="B477">
        <v>473</v>
      </c>
      <c r="C477" s="1" t="s">
        <v>414</v>
      </c>
      <c r="D477" s="16">
        <v>12874</v>
      </c>
    </row>
    <row r="478" spans="2:4" ht="15.6" x14ac:dyDescent="0.3">
      <c r="B478">
        <v>474</v>
      </c>
      <c r="C478" s="1" t="s">
        <v>415</v>
      </c>
      <c r="D478" s="16">
        <v>12876</v>
      </c>
    </row>
    <row r="479" spans="2:4" ht="15.6" x14ac:dyDescent="0.3">
      <c r="B479">
        <v>475</v>
      </c>
      <c r="C479" s="1" t="s">
        <v>416</v>
      </c>
      <c r="D479" s="16">
        <v>12876</v>
      </c>
    </row>
    <row r="480" spans="2:4" ht="15.6" x14ac:dyDescent="0.3">
      <c r="B480">
        <v>476</v>
      </c>
      <c r="C480" s="1" t="s">
        <v>417</v>
      </c>
      <c r="D480" s="16">
        <v>12876</v>
      </c>
    </row>
    <row r="481" spans="2:4" ht="15.6" x14ac:dyDescent="0.3">
      <c r="B481">
        <v>477</v>
      </c>
      <c r="C481" s="1" t="s">
        <v>418</v>
      </c>
      <c r="D481" s="16">
        <v>12857</v>
      </c>
    </row>
    <row r="482" spans="2:4" ht="15.6" x14ac:dyDescent="0.3">
      <c r="B482">
        <v>478</v>
      </c>
      <c r="C482" s="1" t="s">
        <v>419</v>
      </c>
      <c r="D482" s="16">
        <v>12913</v>
      </c>
    </row>
    <row r="483" spans="2:4" ht="15.6" x14ac:dyDescent="0.3">
      <c r="B483">
        <v>479</v>
      </c>
      <c r="C483" s="1" t="s">
        <v>420</v>
      </c>
      <c r="D483" s="16">
        <v>12899</v>
      </c>
    </row>
    <row r="484" spans="2:4" ht="15.6" x14ac:dyDescent="0.3">
      <c r="B484">
        <v>480</v>
      </c>
      <c r="C484" s="1" t="s">
        <v>421</v>
      </c>
      <c r="D484" s="16">
        <v>12872</v>
      </c>
    </row>
    <row r="485" spans="2:4" ht="15.6" x14ac:dyDescent="0.3">
      <c r="B485">
        <v>481</v>
      </c>
      <c r="C485" s="3">
        <v>42009</v>
      </c>
      <c r="D485" s="16">
        <v>12872</v>
      </c>
    </row>
    <row r="486" spans="2:4" ht="15.6" x14ac:dyDescent="0.3">
      <c r="B486">
        <v>482</v>
      </c>
      <c r="C486" s="3">
        <v>42040</v>
      </c>
      <c r="D486" s="16">
        <v>12872</v>
      </c>
    </row>
    <row r="487" spans="2:4" ht="15.6" x14ac:dyDescent="0.3">
      <c r="B487">
        <v>483</v>
      </c>
      <c r="C487" s="3">
        <v>42068</v>
      </c>
      <c r="D487" s="16">
        <v>12872</v>
      </c>
    </row>
    <row r="488" spans="2:4" ht="15.6" x14ac:dyDescent="0.3">
      <c r="B488">
        <v>484</v>
      </c>
      <c r="C488" s="1" t="s">
        <v>422</v>
      </c>
      <c r="D488" s="16">
        <v>12956</v>
      </c>
    </row>
    <row r="489" spans="2:4" ht="15.6" x14ac:dyDescent="0.3">
      <c r="B489">
        <v>485</v>
      </c>
      <c r="C489" s="1" t="s">
        <v>423</v>
      </c>
      <c r="D489" s="16">
        <v>12928</v>
      </c>
    </row>
    <row r="490" spans="2:4" ht="15.6" x14ac:dyDescent="0.3">
      <c r="B490">
        <v>486</v>
      </c>
      <c r="C490" s="1" t="s">
        <v>424</v>
      </c>
      <c r="D490" s="16">
        <v>12975</v>
      </c>
    </row>
    <row r="491" spans="2:4" ht="15.6" x14ac:dyDescent="0.3">
      <c r="B491">
        <v>487</v>
      </c>
      <c r="C491" s="1" t="s">
        <v>425</v>
      </c>
      <c r="D491" s="16">
        <v>13000</v>
      </c>
    </row>
    <row r="492" spans="2:4" ht="15.6" x14ac:dyDescent="0.3">
      <c r="B492">
        <v>488</v>
      </c>
      <c r="C492" s="1" t="s">
        <v>426</v>
      </c>
      <c r="D492" s="16">
        <v>13111</v>
      </c>
    </row>
    <row r="493" spans="2:4" ht="15.6" x14ac:dyDescent="0.3">
      <c r="B493">
        <v>489</v>
      </c>
      <c r="C493" s="3">
        <v>42252</v>
      </c>
      <c r="D493" s="16">
        <v>13111</v>
      </c>
    </row>
    <row r="494" spans="2:4" ht="15.6" x14ac:dyDescent="0.3">
      <c r="B494">
        <v>490</v>
      </c>
      <c r="C494" s="3">
        <v>42282</v>
      </c>
      <c r="D494" s="16">
        <v>13111</v>
      </c>
    </row>
    <row r="495" spans="2:4" ht="15.6" x14ac:dyDescent="0.3">
      <c r="B495">
        <v>491</v>
      </c>
      <c r="C495" s="1" t="s">
        <v>427</v>
      </c>
      <c r="D495" s="16">
        <v>13050</v>
      </c>
    </row>
    <row r="496" spans="2:4" ht="15.6" x14ac:dyDescent="0.3">
      <c r="B496">
        <v>492</v>
      </c>
      <c r="C496" s="1" t="s">
        <v>428</v>
      </c>
      <c r="D496" s="16">
        <v>13137</v>
      </c>
    </row>
    <row r="497" spans="2:4" ht="15.6" x14ac:dyDescent="0.3">
      <c r="B497">
        <v>493</v>
      </c>
      <c r="C497" s="1" t="s">
        <v>429</v>
      </c>
      <c r="D497" s="16">
        <v>13122</v>
      </c>
    </row>
    <row r="498" spans="2:4" ht="15.6" x14ac:dyDescent="0.3">
      <c r="B498">
        <v>494</v>
      </c>
      <c r="C498" s="1" t="s">
        <v>430</v>
      </c>
      <c r="D498" s="16">
        <v>13122</v>
      </c>
    </row>
    <row r="499" spans="2:4" ht="15.6" x14ac:dyDescent="0.3">
      <c r="B499">
        <v>495</v>
      </c>
      <c r="C499" s="1" t="s">
        <v>431</v>
      </c>
      <c r="D499" s="16">
        <v>13025</v>
      </c>
    </row>
    <row r="500" spans="2:4" ht="15.6" x14ac:dyDescent="0.3">
      <c r="B500">
        <v>496</v>
      </c>
      <c r="C500" s="1" t="s">
        <v>432</v>
      </c>
      <c r="D500" s="16">
        <v>13025</v>
      </c>
    </row>
    <row r="501" spans="2:4" ht="15.6" x14ac:dyDescent="0.3">
      <c r="B501">
        <v>497</v>
      </c>
      <c r="C501" s="1" t="s">
        <v>433</v>
      </c>
      <c r="D501" s="16">
        <v>13025</v>
      </c>
    </row>
    <row r="502" spans="2:4" ht="15.6" x14ac:dyDescent="0.3">
      <c r="B502">
        <v>498</v>
      </c>
      <c r="C502" s="1" t="s">
        <v>434</v>
      </c>
      <c r="D502" s="16">
        <v>13050</v>
      </c>
    </row>
    <row r="503" spans="2:4" ht="15.6" x14ac:dyDescent="0.3">
      <c r="B503">
        <v>499</v>
      </c>
      <c r="C503" s="1" t="s">
        <v>435</v>
      </c>
      <c r="D503" s="16">
        <v>13117</v>
      </c>
    </row>
    <row r="504" spans="2:4" ht="15.6" x14ac:dyDescent="0.3">
      <c r="B504">
        <v>500</v>
      </c>
      <c r="C504" s="1" t="s">
        <v>436</v>
      </c>
      <c r="D504" s="16">
        <v>13103</v>
      </c>
    </row>
    <row r="505" spans="2:4" ht="15.6" x14ac:dyDescent="0.3">
      <c r="B505">
        <v>501</v>
      </c>
      <c r="C505" s="1" t="s">
        <v>437</v>
      </c>
      <c r="D505" s="16">
        <v>13084</v>
      </c>
    </row>
    <row r="506" spans="2:4" ht="15.6" x14ac:dyDescent="0.3">
      <c r="B506">
        <v>502</v>
      </c>
      <c r="C506" s="1" t="s">
        <v>438</v>
      </c>
      <c r="D506" s="16">
        <v>13070</v>
      </c>
    </row>
    <row r="507" spans="2:4" ht="15.6" x14ac:dyDescent="0.3">
      <c r="B507">
        <v>503</v>
      </c>
      <c r="C507" s="1" t="s">
        <v>439</v>
      </c>
      <c r="D507" s="16">
        <v>13070</v>
      </c>
    </row>
    <row r="508" spans="2:4" ht="15.6" x14ac:dyDescent="0.3">
      <c r="B508">
        <v>504</v>
      </c>
      <c r="C508" s="1" t="s">
        <v>440</v>
      </c>
      <c r="D508" s="16">
        <v>13070</v>
      </c>
    </row>
    <row r="509" spans="2:4" ht="15.6" x14ac:dyDescent="0.3">
      <c r="B509">
        <v>505</v>
      </c>
      <c r="C509" s="1" t="s">
        <v>441</v>
      </c>
      <c r="D509" s="16">
        <v>13120</v>
      </c>
    </row>
    <row r="510" spans="2:4" ht="15.6" x14ac:dyDescent="0.3">
      <c r="B510">
        <v>506</v>
      </c>
      <c r="C510" s="1" t="s">
        <v>442</v>
      </c>
      <c r="D510" s="16">
        <v>13126</v>
      </c>
    </row>
    <row r="511" spans="2:4" ht="15.6" x14ac:dyDescent="0.3">
      <c r="B511">
        <v>507</v>
      </c>
      <c r="C511" s="1" t="s">
        <v>443</v>
      </c>
      <c r="D511" s="16">
        <v>13163</v>
      </c>
    </row>
    <row r="512" spans="2:4" ht="15.6" x14ac:dyDescent="0.3">
      <c r="B512">
        <v>508</v>
      </c>
      <c r="C512" s="1" t="s">
        <v>444</v>
      </c>
      <c r="D512" s="16">
        <v>13139</v>
      </c>
    </row>
    <row r="513" spans="2:4" ht="15.6" x14ac:dyDescent="0.3">
      <c r="B513">
        <v>509</v>
      </c>
      <c r="C513" s="1" t="s">
        <v>445</v>
      </c>
      <c r="D513" s="16">
        <v>13145</v>
      </c>
    </row>
    <row r="514" spans="2:4" ht="15.6" x14ac:dyDescent="0.3">
      <c r="B514">
        <v>510</v>
      </c>
      <c r="C514" s="1" t="s">
        <v>446</v>
      </c>
      <c r="D514" s="16">
        <v>13145</v>
      </c>
    </row>
    <row r="515" spans="2:4" ht="15.6" x14ac:dyDescent="0.3">
      <c r="B515">
        <v>511</v>
      </c>
      <c r="C515" s="1" t="s">
        <v>447</v>
      </c>
      <c r="D515" s="16">
        <v>13145</v>
      </c>
    </row>
    <row r="516" spans="2:4" ht="15.6" x14ac:dyDescent="0.3">
      <c r="B516">
        <v>512</v>
      </c>
      <c r="C516" s="1" t="s">
        <v>448</v>
      </c>
      <c r="D516" s="16">
        <v>13164</v>
      </c>
    </row>
    <row r="517" spans="2:4" ht="15.6" x14ac:dyDescent="0.3">
      <c r="B517">
        <v>513</v>
      </c>
      <c r="C517" s="3">
        <v>42041</v>
      </c>
      <c r="D517" s="16">
        <v>13164</v>
      </c>
    </row>
    <row r="518" spans="2:4" ht="15.6" x14ac:dyDescent="0.3">
      <c r="B518">
        <v>514</v>
      </c>
      <c r="C518" s="1" t="s">
        <v>449</v>
      </c>
      <c r="D518" s="16">
        <v>13130</v>
      </c>
    </row>
    <row r="519" spans="2:4" ht="15.6" x14ac:dyDescent="0.3">
      <c r="B519">
        <v>515</v>
      </c>
      <c r="C519" s="1" t="s">
        <v>450</v>
      </c>
      <c r="D519" s="16">
        <v>13177</v>
      </c>
    </row>
    <row r="520" spans="2:4" ht="15.6" x14ac:dyDescent="0.3">
      <c r="B520">
        <v>516</v>
      </c>
      <c r="C520" s="1" t="s">
        <v>451</v>
      </c>
      <c r="D520" s="16">
        <v>13222</v>
      </c>
    </row>
    <row r="521" spans="2:4" ht="15.6" x14ac:dyDescent="0.3">
      <c r="B521">
        <v>517</v>
      </c>
      <c r="C521" s="3">
        <v>42161</v>
      </c>
      <c r="D521" s="16">
        <v>13222</v>
      </c>
    </row>
    <row r="522" spans="2:4" ht="15.6" x14ac:dyDescent="0.3">
      <c r="B522">
        <v>518</v>
      </c>
      <c r="C522" s="3">
        <v>42191</v>
      </c>
      <c r="D522" s="16">
        <v>13222</v>
      </c>
    </row>
    <row r="523" spans="2:4" ht="15.6" x14ac:dyDescent="0.3">
      <c r="B523">
        <v>519</v>
      </c>
      <c r="C523" s="1" t="s">
        <v>452</v>
      </c>
      <c r="D523" s="16">
        <v>13293</v>
      </c>
    </row>
    <row r="524" spans="2:4" ht="15.6" x14ac:dyDescent="0.3">
      <c r="B524">
        <v>520</v>
      </c>
      <c r="C524" s="1" t="s">
        <v>453</v>
      </c>
      <c r="D524" s="16">
        <v>13295</v>
      </c>
    </row>
    <row r="525" spans="2:4" ht="15.6" x14ac:dyDescent="0.3">
      <c r="B525">
        <v>521</v>
      </c>
      <c r="C525" s="1" t="s">
        <v>454</v>
      </c>
      <c r="D525" s="16">
        <v>13262</v>
      </c>
    </row>
    <row r="526" spans="2:4" ht="15.6" x14ac:dyDescent="0.3">
      <c r="B526">
        <v>522</v>
      </c>
      <c r="C526" s="1" t="s">
        <v>455</v>
      </c>
      <c r="D526" s="16">
        <v>13226</v>
      </c>
    </row>
    <row r="527" spans="2:4" ht="15.6" x14ac:dyDescent="0.3">
      <c r="B527">
        <v>523</v>
      </c>
      <c r="C527" s="1" t="s">
        <v>456</v>
      </c>
      <c r="D527" s="16">
        <v>13250</v>
      </c>
    </row>
    <row r="528" spans="2:4" ht="15.6" x14ac:dyDescent="0.3">
      <c r="B528">
        <v>524</v>
      </c>
      <c r="C528" s="1" t="s">
        <v>457</v>
      </c>
      <c r="D528" s="16">
        <v>13250</v>
      </c>
    </row>
    <row r="529" spans="2:4" ht="15.6" x14ac:dyDescent="0.3">
      <c r="B529">
        <v>525</v>
      </c>
      <c r="C529" s="1" t="s">
        <v>458</v>
      </c>
      <c r="D529" s="16">
        <v>13250</v>
      </c>
    </row>
    <row r="530" spans="2:4" ht="15.6" x14ac:dyDescent="0.3">
      <c r="B530">
        <v>526</v>
      </c>
      <c r="C530" s="1" t="s">
        <v>459</v>
      </c>
      <c r="D530" s="16">
        <v>13266</v>
      </c>
    </row>
    <row r="531" spans="2:4" ht="15.6" x14ac:dyDescent="0.3">
      <c r="B531">
        <v>527</v>
      </c>
      <c r="C531" s="1" t="s">
        <v>460</v>
      </c>
      <c r="D531" s="16">
        <v>13266</v>
      </c>
    </row>
    <row r="532" spans="2:4" ht="15.6" x14ac:dyDescent="0.3">
      <c r="B532">
        <v>528</v>
      </c>
      <c r="C532" s="1" t="s">
        <v>461</v>
      </c>
      <c r="D532" s="16">
        <v>13300</v>
      </c>
    </row>
    <row r="533" spans="2:4" ht="15.6" x14ac:dyDescent="0.3">
      <c r="B533">
        <v>529</v>
      </c>
      <c r="C533" s="1" t="s">
        <v>462</v>
      </c>
      <c r="D533" s="16">
        <v>13274</v>
      </c>
    </row>
    <row r="534" spans="2:4" ht="15.6" x14ac:dyDescent="0.3">
      <c r="B534">
        <v>530</v>
      </c>
      <c r="C534" s="1" t="s">
        <v>463</v>
      </c>
      <c r="D534" s="16">
        <v>13257</v>
      </c>
    </row>
    <row r="535" spans="2:4" ht="15.6" x14ac:dyDescent="0.3">
      <c r="B535">
        <v>531</v>
      </c>
      <c r="C535" s="1" t="s">
        <v>464</v>
      </c>
      <c r="D535" s="16">
        <v>13257</v>
      </c>
    </row>
    <row r="536" spans="2:4" ht="15.6" x14ac:dyDescent="0.3">
      <c r="B536">
        <v>532</v>
      </c>
      <c r="C536" s="1" t="s">
        <v>465</v>
      </c>
      <c r="D536" s="16">
        <v>13257</v>
      </c>
    </row>
    <row r="537" spans="2:4" ht="15.6" x14ac:dyDescent="0.3">
      <c r="B537">
        <v>533</v>
      </c>
      <c r="C537" s="1" t="s">
        <v>466</v>
      </c>
      <c r="D537" s="16">
        <v>13251</v>
      </c>
    </row>
    <row r="538" spans="2:4" ht="15.6" x14ac:dyDescent="0.3">
      <c r="B538">
        <v>534</v>
      </c>
      <c r="C538" s="1" t="s">
        <v>467</v>
      </c>
      <c r="D538" s="16">
        <v>13249</v>
      </c>
    </row>
    <row r="539" spans="2:4" ht="15.6" x14ac:dyDescent="0.3">
      <c r="B539">
        <v>535</v>
      </c>
      <c r="C539" s="1" t="s">
        <v>468</v>
      </c>
      <c r="D539" s="16">
        <v>13214</v>
      </c>
    </row>
    <row r="540" spans="2:4" ht="15.6" x14ac:dyDescent="0.3">
      <c r="B540">
        <v>536</v>
      </c>
      <c r="C540" s="1" t="s">
        <v>469</v>
      </c>
      <c r="D540" s="16">
        <v>13256</v>
      </c>
    </row>
    <row r="541" spans="2:4" ht="15.6" x14ac:dyDescent="0.3">
      <c r="B541">
        <v>537</v>
      </c>
      <c r="C541" s="1" t="s">
        <v>470</v>
      </c>
      <c r="D541" s="16">
        <v>13271</v>
      </c>
    </row>
    <row r="542" spans="2:4" ht="15.6" x14ac:dyDescent="0.3">
      <c r="B542">
        <v>538</v>
      </c>
      <c r="C542" s="1" t="s">
        <v>471</v>
      </c>
      <c r="D542" s="16">
        <v>13271</v>
      </c>
    </row>
    <row r="543" spans="2:4" ht="15.6" x14ac:dyDescent="0.3">
      <c r="B543">
        <v>539</v>
      </c>
      <c r="C543" s="1" t="s">
        <v>472</v>
      </c>
      <c r="D543" s="16">
        <v>13271</v>
      </c>
    </row>
    <row r="544" spans="2:4" ht="15.6" x14ac:dyDescent="0.3">
      <c r="B544">
        <v>540</v>
      </c>
      <c r="C544" s="1" t="s">
        <v>473</v>
      </c>
      <c r="D544" s="16">
        <v>13289</v>
      </c>
    </row>
    <row r="545" spans="2:4" ht="15.6" x14ac:dyDescent="0.3">
      <c r="B545">
        <v>541</v>
      </c>
      <c r="C545" s="1" t="s">
        <v>474</v>
      </c>
      <c r="D545" s="16">
        <v>13265</v>
      </c>
    </row>
    <row r="546" spans="2:4" ht="15.6" x14ac:dyDescent="0.3">
      <c r="B546">
        <v>542</v>
      </c>
      <c r="C546" s="1" t="s">
        <v>475</v>
      </c>
      <c r="D546" s="16">
        <v>13264</v>
      </c>
    </row>
    <row r="547" spans="2:4" ht="15.6" x14ac:dyDescent="0.3">
      <c r="B547">
        <v>543</v>
      </c>
      <c r="C547" s="1" t="s">
        <v>476</v>
      </c>
      <c r="D547" s="16">
        <v>13270</v>
      </c>
    </row>
    <row r="548" spans="2:4" ht="15.6" x14ac:dyDescent="0.3">
      <c r="B548">
        <v>544</v>
      </c>
      <c r="C548" s="1" t="s">
        <v>477</v>
      </c>
      <c r="D548" s="16">
        <v>13249</v>
      </c>
    </row>
    <row r="549" spans="2:4" ht="15.6" x14ac:dyDescent="0.3">
      <c r="B549">
        <v>545</v>
      </c>
      <c r="C549" s="3">
        <v>42101</v>
      </c>
      <c r="D549" s="16">
        <v>13249</v>
      </c>
    </row>
    <row r="550" spans="2:4" ht="15.6" x14ac:dyDescent="0.3">
      <c r="B550">
        <v>546</v>
      </c>
      <c r="C550" s="3">
        <v>42131</v>
      </c>
      <c r="D550" s="16">
        <v>13249</v>
      </c>
    </row>
    <row r="551" spans="2:4" ht="15.6" x14ac:dyDescent="0.3">
      <c r="B551">
        <v>547</v>
      </c>
      <c r="C551" s="1" t="s">
        <v>478</v>
      </c>
      <c r="D551" s="16">
        <v>13286</v>
      </c>
    </row>
    <row r="552" spans="2:4" ht="15.6" x14ac:dyDescent="0.3">
      <c r="B552">
        <v>548</v>
      </c>
      <c r="C552" s="1" t="s">
        <v>479</v>
      </c>
      <c r="D552" s="16">
        <v>13246</v>
      </c>
    </row>
    <row r="553" spans="2:4" ht="15.6" x14ac:dyDescent="0.3">
      <c r="B553">
        <v>549</v>
      </c>
      <c r="C553" s="1" t="s">
        <v>480</v>
      </c>
      <c r="D553" s="16">
        <v>13279</v>
      </c>
    </row>
    <row r="554" spans="2:4" ht="15.6" x14ac:dyDescent="0.3">
      <c r="B554">
        <v>550</v>
      </c>
      <c r="C554" s="1" t="s">
        <v>481</v>
      </c>
      <c r="D554" s="16">
        <v>13280</v>
      </c>
    </row>
    <row r="555" spans="2:4" ht="15.6" x14ac:dyDescent="0.3">
      <c r="B555">
        <v>551</v>
      </c>
      <c r="C555" s="1" t="s">
        <v>482</v>
      </c>
      <c r="D555" s="16">
        <v>13237</v>
      </c>
    </row>
    <row r="556" spans="2:4" ht="15.6" x14ac:dyDescent="0.3">
      <c r="B556">
        <v>552</v>
      </c>
      <c r="C556" s="3">
        <v>42315</v>
      </c>
      <c r="D556" s="16">
        <v>13237</v>
      </c>
    </row>
    <row r="557" spans="2:4" ht="15.6" x14ac:dyDescent="0.3">
      <c r="B557">
        <v>553</v>
      </c>
      <c r="C557" s="3">
        <v>42345</v>
      </c>
      <c r="D557" s="16">
        <v>13237</v>
      </c>
    </row>
    <row r="558" spans="2:4" ht="15.6" x14ac:dyDescent="0.3">
      <c r="B558">
        <v>554</v>
      </c>
      <c r="C558" s="1" t="s">
        <v>483</v>
      </c>
      <c r="D558" s="16">
        <v>13242</v>
      </c>
    </row>
    <row r="559" spans="2:4" ht="15.6" x14ac:dyDescent="0.3">
      <c r="B559">
        <v>555</v>
      </c>
      <c r="C559" s="1" t="s">
        <v>484</v>
      </c>
      <c r="D559" s="16">
        <v>13253</v>
      </c>
    </row>
    <row r="560" spans="2:4" ht="15.6" x14ac:dyDescent="0.3">
      <c r="B560">
        <v>556</v>
      </c>
      <c r="C560" s="1" t="s">
        <v>485</v>
      </c>
      <c r="D560" s="16">
        <v>13262</v>
      </c>
    </row>
    <row r="561" spans="2:4" ht="15.6" x14ac:dyDescent="0.3">
      <c r="B561">
        <v>557</v>
      </c>
      <c r="C561" s="1" t="s">
        <v>486</v>
      </c>
      <c r="D561" s="16">
        <v>13262</v>
      </c>
    </row>
    <row r="562" spans="2:4" ht="15.6" x14ac:dyDescent="0.3">
      <c r="B562">
        <v>558</v>
      </c>
      <c r="C562" s="1" t="s">
        <v>487</v>
      </c>
      <c r="D562" s="16">
        <v>13262</v>
      </c>
    </row>
    <row r="563" spans="2:4" ht="15.6" x14ac:dyDescent="0.3">
      <c r="B563">
        <v>559</v>
      </c>
      <c r="C563" s="1" t="s">
        <v>488</v>
      </c>
      <c r="D563" s="16">
        <v>13262</v>
      </c>
    </row>
    <row r="564" spans="2:4" ht="15.6" x14ac:dyDescent="0.3">
      <c r="B564">
        <v>560</v>
      </c>
      <c r="C564" s="1" t="s">
        <v>489</v>
      </c>
      <c r="D564" s="16">
        <v>13262</v>
      </c>
    </row>
    <row r="565" spans="2:4" ht="15.6" x14ac:dyDescent="0.3">
      <c r="B565">
        <v>561</v>
      </c>
      <c r="C565" s="1" t="s">
        <v>490</v>
      </c>
      <c r="D565" s="16">
        <v>13262</v>
      </c>
    </row>
    <row r="566" spans="2:4" ht="15.6" x14ac:dyDescent="0.3">
      <c r="B566">
        <v>562</v>
      </c>
      <c r="C566" s="1" t="s">
        <v>491</v>
      </c>
      <c r="D566" s="16">
        <v>13262</v>
      </c>
    </row>
    <row r="567" spans="2:4" ht="15.6" x14ac:dyDescent="0.3">
      <c r="B567">
        <v>563</v>
      </c>
      <c r="C567" s="1" t="s">
        <v>492</v>
      </c>
      <c r="D567" s="16">
        <v>13301</v>
      </c>
    </row>
    <row r="568" spans="2:4" ht="15.6" x14ac:dyDescent="0.3">
      <c r="B568">
        <v>564</v>
      </c>
      <c r="C568" s="1" t="s">
        <v>493</v>
      </c>
      <c r="D568" s="16">
        <v>13327</v>
      </c>
    </row>
    <row r="569" spans="2:4" ht="15.6" x14ac:dyDescent="0.3">
      <c r="B569">
        <v>565</v>
      </c>
      <c r="C569" s="1" t="s">
        <v>494</v>
      </c>
      <c r="D569" s="16">
        <v>13381</v>
      </c>
    </row>
    <row r="570" spans="2:4" ht="15.6" x14ac:dyDescent="0.3">
      <c r="B570">
        <v>566</v>
      </c>
      <c r="C570" s="1" t="s">
        <v>495</v>
      </c>
      <c r="D570" s="16">
        <v>13381</v>
      </c>
    </row>
    <row r="571" spans="2:4" ht="15.6" x14ac:dyDescent="0.3">
      <c r="B571">
        <v>567</v>
      </c>
      <c r="C571" s="1" t="s">
        <v>496</v>
      </c>
      <c r="D571" s="16">
        <v>13381</v>
      </c>
    </row>
    <row r="572" spans="2:4" ht="15.6" x14ac:dyDescent="0.3">
      <c r="B572">
        <v>568</v>
      </c>
      <c r="C572" s="1" t="s">
        <v>497</v>
      </c>
      <c r="D572" s="16">
        <v>13386</v>
      </c>
    </row>
    <row r="573" spans="2:4" ht="15.6" x14ac:dyDescent="0.3">
      <c r="B573">
        <v>569</v>
      </c>
      <c r="C573" s="1" t="s">
        <v>498</v>
      </c>
      <c r="D573" s="16">
        <v>13393</v>
      </c>
    </row>
    <row r="574" spans="2:4" ht="15.6" x14ac:dyDescent="0.3">
      <c r="B574">
        <v>570</v>
      </c>
      <c r="C574" s="1" t="s">
        <v>499</v>
      </c>
      <c r="D574" s="16">
        <v>13377</v>
      </c>
    </row>
    <row r="575" spans="2:4" ht="15.6" x14ac:dyDescent="0.3">
      <c r="B575">
        <v>571</v>
      </c>
      <c r="C575" s="1" t="s">
        <v>500</v>
      </c>
      <c r="D575" s="16">
        <v>13401</v>
      </c>
    </row>
    <row r="576" spans="2:4" ht="15.6" x14ac:dyDescent="0.3">
      <c r="B576">
        <v>572</v>
      </c>
      <c r="C576" s="1" t="s">
        <v>501</v>
      </c>
      <c r="D576" s="16">
        <v>13414</v>
      </c>
    </row>
    <row r="577" spans="2:4" ht="15.6" x14ac:dyDescent="0.3">
      <c r="B577">
        <v>573</v>
      </c>
      <c r="C577" s="3">
        <v>42012</v>
      </c>
      <c r="D577" s="16">
        <v>13414</v>
      </c>
    </row>
    <row r="578" spans="2:4" ht="15.6" x14ac:dyDescent="0.3">
      <c r="B578">
        <v>574</v>
      </c>
      <c r="C578" s="3">
        <v>42043</v>
      </c>
      <c r="D578" s="16">
        <v>13414</v>
      </c>
    </row>
    <row r="579" spans="2:4" ht="15.6" x14ac:dyDescent="0.3">
      <c r="B579">
        <v>575</v>
      </c>
      <c r="C579" s="1" t="s">
        <v>502</v>
      </c>
      <c r="D579" s="16">
        <v>13425</v>
      </c>
    </row>
    <row r="580" spans="2:4" ht="15.6" x14ac:dyDescent="0.3">
      <c r="B580">
        <v>576</v>
      </c>
      <c r="C580" s="1" t="s">
        <v>503</v>
      </c>
      <c r="D580" s="16">
        <v>13428</v>
      </c>
    </row>
    <row r="581" spans="2:4" ht="15.6" x14ac:dyDescent="0.3">
      <c r="B581">
        <v>577</v>
      </c>
      <c r="C581" s="1" t="s">
        <v>504</v>
      </c>
      <c r="D581" s="16">
        <v>13449</v>
      </c>
    </row>
    <row r="582" spans="2:4" ht="15.6" x14ac:dyDescent="0.3">
      <c r="B582">
        <v>578</v>
      </c>
      <c r="C582" s="1" t="s">
        <v>505</v>
      </c>
      <c r="D582" s="16">
        <v>13461</v>
      </c>
    </row>
    <row r="583" spans="2:4" ht="15.6" x14ac:dyDescent="0.3">
      <c r="B583">
        <v>579</v>
      </c>
      <c r="C583" s="1" t="s">
        <v>506</v>
      </c>
      <c r="D583" s="16">
        <v>13468</v>
      </c>
    </row>
    <row r="584" spans="2:4" ht="15.6" x14ac:dyDescent="0.3">
      <c r="B584">
        <v>580</v>
      </c>
      <c r="C584" s="3">
        <v>42224</v>
      </c>
      <c r="D584" s="16">
        <v>13468</v>
      </c>
    </row>
    <row r="585" spans="2:4" ht="15.6" x14ac:dyDescent="0.3">
      <c r="B585">
        <v>581</v>
      </c>
      <c r="C585" s="3">
        <v>42255</v>
      </c>
      <c r="D585" s="16">
        <v>13468</v>
      </c>
    </row>
    <row r="586" spans="2:4" ht="15.6" x14ac:dyDescent="0.3">
      <c r="B586">
        <v>582</v>
      </c>
      <c r="C586" s="1" t="s">
        <v>507</v>
      </c>
      <c r="D586" s="16">
        <v>13468</v>
      </c>
    </row>
    <row r="587" spans="2:4" ht="15.6" x14ac:dyDescent="0.3">
      <c r="B587">
        <v>583</v>
      </c>
      <c r="C587" s="1" t="s">
        <v>508</v>
      </c>
      <c r="D587" s="16">
        <v>13473</v>
      </c>
    </row>
    <row r="588" spans="2:4" ht="15.6" x14ac:dyDescent="0.3">
      <c r="B588">
        <v>584</v>
      </c>
      <c r="C588" s="1" t="s">
        <v>509</v>
      </c>
      <c r="D588" s="16">
        <v>13689</v>
      </c>
    </row>
    <row r="589" spans="2:4" ht="15.6" x14ac:dyDescent="0.3">
      <c r="B589">
        <v>585</v>
      </c>
      <c r="C589" s="1" t="s">
        <v>510</v>
      </c>
      <c r="D589" s="16">
        <v>13678</v>
      </c>
    </row>
    <row r="590" spans="2:4" ht="15.6" x14ac:dyDescent="0.3">
      <c r="B590">
        <v>586</v>
      </c>
      <c r="C590" s="1" t="s">
        <v>511</v>
      </c>
      <c r="D590" s="16">
        <v>13694</v>
      </c>
    </row>
    <row r="591" spans="2:4" ht="15.6" x14ac:dyDescent="0.3">
      <c r="B591">
        <v>587</v>
      </c>
      <c r="C591" s="1" t="s">
        <v>512</v>
      </c>
      <c r="D591" s="16">
        <v>13694</v>
      </c>
    </row>
    <row r="592" spans="2:4" ht="15.6" x14ac:dyDescent="0.3">
      <c r="B592">
        <v>588</v>
      </c>
      <c r="C592" s="1" t="s">
        <v>513</v>
      </c>
      <c r="D592" s="16">
        <v>13694</v>
      </c>
    </row>
    <row r="593" spans="2:4" ht="15.6" x14ac:dyDescent="0.3">
      <c r="B593">
        <v>589</v>
      </c>
      <c r="C593" s="1" t="s">
        <v>514</v>
      </c>
      <c r="D593" s="16">
        <v>13694</v>
      </c>
    </row>
    <row r="594" spans="2:4" ht="15.6" x14ac:dyDescent="0.3">
      <c r="B594">
        <v>590</v>
      </c>
      <c r="C594" s="1" t="s">
        <v>515</v>
      </c>
      <c r="D594" s="16">
        <v>13762</v>
      </c>
    </row>
    <row r="595" spans="2:4" ht="15.6" x14ac:dyDescent="0.3">
      <c r="B595">
        <v>591</v>
      </c>
      <c r="C595" s="1" t="s">
        <v>516</v>
      </c>
      <c r="D595" s="16">
        <v>13755</v>
      </c>
    </row>
    <row r="596" spans="2:4" ht="15.6" x14ac:dyDescent="0.3">
      <c r="B596">
        <v>592</v>
      </c>
      <c r="C596" s="1" t="s">
        <v>517</v>
      </c>
      <c r="D596" s="16">
        <v>13769</v>
      </c>
    </row>
    <row r="597" spans="2:4" ht="15.6" x14ac:dyDescent="0.3">
      <c r="B597">
        <v>593</v>
      </c>
      <c r="C597" s="1" t="s">
        <v>518</v>
      </c>
      <c r="D597" s="16">
        <v>13826</v>
      </c>
    </row>
    <row r="598" spans="2:4" ht="15.6" x14ac:dyDescent="0.3">
      <c r="B598">
        <v>594</v>
      </c>
      <c r="C598" s="1" t="s">
        <v>519</v>
      </c>
      <c r="D598" s="16">
        <v>13826</v>
      </c>
    </row>
    <row r="599" spans="2:4" ht="15.6" x14ac:dyDescent="0.3">
      <c r="B599">
        <v>595</v>
      </c>
      <c r="C599" s="1" t="s">
        <v>520</v>
      </c>
      <c r="D599" s="16">
        <v>13826</v>
      </c>
    </row>
    <row r="600" spans="2:4" ht="15.6" x14ac:dyDescent="0.3">
      <c r="B600">
        <v>596</v>
      </c>
      <c r="C600" s="1" t="s">
        <v>521</v>
      </c>
      <c r="D600" s="16">
        <v>13928</v>
      </c>
    </row>
    <row r="601" spans="2:4" ht="15.6" x14ac:dyDescent="0.3">
      <c r="B601">
        <v>597</v>
      </c>
      <c r="C601" s="1" t="s">
        <v>522</v>
      </c>
      <c r="D601" s="16">
        <v>13997</v>
      </c>
    </row>
    <row r="602" spans="2:4" ht="15.6" x14ac:dyDescent="0.3">
      <c r="B602">
        <v>598</v>
      </c>
      <c r="C602" s="1" t="s">
        <v>523</v>
      </c>
      <c r="D602" s="16">
        <v>14031</v>
      </c>
    </row>
    <row r="603" spans="2:4" ht="15.6" x14ac:dyDescent="0.3">
      <c r="B603">
        <v>599</v>
      </c>
      <c r="C603" s="1" t="s">
        <v>524</v>
      </c>
      <c r="D603" s="16">
        <v>14057</v>
      </c>
    </row>
    <row r="604" spans="2:4" ht="15.6" x14ac:dyDescent="0.3">
      <c r="B604">
        <v>600</v>
      </c>
      <c r="C604" s="1" t="s">
        <v>525</v>
      </c>
      <c r="D604" s="16">
        <v>13941</v>
      </c>
    </row>
    <row r="605" spans="2:4" ht="15.6" x14ac:dyDescent="0.3">
      <c r="B605">
        <v>601</v>
      </c>
      <c r="C605" s="1" t="s">
        <v>526</v>
      </c>
      <c r="D605" s="16">
        <v>13941</v>
      </c>
    </row>
    <row r="606" spans="2:4" ht="15.6" x14ac:dyDescent="0.3">
      <c r="B606">
        <v>602</v>
      </c>
      <c r="C606" s="1" t="s">
        <v>527</v>
      </c>
      <c r="D606" s="16">
        <v>13941</v>
      </c>
    </row>
    <row r="607" spans="2:4" ht="15.6" x14ac:dyDescent="0.3">
      <c r="B607">
        <v>603</v>
      </c>
      <c r="C607" s="1" t="s">
        <v>528</v>
      </c>
      <c r="D607" s="16">
        <v>13957</v>
      </c>
    </row>
    <row r="608" spans="2:4" ht="15.6" x14ac:dyDescent="0.3">
      <c r="B608">
        <v>604</v>
      </c>
      <c r="C608" s="1" t="s">
        <v>529</v>
      </c>
      <c r="D608" s="16">
        <v>14011</v>
      </c>
    </row>
    <row r="609" spans="2:4" ht="15.6" x14ac:dyDescent="0.3">
      <c r="B609">
        <v>605</v>
      </c>
      <c r="C609" s="1" t="s">
        <v>530</v>
      </c>
      <c r="D609" s="16">
        <v>14056</v>
      </c>
    </row>
    <row r="610" spans="2:4" ht="15.6" x14ac:dyDescent="0.3">
      <c r="B610">
        <v>606</v>
      </c>
      <c r="C610" s="1" t="s">
        <v>531</v>
      </c>
      <c r="D610" s="16">
        <v>14089</v>
      </c>
    </row>
    <row r="611" spans="2:4" ht="15.6" x14ac:dyDescent="0.3">
      <c r="B611">
        <v>607</v>
      </c>
      <c r="C611" s="1" t="s">
        <v>532</v>
      </c>
      <c r="D611" s="16">
        <v>14107</v>
      </c>
    </row>
    <row r="612" spans="2:4" ht="15.6" x14ac:dyDescent="0.3">
      <c r="B612">
        <v>608</v>
      </c>
      <c r="C612" s="3">
        <v>42133</v>
      </c>
      <c r="D612" s="16">
        <v>14107</v>
      </c>
    </row>
    <row r="613" spans="2:4" ht="15.6" x14ac:dyDescent="0.3">
      <c r="B613">
        <v>609</v>
      </c>
      <c r="C613" s="3">
        <v>42164</v>
      </c>
      <c r="D613" s="16">
        <v>14107</v>
      </c>
    </row>
    <row r="614" spans="2:4" ht="15.6" x14ac:dyDescent="0.3">
      <c r="B614">
        <v>610</v>
      </c>
      <c r="C614" s="1" t="s">
        <v>533</v>
      </c>
      <c r="D614" s="16">
        <v>14163</v>
      </c>
    </row>
    <row r="615" spans="2:4" ht="15.6" x14ac:dyDescent="0.3">
      <c r="B615">
        <v>611</v>
      </c>
      <c r="C615" s="1" t="s">
        <v>534</v>
      </c>
      <c r="D615" s="16">
        <v>14214</v>
      </c>
    </row>
    <row r="616" spans="2:4" ht="15.6" x14ac:dyDescent="0.3">
      <c r="B616">
        <v>612</v>
      </c>
      <c r="C616" s="1" t="s">
        <v>535</v>
      </c>
      <c r="D616" s="16">
        <v>14173</v>
      </c>
    </row>
    <row r="617" spans="2:4" ht="15.6" x14ac:dyDescent="0.3">
      <c r="B617">
        <v>613</v>
      </c>
      <c r="C617" s="1" t="s">
        <v>536</v>
      </c>
      <c r="D617" s="16">
        <v>14250</v>
      </c>
    </row>
    <row r="618" spans="2:4" ht="15.6" x14ac:dyDescent="0.3">
      <c r="B618">
        <v>614</v>
      </c>
      <c r="C618" s="1" t="s">
        <v>537</v>
      </c>
      <c r="D618" s="16">
        <v>14234</v>
      </c>
    </row>
    <row r="619" spans="2:4" ht="15.6" x14ac:dyDescent="0.3">
      <c r="B619">
        <v>615</v>
      </c>
      <c r="C619" s="3">
        <v>42347</v>
      </c>
      <c r="D619" s="16">
        <v>14234</v>
      </c>
    </row>
    <row r="620" spans="2:4" ht="15.6" x14ac:dyDescent="0.3">
      <c r="B620">
        <v>616</v>
      </c>
      <c r="C620" s="1" t="s">
        <v>538</v>
      </c>
      <c r="D620" s="16">
        <v>14234</v>
      </c>
    </row>
    <row r="621" spans="2:4" ht="15.6" x14ac:dyDescent="0.3">
      <c r="B621">
        <v>617</v>
      </c>
      <c r="C621" s="1" t="s">
        <v>539</v>
      </c>
      <c r="D621" s="16">
        <v>14250</v>
      </c>
    </row>
    <row r="622" spans="2:4" ht="15.6" x14ac:dyDescent="0.3">
      <c r="B622">
        <v>618</v>
      </c>
      <c r="C622" s="1" t="s">
        <v>540</v>
      </c>
      <c r="D622" s="16">
        <v>14299</v>
      </c>
    </row>
    <row r="623" spans="2:4" ht="15.6" x14ac:dyDescent="0.3">
      <c r="B623">
        <v>619</v>
      </c>
      <c r="C623" s="1" t="s">
        <v>541</v>
      </c>
      <c r="D623" s="16">
        <v>14370</v>
      </c>
    </row>
    <row r="624" spans="2:4" ht="15.6" x14ac:dyDescent="0.3">
      <c r="B624">
        <v>620</v>
      </c>
      <c r="C624" s="1" t="s">
        <v>542</v>
      </c>
      <c r="D624" s="16">
        <v>14380</v>
      </c>
    </row>
    <row r="625" spans="2:4" ht="15.6" x14ac:dyDescent="0.3">
      <c r="B625">
        <v>621</v>
      </c>
      <c r="C625" s="1" t="s">
        <v>543</v>
      </c>
      <c r="D625" s="16">
        <v>14391</v>
      </c>
    </row>
    <row r="626" spans="2:4" ht="15.6" x14ac:dyDescent="0.3">
      <c r="B626">
        <v>622</v>
      </c>
      <c r="C626" s="1" t="s">
        <v>544</v>
      </c>
      <c r="D626" s="16">
        <v>14391</v>
      </c>
    </row>
    <row r="627" spans="2:4" ht="15.6" x14ac:dyDescent="0.3">
      <c r="B627">
        <v>623</v>
      </c>
      <c r="C627" s="1" t="s">
        <v>545</v>
      </c>
      <c r="D627" s="16">
        <v>14391</v>
      </c>
    </row>
    <row r="628" spans="2:4" ht="15.6" x14ac:dyDescent="0.3">
      <c r="B628">
        <v>624</v>
      </c>
      <c r="C628" s="1" t="s">
        <v>546</v>
      </c>
      <c r="D628" s="16">
        <v>14379</v>
      </c>
    </row>
    <row r="629" spans="2:4" ht="15.6" x14ac:dyDescent="0.3">
      <c r="B629">
        <v>625</v>
      </c>
      <c r="C629" s="1" t="s">
        <v>547</v>
      </c>
      <c r="D629" s="16">
        <v>14414</v>
      </c>
    </row>
    <row r="630" spans="2:4" ht="15.6" x14ac:dyDescent="0.3">
      <c r="B630">
        <v>626</v>
      </c>
      <c r="C630" s="1" t="s">
        <v>548</v>
      </c>
      <c r="D630" s="16">
        <v>14550</v>
      </c>
    </row>
    <row r="631" spans="2:4" ht="15.6" x14ac:dyDescent="0.3">
      <c r="B631">
        <v>627</v>
      </c>
      <c r="C631" s="1" t="s">
        <v>549</v>
      </c>
      <c r="D631" s="16">
        <v>14550</v>
      </c>
    </row>
    <row r="632" spans="2:4" ht="15.6" x14ac:dyDescent="0.3">
      <c r="B632">
        <v>628</v>
      </c>
      <c r="C632" s="1" t="s">
        <v>550</v>
      </c>
      <c r="D632" s="16">
        <v>14617</v>
      </c>
    </row>
    <row r="633" spans="2:4" ht="15.6" x14ac:dyDescent="0.3">
      <c r="B633">
        <v>629</v>
      </c>
      <c r="C633" s="1" t="s">
        <v>551</v>
      </c>
      <c r="D633" s="16">
        <v>14617</v>
      </c>
    </row>
    <row r="634" spans="2:4" ht="15.6" x14ac:dyDescent="0.3">
      <c r="B634">
        <v>630</v>
      </c>
      <c r="C634" s="1" t="s">
        <v>552</v>
      </c>
      <c r="D634" s="16">
        <v>14617</v>
      </c>
    </row>
    <row r="635" spans="2:4" ht="15.6" x14ac:dyDescent="0.3">
      <c r="B635">
        <v>631</v>
      </c>
      <c r="C635" s="1" t="s">
        <v>553</v>
      </c>
      <c r="D635" s="16">
        <v>14623</v>
      </c>
    </row>
    <row r="636" spans="2:4" ht="15.6" x14ac:dyDescent="0.3">
      <c r="B636">
        <v>632</v>
      </c>
      <c r="C636" s="1" t="s">
        <v>554</v>
      </c>
      <c r="D636" s="16">
        <v>14654</v>
      </c>
    </row>
    <row r="637" spans="2:4" ht="15.6" x14ac:dyDescent="0.3">
      <c r="B637">
        <v>633</v>
      </c>
      <c r="C637" s="1" t="s">
        <v>555</v>
      </c>
      <c r="D637" s="16">
        <v>14584</v>
      </c>
    </row>
    <row r="638" spans="2:4" ht="15.6" x14ac:dyDescent="0.3">
      <c r="B638">
        <v>634</v>
      </c>
      <c r="C638" s="1" t="s">
        <v>556</v>
      </c>
      <c r="D638" s="16">
        <v>14581</v>
      </c>
    </row>
    <row r="639" spans="2:4" ht="15.6" x14ac:dyDescent="0.3">
      <c r="B639">
        <v>635</v>
      </c>
      <c r="C639" s="1" t="s">
        <v>557</v>
      </c>
      <c r="D639" s="16">
        <v>14635</v>
      </c>
    </row>
    <row r="640" spans="2:4" ht="15.6" x14ac:dyDescent="0.3">
      <c r="B640">
        <v>636</v>
      </c>
      <c r="C640" s="3">
        <v>42073</v>
      </c>
      <c r="D640" s="16">
        <v>14635</v>
      </c>
    </row>
    <row r="641" spans="2:4" ht="15.6" x14ac:dyDescent="0.3">
      <c r="B641">
        <v>637</v>
      </c>
      <c r="C641" s="3">
        <v>42104</v>
      </c>
      <c r="D641" s="16">
        <v>14635</v>
      </c>
    </row>
    <row r="642" spans="2:4" ht="15.6" x14ac:dyDescent="0.3">
      <c r="B642">
        <v>638</v>
      </c>
      <c r="C642" s="1" t="s">
        <v>558</v>
      </c>
      <c r="D642" s="16">
        <v>14531</v>
      </c>
    </row>
    <row r="643" spans="2:4" ht="15.6" x14ac:dyDescent="0.3">
      <c r="B643">
        <v>639</v>
      </c>
      <c r="C643" s="1" t="s">
        <v>559</v>
      </c>
      <c r="D643" s="16">
        <v>14310</v>
      </c>
    </row>
    <row r="644" spans="2:4" ht="15.6" x14ac:dyDescent="0.3">
      <c r="B644">
        <v>640</v>
      </c>
      <c r="C644" s="1" t="s">
        <v>560</v>
      </c>
      <c r="D644" s="16">
        <v>13995</v>
      </c>
    </row>
    <row r="645" spans="2:4" ht="15.6" x14ac:dyDescent="0.3">
      <c r="B645">
        <v>641</v>
      </c>
      <c r="C645" s="1" t="s">
        <v>561</v>
      </c>
      <c r="D645" s="16">
        <v>13740</v>
      </c>
    </row>
    <row r="646" spans="2:4" ht="15.6" x14ac:dyDescent="0.3">
      <c r="B646">
        <v>642</v>
      </c>
      <c r="C646" s="1" t="s">
        <v>562</v>
      </c>
      <c r="D646" s="16">
        <v>13453</v>
      </c>
    </row>
    <row r="647" spans="2:4" ht="15.6" x14ac:dyDescent="0.3">
      <c r="B647">
        <v>643</v>
      </c>
      <c r="C647" s="3">
        <v>42287</v>
      </c>
      <c r="D647" s="16">
        <v>13453</v>
      </c>
    </row>
    <row r="648" spans="2:4" ht="15.6" x14ac:dyDescent="0.3">
      <c r="B648">
        <v>644</v>
      </c>
      <c r="C648" s="3">
        <v>42318</v>
      </c>
      <c r="D648" s="16">
        <v>13453</v>
      </c>
    </row>
    <row r="649" spans="2:4" ht="15.6" x14ac:dyDescent="0.3">
      <c r="B649">
        <v>645</v>
      </c>
      <c r="C649" s="1" t="s">
        <v>563</v>
      </c>
      <c r="D649" s="16">
        <v>13399</v>
      </c>
    </row>
    <row r="650" spans="2:4" ht="15.6" x14ac:dyDescent="0.3">
      <c r="B650">
        <v>646</v>
      </c>
      <c r="C650" s="1" t="s">
        <v>564</v>
      </c>
      <c r="D650" s="16">
        <v>13489</v>
      </c>
    </row>
    <row r="651" spans="2:4" ht="15.6" x14ac:dyDescent="0.3">
      <c r="B651">
        <v>647</v>
      </c>
      <c r="C651" s="1" t="s">
        <v>565</v>
      </c>
      <c r="D651" s="16">
        <v>13489</v>
      </c>
    </row>
    <row r="652" spans="2:4" ht="15.6" x14ac:dyDescent="0.3">
      <c r="B652">
        <v>648</v>
      </c>
      <c r="C652" s="1" t="s">
        <v>566</v>
      </c>
      <c r="D652" s="16">
        <v>13222</v>
      </c>
    </row>
    <row r="653" spans="2:4" ht="15.6" x14ac:dyDescent="0.3">
      <c r="B653">
        <v>649</v>
      </c>
      <c r="C653" s="1" t="s">
        <v>567</v>
      </c>
      <c r="D653" s="16">
        <v>13466</v>
      </c>
    </row>
    <row r="654" spans="2:4" ht="15.6" x14ac:dyDescent="0.3">
      <c r="B654">
        <v>650</v>
      </c>
      <c r="C654" s="1" t="s">
        <v>568</v>
      </c>
      <c r="D654" s="16">
        <v>13466</v>
      </c>
    </row>
    <row r="655" spans="2:4" ht="15.6" x14ac:dyDescent="0.3">
      <c r="B655">
        <v>651</v>
      </c>
      <c r="C655" s="1" t="s">
        <v>569</v>
      </c>
      <c r="D655" s="16">
        <v>13466</v>
      </c>
    </row>
    <row r="656" spans="2:4" ht="15.6" x14ac:dyDescent="0.3">
      <c r="B656">
        <v>652</v>
      </c>
      <c r="C656" s="1" t="s">
        <v>570</v>
      </c>
      <c r="D656" s="16">
        <v>13495</v>
      </c>
    </row>
    <row r="657" spans="2:4" ht="15.6" x14ac:dyDescent="0.3">
      <c r="B657">
        <v>653</v>
      </c>
      <c r="C657" s="1" t="s">
        <v>571</v>
      </c>
      <c r="D657" s="16">
        <v>13566</v>
      </c>
    </row>
    <row r="658" spans="2:4" ht="15.6" x14ac:dyDescent="0.3">
      <c r="B658">
        <v>654</v>
      </c>
      <c r="C658" s="1" t="s">
        <v>572</v>
      </c>
      <c r="D658" s="16">
        <v>13628</v>
      </c>
    </row>
    <row r="659" spans="2:4" ht="15.6" x14ac:dyDescent="0.3">
      <c r="B659">
        <v>655</v>
      </c>
      <c r="C659" s="1" t="s">
        <v>573</v>
      </c>
      <c r="D659" s="16">
        <v>13572</v>
      </c>
    </row>
    <row r="660" spans="2:4" ht="15.6" x14ac:dyDescent="0.3">
      <c r="B660">
        <v>656</v>
      </c>
      <c r="C660" s="1" t="s">
        <v>574</v>
      </c>
      <c r="D660" s="16">
        <v>13424</v>
      </c>
    </row>
    <row r="661" spans="2:4" ht="15.6" x14ac:dyDescent="0.3">
      <c r="B661">
        <v>657</v>
      </c>
      <c r="C661" s="1" t="s">
        <v>575</v>
      </c>
      <c r="D661" s="16">
        <v>13424</v>
      </c>
    </row>
    <row r="662" spans="2:4" ht="15.6" x14ac:dyDescent="0.3">
      <c r="B662">
        <v>658</v>
      </c>
      <c r="C662" s="1" t="s">
        <v>576</v>
      </c>
      <c r="D662" s="16">
        <v>13424</v>
      </c>
    </row>
    <row r="663" spans="2:4" ht="15.6" x14ac:dyDescent="0.3">
      <c r="B663">
        <v>659</v>
      </c>
      <c r="C663" s="1" t="s">
        <v>577</v>
      </c>
      <c r="D663" s="16">
        <v>13575</v>
      </c>
    </row>
    <row r="664" spans="2:4" ht="15.6" x14ac:dyDescent="0.3">
      <c r="B664">
        <v>660</v>
      </c>
      <c r="C664" s="1" t="s">
        <v>578</v>
      </c>
      <c r="D664" s="16">
        <v>13558</v>
      </c>
    </row>
    <row r="665" spans="2:4" ht="15.6" x14ac:dyDescent="0.3">
      <c r="B665">
        <v>661</v>
      </c>
      <c r="C665" s="1" t="s">
        <v>579</v>
      </c>
      <c r="D665" s="16">
        <v>13562</v>
      </c>
    </row>
    <row r="666" spans="2:4" ht="15.6" x14ac:dyDescent="0.3">
      <c r="B666">
        <v>662</v>
      </c>
      <c r="C666" s="1" t="s">
        <v>580</v>
      </c>
      <c r="D666" s="16">
        <v>13494</v>
      </c>
    </row>
    <row r="667" spans="2:4" ht="15.6" x14ac:dyDescent="0.3">
      <c r="B667">
        <v>663</v>
      </c>
      <c r="C667" s="1" t="s">
        <v>581</v>
      </c>
      <c r="D667" s="16">
        <v>13571</v>
      </c>
    </row>
    <row r="668" spans="2:4" ht="15.6" x14ac:dyDescent="0.3">
      <c r="B668">
        <v>664</v>
      </c>
      <c r="C668" s="1" t="s">
        <v>582</v>
      </c>
      <c r="D668" s="16">
        <v>13571</v>
      </c>
    </row>
    <row r="669" spans="2:4" ht="15.6" x14ac:dyDescent="0.3">
      <c r="B669">
        <v>665</v>
      </c>
      <c r="C669" s="3">
        <v>42015</v>
      </c>
      <c r="D669" s="16">
        <v>13571</v>
      </c>
    </row>
    <row r="670" spans="2:4" ht="15.6" x14ac:dyDescent="0.3">
      <c r="B670">
        <v>666</v>
      </c>
      <c r="C670" s="1" t="s">
        <v>583</v>
      </c>
      <c r="D670" s="16">
        <v>13614</v>
      </c>
    </row>
    <row r="671" spans="2:4" ht="15.6" x14ac:dyDescent="0.3">
      <c r="B671">
        <v>667</v>
      </c>
      <c r="C671" s="1" t="s">
        <v>584</v>
      </c>
      <c r="D671" s="16">
        <v>13526</v>
      </c>
    </row>
    <row r="672" spans="2:4" ht="15.6" x14ac:dyDescent="0.3">
      <c r="B672">
        <v>668</v>
      </c>
      <c r="C672" s="1" t="s">
        <v>585</v>
      </c>
      <c r="D672" s="16">
        <v>13394</v>
      </c>
    </row>
    <row r="673" spans="2:4" ht="15.6" x14ac:dyDescent="0.3">
      <c r="B673">
        <v>669</v>
      </c>
      <c r="C673" s="1" t="s">
        <v>586</v>
      </c>
      <c r="D673" s="16">
        <v>13535</v>
      </c>
    </row>
    <row r="674" spans="2:4" ht="15.6" x14ac:dyDescent="0.3">
      <c r="B674">
        <v>670</v>
      </c>
      <c r="C674" s="1" t="s">
        <v>587</v>
      </c>
      <c r="D674" s="16">
        <v>13482</v>
      </c>
    </row>
    <row r="675" spans="2:4" ht="15.6" x14ac:dyDescent="0.3">
      <c r="B675">
        <v>671</v>
      </c>
      <c r="C675" s="3">
        <v>42196</v>
      </c>
      <c r="D675" s="16">
        <v>13482</v>
      </c>
    </row>
    <row r="676" spans="2:4" ht="15.6" x14ac:dyDescent="0.3">
      <c r="B676">
        <v>672</v>
      </c>
      <c r="C676" s="3">
        <v>42227</v>
      </c>
      <c r="D676" s="16">
        <v>13482</v>
      </c>
    </row>
    <row r="677" spans="2:4" ht="15.6" x14ac:dyDescent="0.3">
      <c r="B677">
        <v>673</v>
      </c>
      <c r="C677" s="1" t="s">
        <v>588</v>
      </c>
      <c r="D677" s="16">
        <v>13619</v>
      </c>
    </row>
    <row r="678" spans="2:4" ht="15.6" x14ac:dyDescent="0.3">
      <c r="B678">
        <v>674</v>
      </c>
      <c r="C678" s="1" t="s">
        <v>589</v>
      </c>
      <c r="D678" s="16">
        <v>13551</v>
      </c>
    </row>
    <row r="679" spans="2:4" ht="15.6" x14ac:dyDescent="0.3">
      <c r="B679">
        <v>675</v>
      </c>
      <c r="C679" s="1" t="s">
        <v>590</v>
      </c>
      <c r="D679" s="16">
        <v>13508</v>
      </c>
    </row>
    <row r="680" spans="2:4" ht="15.6" x14ac:dyDescent="0.3">
      <c r="B680">
        <v>676</v>
      </c>
      <c r="C680" s="1" t="s">
        <v>591</v>
      </c>
      <c r="D680" s="16">
        <v>13507</v>
      </c>
    </row>
    <row r="681" spans="2:4" ht="15.6" x14ac:dyDescent="0.3">
      <c r="B681">
        <v>677</v>
      </c>
      <c r="C681" s="1" t="s">
        <v>592</v>
      </c>
      <c r="D681" s="16">
        <v>13565</v>
      </c>
    </row>
    <row r="682" spans="2:4" ht="15.6" x14ac:dyDescent="0.3">
      <c r="B682">
        <v>678</v>
      </c>
      <c r="C682" s="1" t="s">
        <v>593</v>
      </c>
      <c r="D682" s="16">
        <v>13565</v>
      </c>
    </row>
    <row r="683" spans="2:4" ht="15.6" x14ac:dyDescent="0.3">
      <c r="B683">
        <v>679</v>
      </c>
      <c r="C683" s="1" t="s">
        <v>594</v>
      </c>
      <c r="D683" s="16">
        <v>13565</v>
      </c>
    </row>
    <row r="684" spans="2:4" ht="15.6" x14ac:dyDescent="0.3">
      <c r="B684">
        <v>680</v>
      </c>
      <c r="C684" s="1" t="s">
        <v>595</v>
      </c>
      <c r="D684" s="16">
        <v>13663</v>
      </c>
    </row>
    <row r="685" spans="2:4" ht="15.6" x14ac:dyDescent="0.3">
      <c r="B685">
        <v>681</v>
      </c>
      <c r="C685" s="1" t="s">
        <v>596</v>
      </c>
      <c r="D685" s="16">
        <v>13642</v>
      </c>
    </row>
    <row r="686" spans="2:4" ht="15.6" x14ac:dyDescent="0.3">
      <c r="B686">
        <v>682</v>
      </c>
      <c r="C686" s="1" t="s">
        <v>597</v>
      </c>
      <c r="D686" s="16">
        <v>13694</v>
      </c>
    </row>
    <row r="687" spans="2:4" ht="15.6" x14ac:dyDescent="0.3">
      <c r="B687">
        <v>683</v>
      </c>
      <c r="C687" s="1" t="s">
        <v>598</v>
      </c>
      <c r="D687" s="16">
        <v>13718</v>
      </c>
    </row>
    <row r="688" spans="2:4" ht="15.6" x14ac:dyDescent="0.3">
      <c r="B688">
        <v>684</v>
      </c>
      <c r="C688" s="1" t="s">
        <v>599</v>
      </c>
      <c r="D688" s="16">
        <v>13670</v>
      </c>
    </row>
    <row r="689" spans="2:4" ht="15.6" x14ac:dyDescent="0.3">
      <c r="B689">
        <v>685</v>
      </c>
      <c r="C689" s="1" t="s">
        <v>600</v>
      </c>
      <c r="D689" s="16">
        <v>13670</v>
      </c>
    </row>
    <row r="690" spans="2:4" ht="15.6" x14ac:dyDescent="0.3">
      <c r="B690">
        <v>686</v>
      </c>
      <c r="C690" s="1" t="s">
        <v>601</v>
      </c>
      <c r="D690" s="16">
        <v>13670</v>
      </c>
    </row>
    <row r="691" spans="2:4" ht="15.6" x14ac:dyDescent="0.3">
      <c r="B691">
        <v>687</v>
      </c>
      <c r="C691" s="1" t="s">
        <v>602</v>
      </c>
      <c r="D691" s="16">
        <v>13628</v>
      </c>
    </row>
    <row r="692" spans="2:4" ht="15.6" x14ac:dyDescent="0.3">
      <c r="B692">
        <v>688</v>
      </c>
      <c r="C692" s="1" t="s">
        <v>603</v>
      </c>
      <c r="D692" s="16">
        <v>13654</v>
      </c>
    </row>
    <row r="693" spans="2:4" ht="15.6" x14ac:dyDescent="0.3">
      <c r="B693">
        <v>689</v>
      </c>
      <c r="C693" s="1" t="s">
        <v>604</v>
      </c>
      <c r="D693" s="16">
        <v>13605</v>
      </c>
    </row>
    <row r="694" spans="2:4" ht="15.6" x14ac:dyDescent="0.3">
      <c r="B694">
        <v>690</v>
      </c>
      <c r="C694" s="1" t="s">
        <v>605</v>
      </c>
      <c r="D694" s="16">
        <v>13664</v>
      </c>
    </row>
    <row r="695" spans="2:4" ht="15.6" x14ac:dyDescent="0.3">
      <c r="B695">
        <v>691</v>
      </c>
      <c r="C695" s="1" t="s">
        <v>606</v>
      </c>
      <c r="D695" s="16">
        <v>13678</v>
      </c>
    </row>
    <row r="696" spans="2:4" ht="15.6" x14ac:dyDescent="0.3">
      <c r="B696">
        <v>692</v>
      </c>
      <c r="C696" s="1" t="s">
        <v>607</v>
      </c>
      <c r="D696" s="16">
        <v>13678</v>
      </c>
    </row>
    <row r="697" spans="2:4" ht="15.6" x14ac:dyDescent="0.3">
      <c r="B697">
        <v>693</v>
      </c>
      <c r="C697" s="1" t="s">
        <v>608</v>
      </c>
      <c r="D697" s="16">
        <v>13678</v>
      </c>
    </row>
    <row r="698" spans="2:4" ht="15.6" x14ac:dyDescent="0.3">
      <c r="B698">
        <v>694</v>
      </c>
      <c r="C698" s="1" t="s">
        <v>609</v>
      </c>
      <c r="D698" s="16">
        <v>13771</v>
      </c>
    </row>
    <row r="699" spans="2:4" ht="15.6" x14ac:dyDescent="0.3">
      <c r="B699">
        <v>695</v>
      </c>
      <c r="C699" s="1" t="s">
        <v>610</v>
      </c>
      <c r="D699" s="16">
        <v>13739</v>
      </c>
    </row>
    <row r="700" spans="2:4" ht="15.6" x14ac:dyDescent="0.3">
      <c r="B700">
        <v>696</v>
      </c>
      <c r="C700" s="1" t="s">
        <v>611</v>
      </c>
      <c r="D700" s="16">
        <v>13688</v>
      </c>
    </row>
    <row r="701" spans="2:4" ht="15.6" x14ac:dyDescent="0.3">
      <c r="B701">
        <v>697</v>
      </c>
      <c r="C701" s="1" t="s">
        <v>612</v>
      </c>
      <c r="D701" s="16">
        <v>13776</v>
      </c>
    </row>
    <row r="702" spans="2:4" ht="15.6" x14ac:dyDescent="0.3">
      <c r="B702">
        <v>698</v>
      </c>
      <c r="C702" s="1" t="s">
        <v>613</v>
      </c>
      <c r="D702" s="16">
        <v>13764</v>
      </c>
    </row>
    <row r="703" spans="2:4" ht="15.6" x14ac:dyDescent="0.3">
      <c r="B703">
        <v>699</v>
      </c>
      <c r="C703" s="3">
        <v>42136</v>
      </c>
      <c r="D703" s="16">
        <v>13764</v>
      </c>
    </row>
    <row r="704" spans="2:4" ht="15.6" x14ac:dyDescent="0.3">
      <c r="B704">
        <v>700</v>
      </c>
      <c r="C704" s="3">
        <v>42167</v>
      </c>
      <c r="D704" s="16">
        <v>13764</v>
      </c>
    </row>
    <row r="705" spans="2:4" ht="15.6" x14ac:dyDescent="0.3">
      <c r="B705">
        <v>701</v>
      </c>
      <c r="C705" s="1" t="s">
        <v>614</v>
      </c>
      <c r="D705" s="16">
        <v>13768</v>
      </c>
    </row>
    <row r="706" spans="2:4" ht="15.6" x14ac:dyDescent="0.3">
      <c r="B706">
        <v>702</v>
      </c>
      <c r="C706" s="1" t="s">
        <v>615</v>
      </c>
      <c r="D706" s="16">
        <v>13784</v>
      </c>
    </row>
    <row r="707" spans="2:4" ht="15.6" x14ac:dyDescent="0.3">
      <c r="B707">
        <v>703</v>
      </c>
      <c r="C707" s="3">
        <v>42259</v>
      </c>
      <c r="D707" s="16">
        <v>13784</v>
      </c>
    </row>
    <row r="708" spans="2:4" ht="15.6" x14ac:dyDescent="0.3">
      <c r="B708">
        <v>704</v>
      </c>
      <c r="C708" s="1" t="s">
        <v>616</v>
      </c>
      <c r="D708" s="16">
        <v>13884</v>
      </c>
    </row>
    <row r="709" spans="2:4" ht="15.6" x14ac:dyDescent="0.3">
      <c r="B709">
        <v>705</v>
      </c>
      <c r="C709" s="1" t="s">
        <v>617</v>
      </c>
      <c r="D709" s="16">
        <v>13867</v>
      </c>
    </row>
    <row r="710" spans="2:4" ht="15.6" x14ac:dyDescent="0.3">
      <c r="B710">
        <v>706</v>
      </c>
      <c r="C710" s="3">
        <v>42350</v>
      </c>
      <c r="D710" s="16">
        <v>13867</v>
      </c>
    </row>
    <row r="711" spans="2:4" ht="15.6" x14ac:dyDescent="0.3">
      <c r="B711">
        <v>707</v>
      </c>
      <c r="C711" s="1" t="s">
        <v>618</v>
      </c>
      <c r="D711" s="16">
        <v>13867</v>
      </c>
    </row>
    <row r="712" spans="2:4" ht="15.6" x14ac:dyDescent="0.3">
      <c r="B712">
        <v>708</v>
      </c>
      <c r="C712" s="1" t="s">
        <v>619</v>
      </c>
      <c r="D712" s="16">
        <v>14006</v>
      </c>
    </row>
    <row r="713" spans="2:4" ht="15.6" x14ac:dyDescent="0.3">
      <c r="B713">
        <v>709</v>
      </c>
      <c r="C713" s="1" t="s">
        <v>620</v>
      </c>
      <c r="D713" s="16">
        <v>13995</v>
      </c>
    </row>
    <row r="714" spans="2:4" ht="15.6" x14ac:dyDescent="0.3">
      <c r="B714">
        <v>710</v>
      </c>
      <c r="C714" s="1" t="s">
        <v>621</v>
      </c>
      <c r="D714" s="16">
        <v>13980</v>
      </c>
    </row>
    <row r="715" spans="2:4" ht="15.6" x14ac:dyDescent="0.3">
      <c r="B715">
        <v>711</v>
      </c>
      <c r="C715" s="1" t="s">
        <v>622</v>
      </c>
      <c r="D715" s="16">
        <v>13958</v>
      </c>
    </row>
    <row r="716" spans="2:4" ht="15.6" x14ac:dyDescent="0.3">
      <c r="B716">
        <v>712</v>
      </c>
      <c r="C716" s="1" t="s">
        <v>623</v>
      </c>
      <c r="D716" s="16">
        <v>13962</v>
      </c>
    </row>
    <row r="717" spans="2:4" ht="15.6" x14ac:dyDescent="0.3">
      <c r="B717">
        <v>713</v>
      </c>
      <c r="C717" s="1" t="s">
        <v>624</v>
      </c>
      <c r="D717" s="16">
        <v>13962</v>
      </c>
    </row>
    <row r="718" spans="2:4" ht="15.6" x14ac:dyDescent="0.3">
      <c r="B718">
        <v>714</v>
      </c>
      <c r="C718" s="1" t="s">
        <v>625</v>
      </c>
      <c r="D718" s="16">
        <v>13962</v>
      </c>
    </row>
    <row r="719" spans="2:4" ht="15.6" x14ac:dyDescent="0.3">
      <c r="B719">
        <v>715</v>
      </c>
      <c r="C719" s="1" t="s">
        <v>626</v>
      </c>
      <c r="D719" s="16">
        <v>13803</v>
      </c>
    </row>
    <row r="720" spans="2:4" ht="15.6" x14ac:dyDescent="0.3">
      <c r="B720">
        <v>716</v>
      </c>
      <c r="C720" s="1" t="s">
        <v>627</v>
      </c>
      <c r="D720" s="16">
        <v>13547</v>
      </c>
    </row>
    <row r="721" spans="2:4" ht="15.6" x14ac:dyDescent="0.3">
      <c r="B721">
        <v>717</v>
      </c>
      <c r="C721" s="1" t="s">
        <v>628</v>
      </c>
      <c r="D721" s="16">
        <v>13576</v>
      </c>
    </row>
    <row r="722" spans="2:4" ht="15.6" x14ac:dyDescent="0.3">
      <c r="B722">
        <v>718</v>
      </c>
      <c r="C722" s="1" t="s">
        <v>629</v>
      </c>
      <c r="D722" s="16">
        <v>13576</v>
      </c>
    </row>
    <row r="723" spans="2:4" ht="15.6" x14ac:dyDescent="0.3">
      <c r="B723">
        <v>719</v>
      </c>
      <c r="C723" s="1" t="s">
        <v>630</v>
      </c>
      <c r="D723" s="16">
        <v>13576</v>
      </c>
    </row>
    <row r="724" spans="2:4" ht="15.6" x14ac:dyDescent="0.3">
      <c r="B724">
        <v>720</v>
      </c>
      <c r="C724" s="1" t="s">
        <v>631</v>
      </c>
      <c r="D724" s="16">
        <v>13576</v>
      </c>
    </row>
    <row r="725" spans="2:4" ht="15.6" x14ac:dyDescent="0.3">
      <c r="B725">
        <v>721</v>
      </c>
      <c r="C725" s="1" t="s">
        <v>632</v>
      </c>
      <c r="D725" s="16">
        <v>13576</v>
      </c>
    </row>
    <row r="726" spans="2:4" ht="15.6" x14ac:dyDescent="0.3">
      <c r="B726">
        <v>722</v>
      </c>
      <c r="C726" s="1" t="s">
        <v>633</v>
      </c>
      <c r="D726" s="16">
        <v>13571</v>
      </c>
    </row>
    <row r="727" spans="2:4" ht="15.6" x14ac:dyDescent="0.3">
      <c r="B727">
        <v>723</v>
      </c>
      <c r="C727" s="1" t="s">
        <v>634</v>
      </c>
      <c r="D727" s="16">
        <v>13590</v>
      </c>
    </row>
    <row r="728" spans="2:4" ht="15.6" x14ac:dyDescent="0.3">
      <c r="B728">
        <v>724</v>
      </c>
      <c r="C728" s="1" t="s">
        <v>635</v>
      </c>
      <c r="D728" s="16">
        <v>13725</v>
      </c>
    </row>
    <row r="729" spans="2:4" ht="15.6" x14ac:dyDescent="0.3">
      <c r="B729">
        <v>725</v>
      </c>
      <c r="C729" s="1" t="s">
        <v>636</v>
      </c>
      <c r="D729" s="16">
        <v>13726</v>
      </c>
    </row>
    <row r="730" spans="2:4" ht="15.6" x14ac:dyDescent="0.3">
      <c r="B730">
        <v>726</v>
      </c>
      <c r="C730" s="3">
        <v>42370</v>
      </c>
      <c r="D730" s="16">
        <v>13726</v>
      </c>
    </row>
    <row r="731" spans="2:4" ht="15.6" x14ac:dyDescent="0.3">
      <c r="B731">
        <v>727</v>
      </c>
      <c r="C731" s="3">
        <v>42401</v>
      </c>
      <c r="D731" s="16">
        <v>13726</v>
      </c>
    </row>
    <row r="732" spans="2:4" ht="15.6" x14ac:dyDescent="0.3">
      <c r="B732">
        <v>728</v>
      </c>
      <c r="C732" s="3">
        <v>42430</v>
      </c>
      <c r="D732" s="16">
        <v>13726</v>
      </c>
    </row>
    <row r="733" spans="2:4" ht="15.6" x14ac:dyDescent="0.3">
      <c r="B733">
        <v>729</v>
      </c>
      <c r="C733" s="1" t="s">
        <v>637</v>
      </c>
      <c r="D733" s="16">
        <v>13829</v>
      </c>
    </row>
    <row r="734" spans="2:4" ht="15.6" x14ac:dyDescent="0.3">
      <c r="B734">
        <v>730</v>
      </c>
      <c r="C734" s="1" t="s">
        <v>638</v>
      </c>
      <c r="D734" s="16">
        <v>13861</v>
      </c>
    </row>
    <row r="735" spans="2:4" ht="15.6" x14ac:dyDescent="0.3">
      <c r="B735">
        <v>731</v>
      </c>
      <c r="C735" s="1" t="s">
        <v>639</v>
      </c>
      <c r="D735" s="16">
        <v>13794</v>
      </c>
    </row>
    <row r="736" spans="2:4" ht="15.6" x14ac:dyDescent="0.3">
      <c r="B736">
        <v>732</v>
      </c>
      <c r="C736" s="1" t="s">
        <v>640</v>
      </c>
      <c r="D736" s="16">
        <v>13876</v>
      </c>
    </row>
    <row r="737" spans="2:4" ht="15.6" x14ac:dyDescent="0.3">
      <c r="B737">
        <v>733</v>
      </c>
      <c r="C737" s="1" t="s">
        <v>641</v>
      </c>
      <c r="D737" s="16">
        <v>13805</v>
      </c>
    </row>
    <row r="738" spans="2:4" ht="15.6" x14ac:dyDescent="0.3">
      <c r="B738">
        <v>734</v>
      </c>
      <c r="C738" s="3">
        <v>42614</v>
      </c>
      <c r="D738" s="16">
        <v>13805</v>
      </c>
    </row>
    <row r="739" spans="2:4" ht="15.6" x14ac:dyDescent="0.3">
      <c r="B739">
        <v>735</v>
      </c>
      <c r="C739" s="3">
        <v>42644</v>
      </c>
      <c r="D739" s="16">
        <v>13805</v>
      </c>
    </row>
    <row r="740" spans="2:4" ht="15.6" x14ac:dyDescent="0.3">
      <c r="B740">
        <v>736</v>
      </c>
      <c r="C740" s="1" t="s">
        <v>642</v>
      </c>
      <c r="D740" s="16">
        <v>13865</v>
      </c>
    </row>
    <row r="741" spans="2:4" ht="15.6" x14ac:dyDescent="0.3">
      <c r="B741">
        <v>737</v>
      </c>
      <c r="C741" s="1" t="s">
        <v>643</v>
      </c>
      <c r="D741" s="16">
        <v>13766</v>
      </c>
    </row>
    <row r="742" spans="2:4" ht="15.6" x14ac:dyDescent="0.3">
      <c r="B742">
        <v>738</v>
      </c>
      <c r="C742" s="1" t="s">
        <v>644</v>
      </c>
      <c r="D742" s="16">
        <v>13792</v>
      </c>
    </row>
    <row r="743" spans="2:4" ht="15.6" x14ac:dyDescent="0.3">
      <c r="B743">
        <v>739</v>
      </c>
      <c r="C743" s="1" t="s">
        <v>645</v>
      </c>
      <c r="D743" s="16">
        <v>13808</v>
      </c>
    </row>
    <row r="744" spans="2:4" ht="15.6" x14ac:dyDescent="0.3">
      <c r="B744">
        <v>740</v>
      </c>
      <c r="C744" s="1" t="s">
        <v>646</v>
      </c>
      <c r="D744" s="16">
        <v>13817</v>
      </c>
    </row>
    <row r="745" spans="2:4" ht="15.6" x14ac:dyDescent="0.3">
      <c r="B745">
        <v>741</v>
      </c>
      <c r="C745" s="1" t="s">
        <v>647</v>
      </c>
      <c r="D745" s="16">
        <v>13817</v>
      </c>
    </row>
    <row r="746" spans="2:4" ht="15.6" x14ac:dyDescent="0.3">
      <c r="B746">
        <v>742</v>
      </c>
      <c r="C746" s="1" t="s">
        <v>648</v>
      </c>
      <c r="D746" s="16">
        <v>13817</v>
      </c>
    </row>
    <row r="747" spans="2:4" ht="15.6" x14ac:dyDescent="0.3">
      <c r="B747">
        <v>743</v>
      </c>
      <c r="C747" s="1" t="s">
        <v>649</v>
      </c>
      <c r="D747" s="16">
        <v>13861</v>
      </c>
    </row>
    <row r="748" spans="2:4" ht="15.6" x14ac:dyDescent="0.3">
      <c r="B748">
        <v>744</v>
      </c>
      <c r="C748" s="1" t="s">
        <v>650</v>
      </c>
      <c r="D748" s="16">
        <v>13851</v>
      </c>
    </row>
    <row r="749" spans="2:4" ht="15.6" x14ac:dyDescent="0.3">
      <c r="B749">
        <v>745</v>
      </c>
      <c r="C749" s="1" t="s">
        <v>651</v>
      </c>
      <c r="D749" s="16">
        <v>13827</v>
      </c>
    </row>
    <row r="750" spans="2:4" ht="15.6" x14ac:dyDescent="0.3">
      <c r="B750">
        <v>746</v>
      </c>
      <c r="C750" s="1" t="s">
        <v>652</v>
      </c>
      <c r="D750" s="16">
        <v>13830</v>
      </c>
    </row>
    <row r="751" spans="2:4" ht="15.6" x14ac:dyDescent="0.3">
      <c r="B751">
        <v>747</v>
      </c>
      <c r="C751" s="1" t="s">
        <v>653</v>
      </c>
      <c r="D751" s="16">
        <v>13805</v>
      </c>
    </row>
    <row r="752" spans="2:4" ht="15.6" x14ac:dyDescent="0.3">
      <c r="B752">
        <v>748</v>
      </c>
      <c r="C752" s="1" t="s">
        <v>654</v>
      </c>
      <c r="D752" s="16">
        <v>13805</v>
      </c>
    </row>
    <row r="753" spans="2:4" ht="15.6" x14ac:dyDescent="0.3">
      <c r="B753">
        <v>749</v>
      </c>
      <c r="C753" s="1" t="s">
        <v>655</v>
      </c>
      <c r="D753" s="16">
        <v>13805</v>
      </c>
    </row>
    <row r="754" spans="2:4" ht="15.6" x14ac:dyDescent="0.3">
      <c r="B754">
        <v>750</v>
      </c>
      <c r="C754" s="1" t="s">
        <v>656</v>
      </c>
      <c r="D754" s="16">
        <v>13775</v>
      </c>
    </row>
    <row r="755" spans="2:4" ht="15.6" x14ac:dyDescent="0.3">
      <c r="B755">
        <v>751</v>
      </c>
      <c r="C755" s="1" t="s">
        <v>657</v>
      </c>
      <c r="D755" s="16">
        <v>13834</v>
      </c>
    </row>
    <row r="756" spans="2:4" ht="15.6" x14ac:dyDescent="0.3">
      <c r="B756">
        <v>752</v>
      </c>
      <c r="C756" s="1" t="s">
        <v>658</v>
      </c>
      <c r="D756" s="16">
        <v>13802</v>
      </c>
    </row>
    <row r="757" spans="2:4" ht="15.6" x14ac:dyDescent="0.3">
      <c r="B757">
        <v>753</v>
      </c>
      <c r="C757" s="1" t="s">
        <v>659</v>
      </c>
      <c r="D757" s="16">
        <v>13820</v>
      </c>
    </row>
    <row r="758" spans="2:4" ht="15.6" x14ac:dyDescent="0.3">
      <c r="B758">
        <v>754</v>
      </c>
      <c r="C758" s="1" t="s">
        <v>660</v>
      </c>
      <c r="D758" s="16">
        <v>13777</v>
      </c>
    </row>
    <row r="759" spans="2:4" ht="15.6" x14ac:dyDescent="0.3">
      <c r="B759">
        <v>755</v>
      </c>
      <c r="C759" s="1" t="s">
        <v>661</v>
      </c>
      <c r="D759" s="16">
        <v>13777</v>
      </c>
    </row>
    <row r="760" spans="2:4" ht="15.6" x14ac:dyDescent="0.3">
      <c r="B760">
        <v>756</v>
      </c>
      <c r="C760" s="1" t="s">
        <v>662</v>
      </c>
      <c r="D760" s="16">
        <v>13777</v>
      </c>
    </row>
    <row r="761" spans="2:4" ht="15.6" x14ac:dyDescent="0.3">
      <c r="B761">
        <v>757</v>
      </c>
      <c r="C761" s="1" t="s">
        <v>663</v>
      </c>
      <c r="D761" s="16">
        <v>13631</v>
      </c>
    </row>
    <row r="762" spans="2:4" ht="15.6" x14ac:dyDescent="0.3">
      <c r="B762">
        <v>758</v>
      </c>
      <c r="C762" s="1" t="s">
        <v>664</v>
      </c>
      <c r="D762" s="16">
        <v>13553</v>
      </c>
    </row>
    <row r="763" spans="2:4" ht="15.6" x14ac:dyDescent="0.3">
      <c r="B763">
        <v>759</v>
      </c>
      <c r="C763" s="1" t="s">
        <v>665</v>
      </c>
      <c r="D763" s="16">
        <v>13688</v>
      </c>
    </row>
    <row r="764" spans="2:4" ht="15.6" x14ac:dyDescent="0.3">
      <c r="B764">
        <v>760</v>
      </c>
      <c r="C764" s="1" t="s">
        <v>666</v>
      </c>
      <c r="D764" s="16">
        <v>13594</v>
      </c>
    </row>
    <row r="765" spans="2:4" ht="15.6" x14ac:dyDescent="0.3">
      <c r="B765">
        <v>761</v>
      </c>
      <c r="C765" s="1" t="s">
        <v>667</v>
      </c>
      <c r="D765" s="16">
        <v>13585</v>
      </c>
    </row>
    <row r="766" spans="2:4" ht="15.6" x14ac:dyDescent="0.3">
      <c r="B766">
        <v>762</v>
      </c>
      <c r="C766" s="3">
        <v>42523</v>
      </c>
      <c r="D766" s="16">
        <v>13585</v>
      </c>
    </row>
    <row r="767" spans="2:4" ht="15.6" x14ac:dyDescent="0.3">
      <c r="B767">
        <v>763</v>
      </c>
      <c r="C767" s="3">
        <v>42553</v>
      </c>
      <c r="D767" s="16">
        <v>13585</v>
      </c>
    </row>
    <row r="768" spans="2:4" ht="15.6" x14ac:dyDescent="0.3">
      <c r="B768">
        <v>764</v>
      </c>
      <c r="C768" s="3">
        <v>42584</v>
      </c>
      <c r="D768" s="16">
        <v>13585</v>
      </c>
    </row>
    <row r="769" spans="2:4" ht="15.6" x14ac:dyDescent="0.3">
      <c r="B769">
        <v>765</v>
      </c>
      <c r="C769" s="1" t="s">
        <v>668</v>
      </c>
      <c r="D769" s="16">
        <v>13621</v>
      </c>
    </row>
    <row r="770" spans="2:4" ht="15.6" x14ac:dyDescent="0.3">
      <c r="B770">
        <v>766</v>
      </c>
      <c r="C770" s="1" t="s">
        <v>669</v>
      </c>
      <c r="D770" s="16">
        <v>13470</v>
      </c>
    </row>
    <row r="771" spans="2:4" ht="15.6" x14ac:dyDescent="0.3">
      <c r="B771">
        <v>767</v>
      </c>
      <c r="C771" s="1" t="s">
        <v>670</v>
      </c>
      <c r="D771" s="16">
        <v>13302</v>
      </c>
    </row>
    <row r="772" spans="2:4" ht="15.6" x14ac:dyDescent="0.3">
      <c r="B772">
        <v>768</v>
      </c>
      <c r="C772" s="1" t="s">
        <v>671</v>
      </c>
      <c r="D772" s="16">
        <v>13404</v>
      </c>
    </row>
    <row r="773" spans="2:4" ht="15.6" x14ac:dyDescent="0.3">
      <c r="B773">
        <v>769</v>
      </c>
      <c r="C773" s="1" t="s">
        <v>672</v>
      </c>
      <c r="D773" s="16">
        <v>13404</v>
      </c>
    </row>
    <row r="774" spans="2:4" ht="15.6" x14ac:dyDescent="0.3">
      <c r="B774">
        <v>770</v>
      </c>
      <c r="C774" s="1" t="s">
        <v>673</v>
      </c>
      <c r="D774" s="16">
        <v>13404</v>
      </c>
    </row>
    <row r="775" spans="2:4" ht="15.6" x14ac:dyDescent="0.3">
      <c r="B775">
        <v>771</v>
      </c>
      <c r="C775" s="1" t="s">
        <v>674</v>
      </c>
      <c r="D775" s="16">
        <v>13409</v>
      </c>
    </row>
    <row r="776" spans="2:4" ht="15.6" x14ac:dyDescent="0.3">
      <c r="B776">
        <v>772</v>
      </c>
      <c r="C776" s="1" t="s">
        <v>675</v>
      </c>
      <c r="D776" s="16">
        <v>13266</v>
      </c>
    </row>
    <row r="777" spans="2:4" ht="15.6" x14ac:dyDescent="0.3">
      <c r="B777">
        <v>773</v>
      </c>
      <c r="C777" s="1" t="s">
        <v>676</v>
      </c>
      <c r="D777" s="16">
        <v>13436</v>
      </c>
    </row>
    <row r="778" spans="2:4" ht="15.6" x14ac:dyDescent="0.3">
      <c r="B778">
        <v>774</v>
      </c>
      <c r="C778" s="1" t="s">
        <v>677</v>
      </c>
      <c r="D778" s="16">
        <v>13412</v>
      </c>
    </row>
    <row r="779" spans="2:4" ht="15.6" x14ac:dyDescent="0.3">
      <c r="B779">
        <v>775</v>
      </c>
      <c r="C779" s="1" t="s">
        <v>678</v>
      </c>
      <c r="D779" s="16">
        <v>13481</v>
      </c>
    </row>
    <row r="780" spans="2:4" ht="15.6" x14ac:dyDescent="0.3">
      <c r="B780">
        <v>776</v>
      </c>
      <c r="C780" s="1" t="s">
        <v>679</v>
      </c>
      <c r="D780" s="16">
        <v>13481</v>
      </c>
    </row>
    <row r="781" spans="2:4" ht="15.6" x14ac:dyDescent="0.3">
      <c r="B781">
        <v>777</v>
      </c>
      <c r="C781" s="1" t="s">
        <v>680</v>
      </c>
      <c r="D781" s="16">
        <v>13481</v>
      </c>
    </row>
    <row r="782" spans="2:4" ht="15.6" x14ac:dyDescent="0.3">
      <c r="B782">
        <v>778</v>
      </c>
      <c r="C782" s="1" t="s">
        <v>681</v>
      </c>
      <c r="D782" s="16">
        <v>13393</v>
      </c>
    </row>
    <row r="783" spans="2:4" ht="15.6" x14ac:dyDescent="0.3">
      <c r="B783">
        <v>779</v>
      </c>
      <c r="C783" s="1" t="s">
        <v>682</v>
      </c>
      <c r="D783" s="16">
        <v>13330</v>
      </c>
    </row>
    <row r="784" spans="2:4" ht="15.6" x14ac:dyDescent="0.3">
      <c r="B784">
        <v>780</v>
      </c>
      <c r="C784" s="1" t="s">
        <v>683</v>
      </c>
      <c r="D784" s="16">
        <v>13379</v>
      </c>
    </row>
    <row r="785" spans="2:4" ht="15.6" x14ac:dyDescent="0.3">
      <c r="B785">
        <v>781</v>
      </c>
      <c r="C785" s="1" t="s">
        <v>684</v>
      </c>
      <c r="D785" s="16">
        <v>13349</v>
      </c>
    </row>
    <row r="786" spans="2:4" ht="15.6" x14ac:dyDescent="0.3">
      <c r="B786">
        <v>782</v>
      </c>
      <c r="C786" s="1" t="s">
        <v>685</v>
      </c>
      <c r="D786" s="16">
        <v>13333</v>
      </c>
    </row>
    <row r="787" spans="2:4" ht="15.6" x14ac:dyDescent="0.3">
      <c r="B787">
        <v>783</v>
      </c>
      <c r="C787" s="1" t="s">
        <v>686</v>
      </c>
      <c r="D787" s="16">
        <v>13333</v>
      </c>
    </row>
    <row r="788" spans="2:4" ht="15.6" x14ac:dyDescent="0.3">
      <c r="B788">
        <v>784</v>
      </c>
      <c r="C788" s="1" t="s">
        <v>687</v>
      </c>
      <c r="D788" s="16">
        <v>13333</v>
      </c>
    </row>
    <row r="789" spans="2:4" ht="15.6" x14ac:dyDescent="0.3">
      <c r="B789">
        <v>785</v>
      </c>
      <c r="C789" s="1" t="s">
        <v>688</v>
      </c>
      <c r="D789" s="16">
        <v>13328</v>
      </c>
    </row>
    <row r="790" spans="2:4" ht="15.6" x14ac:dyDescent="0.3">
      <c r="B790">
        <v>786</v>
      </c>
      <c r="C790" s="1" t="s">
        <v>689</v>
      </c>
      <c r="D790" s="16">
        <v>13300</v>
      </c>
    </row>
    <row r="791" spans="2:4" ht="15.6" x14ac:dyDescent="0.3">
      <c r="B791">
        <v>787</v>
      </c>
      <c r="C791" s="1" t="s">
        <v>690</v>
      </c>
      <c r="D791" s="16">
        <v>13247</v>
      </c>
    </row>
    <row r="792" spans="2:4" ht="15.6" x14ac:dyDescent="0.3">
      <c r="B792">
        <v>788</v>
      </c>
      <c r="C792" s="1" t="s">
        <v>691</v>
      </c>
      <c r="D792" s="16">
        <v>13194</v>
      </c>
    </row>
    <row r="793" spans="2:4" ht="15.6" x14ac:dyDescent="0.3">
      <c r="B793">
        <v>789</v>
      </c>
      <c r="C793" s="1" t="s">
        <v>692</v>
      </c>
      <c r="D793" s="16">
        <v>13093</v>
      </c>
    </row>
    <row r="794" spans="2:4" ht="15.6" x14ac:dyDescent="0.3">
      <c r="B794">
        <v>790</v>
      </c>
      <c r="C794" s="3">
        <v>42493</v>
      </c>
      <c r="D794" s="16">
        <v>13093</v>
      </c>
    </row>
    <row r="795" spans="2:4" ht="15.6" x14ac:dyDescent="0.3">
      <c r="B795">
        <v>791</v>
      </c>
      <c r="C795" s="3">
        <v>42524</v>
      </c>
      <c r="D795" s="16">
        <v>13093</v>
      </c>
    </row>
    <row r="796" spans="2:4" ht="15.6" x14ac:dyDescent="0.3">
      <c r="B796">
        <v>792</v>
      </c>
      <c r="C796" s="1" t="s">
        <v>693</v>
      </c>
      <c r="D796" s="16">
        <v>12964</v>
      </c>
    </row>
    <row r="797" spans="2:4" ht="15.6" x14ac:dyDescent="0.3">
      <c r="B797">
        <v>793</v>
      </c>
      <c r="C797" s="1" t="s">
        <v>694</v>
      </c>
      <c r="D797" s="16">
        <v>13062</v>
      </c>
    </row>
    <row r="798" spans="2:4" ht="15.6" x14ac:dyDescent="0.3">
      <c r="B798">
        <v>794</v>
      </c>
      <c r="C798" s="3">
        <v>42616</v>
      </c>
      <c r="D798" s="16">
        <v>13062</v>
      </c>
    </row>
    <row r="799" spans="2:4" ht="15.6" x14ac:dyDescent="0.3">
      <c r="B799">
        <v>795</v>
      </c>
      <c r="C799" s="1" t="s">
        <v>695</v>
      </c>
      <c r="D799" s="16">
        <v>13083</v>
      </c>
    </row>
    <row r="800" spans="2:4" ht="15.6" x14ac:dyDescent="0.3">
      <c r="B800">
        <v>796</v>
      </c>
      <c r="C800" s="1" t="s">
        <v>696</v>
      </c>
      <c r="D800" s="16">
        <v>13022</v>
      </c>
    </row>
    <row r="801" spans="2:4" ht="15.6" x14ac:dyDescent="0.3">
      <c r="B801">
        <v>797</v>
      </c>
      <c r="C801" s="3">
        <v>42707</v>
      </c>
      <c r="D801" s="16">
        <v>13022</v>
      </c>
    </row>
    <row r="802" spans="2:4" ht="15.6" x14ac:dyDescent="0.3">
      <c r="B802">
        <v>798</v>
      </c>
      <c r="C802" s="1" t="s">
        <v>697</v>
      </c>
      <c r="D802" s="16">
        <v>13022</v>
      </c>
    </row>
    <row r="803" spans="2:4" ht="15.6" x14ac:dyDescent="0.3">
      <c r="B803">
        <v>799</v>
      </c>
      <c r="C803" s="1" t="s">
        <v>698</v>
      </c>
      <c r="D803" s="16">
        <v>12955</v>
      </c>
    </row>
    <row r="804" spans="2:4" ht="15.6" x14ac:dyDescent="0.3">
      <c r="B804">
        <v>800</v>
      </c>
      <c r="C804" s="1" t="s">
        <v>699</v>
      </c>
      <c r="D804" s="16">
        <v>13022</v>
      </c>
    </row>
    <row r="805" spans="2:4" ht="15.6" x14ac:dyDescent="0.3">
      <c r="B805">
        <v>801</v>
      </c>
      <c r="C805" s="1" t="s">
        <v>700</v>
      </c>
      <c r="D805" s="16">
        <v>13103</v>
      </c>
    </row>
    <row r="806" spans="2:4" ht="15.6" x14ac:dyDescent="0.3">
      <c r="B806">
        <v>802</v>
      </c>
      <c r="C806" s="1" t="s">
        <v>701</v>
      </c>
      <c r="D806" s="16">
        <v>13100</v>
      </c>
    </row>
    <row r="807" spans="2:4" ht="15.6" x14ac:dyDescent="0.3">
      <c r="B807">
        <v>803</v>
      </c>
      <c r="C807" s="1" t="s">
        <v>702</v>
      </c>
      <c r="D807" s="16">
        <v>12983</v>
      </c>
    </row>
    <row r="808" spans="2:4" ht="15.6" x14ac:dyDescent="0.3">
      <c r="B808">
        <v>804</v>
      </c>
      <c r="C808" s="1" t="s">
        <v>703</v>
      </c>
      <c r="D808" s="16">
        <v>12983</v>
      </c>
    </row>
    <row r="809" spans="2:4" ht="15.6" x14ac:dyDescent="0.3">
      <c r="B809">
        <v>805</v>
      </c>
      <c r="C809" s="1" t="s">
        <v>704</v>
      </c>
      <c r="D809" s="16">
        <v>12983</v>
      </c>
    </row>
    <row r="810" spans="2:4" ht="15.6" x14ac:dyDescent="0.3">
      <c r="B810">
        <v>806</v>
      </c>
      <c r="C810" s="1" t="s">
        <v>705</v>
      </c>
      <c r="D810" s="16">
        <v>13094</v>
      </c>
    </row>
    <row r="811" spans="2:4" ht="15.6" x14ac:dyDescent="0.3">
      <c r="B811">
        <v>807</v>
      </c>
      <c r="C811" s="1" t="s">
        <v>706</v>
      </c>
      <c r="D811" s="16">
        <v>13109</v>
      </c>
    </row>
    <row r="812" spans="2:4" ht="15.6" x14ac:dyDescent="0.3">
      <c r="B812">
        <v>808</v>
      </c>
      <c r="C812" s="1" t="s">
        <v>707</v>
      </c>
      <c r="D812" s="16">
        <v>13101</v>
      </c>
    </row>
    <row r="813" spans="2:4" ht="15.6" x14ac:dyDescent="0.3">
      <c r="B813">
        <v>809</v>
      </c>
      <c r="C813" s="1" t="s">
        <v>708</v>
      </c>
      <c r="D813" s="16">
        <v>13184</v>
      </c>
    </row>
    <row r="814" spans="2:4" ht="15.6" x14ac:dyDescent="0.3">
      <c r="B814">
        <v>810</v>
      </c>
      <c r="C814" s="1" t="s">
        <v>709</v>
      </c>
      <c r="D814" s="16">
        <v>13184</v>
      </c>
    </row>
    <row r="815" spans="2:4" ht="15.6" x14ac:dyDescent="0.3">
      <c r="B815">
        <v>811</v>
      </c>
      <c r="C815" s="1" t="s">
        <v>710</v>
      </c>
      <c r="D815" s="16">
        <v>13184</v>
      </c>
    </row>
    <row r="816" spans="2:4" ht="15.6" x14ac:dyDescent="0.3">
      <c r="B816">
        <v>812</v>
      </c>
      <c r="C816" s="1" t="s">
        <v>711</v>
      </c>
      <c r="D816" s="16">
        <v>13184</v>
      </c>
    </row>
    <row r="817" spans="2:4" ht="15.6" x14ac:dyDescent="0.3">
      <c r="B817">
        <v>813</v>
      </c>
      <c r="C817" s="1" t="s">
        <v>712</v>
      </c>
      <c r="D817" s="16">
        <v>13256</v>
      </c>
    </row>
    <row r="818" spans="2:4" ht="15.6" x14ac:dyDescent="0.3">
      <c r="B818">
        <v>814</v>
      </c>
      <c r="C818" s="1" t="s">
        <v>713</v>
      </c>
      <c r="D818" s="16">
        <v>13296</v>
      </c>
    </row>
    <row r="819" spans="2:4" ht="15.6" x14ac:dyDescent="0.3">
      <c r="B819">
        <v>815</v>
      </c>
      <c r="C819" s="1" t="s">
        <v>714</v>
      </c>
      <c r="D819" s="16">
        <v>13292</v>
      </c>
    </row>
    <row r="820" spans="2:4" ht="15.6" x14ac:dyDescent="0.3">
      <c r="B820">
        <v>816</v>
      </c>
      <c r="C820" s="1" t="s">
        <v>715</v>
      </c>
      <c r="D820" s="16">
        <v>13210</v>
      </c>
    </row>
    <row r="821" spans="2:4" ht="15.6" x14ac:dyDescent="0.3">
      <c r="B821">
        <v>817</v>
      </c>
      <c r="C821" s="1" t="s">
        <v>716</v>
      </c>
      <c r="D821" s="16">
        <v>13134</v>
      </c>
    </row>
    <row r="822" spans="2:4" ht="15.6" x14ac:dyDescent="0.3">
      <c r="B822">
        <v>818</v>
      </c>
      <c r="C822" s="3">
        <v>42404</v>
      </c>
      <c r="D822" s="16">
        <v>13134</v>
      </c>
    </row>
    <row r="823" spans="2:4" ht="15.6" x14ac:dyDescent="0.3">
      <c r="B823">
        <v>819</v>
      </c>
      <c r="C823" s="3">
        <v>42433</v>
      </c>
      <c r="D823" s="16">
        <v>13134</v>
      </c>
    </row>
    <row r="824" spans="2:4" ht="15.6" x14ac:dyDescent="0.3">
      <c r="B824">
        <v>820</v>
      </c>
      <c r="C824" s="1" t="s">
        <v>717</v>
      </c>
      <c r="D824" s="16">
        <v>13079</v>
      </c>
    </row>
    <row r="825" spans="2:4" ht="15.6" x14ac:dyDescent="0.3">
      <c r="B825">
        <v>821</v>
      </c>
      <c r="C825" s="1" t="s">
        <v>718</v>
      </c>
      <c r="D825" s="16">
        <v>13151</v>
      </c>
    </row>
    <row r="826" spans="2:4" ht="15.6" x14ac:dyDescent="0.3">
      <c r="B826">
        <v>822</v>
      </c>
      <c r="C826" s="1" t="s">
        <v>719</v>
      </c>
      <c r="D826" s="16">
        <v>13157</v>
      </c>
    </row>
    <row r="827" spans="2:4" ht="15.6" x14ac:dyDescent="0.3">
      <c r="B827">
        <v>823</v>
      </c>
      <c r="C827" s="1" t="s">
        <v>720</v>
      </c>
      <c r="D827" s="16">
        <v>13131</v>
      </c>
    </row>
    <row r="828" spans="2:4" ht="15.6" x14ac:dyDescent="0.3">
      <c r="B828">
        <v>824</v>
      </c>
      <c r="C828" s="1" t="s">
        <v>721</v>
      </c>
      <c r="D828" s="16">
        <v>13103</v>
      </c>
    </row>
    <row r="829" spans="2:4" ht="15.6" x14ac:dyDescent="0.3">
      <c r="B829">
        <v>825</v>
      </c>
      <c r="C829" s="3">
        <v>42617</v>
      </c>
      <c r="D829" s="16">
        <v>13103</v>
      </c>
    </row>
    <row r="830" spans="2:4" ht="15.6" x14ac:dyDescent="0.3">
      <c r="B830">
        <v>826</v>
      </c>
      <c r="C830" s="3">
        <v>42647</v>
      </c>
      <c r="D830" s="16">
        <v>13103</v>
      </c>
    </row>
    <row r="831" spans="2:4" ht="15.6" x14ac:dyDescent="0.3">
      <c r="B831">
        <v>827</v>
      </c>
      <c r="C831" s="1" t="s">
        <v>722</v>
      </c>
      <c r="D831" s="16">
        <v>13068</v>
      </c>
    </row>
    <row r="832" spans="2:4" ht="15.6" x14ac:dyDescent="0.3">
      <c r="B832">
        <v>828</v>
      </c>
      <c r="C832" s="1" t="s">
        <v>723</v>
      </c>
      <c r="D832" s="16">
        <v>13057</v>
      </c>
    </row>
    <row r="833" spans="2:4" ht="15.6" x14ac:dyDescent="0.3">
      <c r="B833">
        <v>829</v>
      </c>
      <c r="C833" s="1" t="s">
        <v>724</v>
      </c>
      <c r="D833" s="16">
        <v>13031</v>
      </c>
    </row>
    <row r="834" spans="2:4" ht="15.6" x14ac:dyDescent="0.3">
      <c r="B834">
        <v>830</v>
      </c>
      <c r="C834" s="1" t="s">
        <v>725</v>
      </c>
      <c r="D834" s="16">
        <v>13172</v>
      </c>
    </row>
    <row r="835" spans="2:4" ht="15.6" x14ac:dyDescent="0.3">
      <c r="B835">
        <v>831</v>
      </c>
      <c r="C835" s="1" t="s">
        <v>726</v>
      </c>
      <c r="D835" s="16">
        <v>13100</v>
      </c>
    </row>
    <row r="836" spans="2:4" ht="15.6" x14ac:dyDescent="0.3">
      <c r="B836">
        <v>832</v>
      </c>
      <c r="C836" s="1" t="s">
        <v>727</v>
      </c>
      <c r="D836" s="16">
        <v>13100</v>
      </c>
    </row>
    <row r="837" spans="2:4" ht="15.6" x14ac:dyDescent="0.3">
      <c r="B837">
        <v>833</v>
      </c>
      <c r="C837" s="1" t="s">
        <v>728</v>
      </c>
      <c r="D837" s="16">
        <v>13100</v>
      </c>
    </row>
    <row r="838" spans="2:4" ht="15.6" x14ac:dyDescent="0.3">
      <c r="B838">
        <v>834</v>
      </c>
      <c r="C838" s="1" t="s">
        <v>729</v>
      </c>
      <c r="D838" s="16">
        <v>13138</v>
      </c>
    </row>
    <row r="839" spans="2:4" ht="15.6" x14ac:dyDescent="0.3">
      <c r="B839">
        <v>835</v>
      </c>
      <c r="C839" s="1" t="s">
        <v>730</v>
      </c>
      <c r="D839" s="16">
        <v>13084</v>
      </c>
    </row>
    <row r="840" spans="2:4" ht="15.6" x14ac:dyDescent="0.3">
      <c r="B840">
        <v>836</v>
      </c>
      <c r="C840" s="1" t="s">
        <v>731</v>
      </c>
      <c r="D840" s="16">
        <v>13067</v>
      </c>
    </row>
    <row r="841" spans="2:4" ht="15.6" x14ac:dyDescent="0.3">
      <c r="B841">
        <v>837</v>
      </c>
      <c r="C841" s="1" t="s">
        <v>732</v>
      </c>
      <c r="D841" s="16">
        <v>13116</v>
      </c>
    </row>
    <row r="842" spans="2:4" ht="15.6" x14ac:dyDescent="0.3">
      <c r="B842">
        <v>838</v>
      </c>
      <c r="C842" s="1" t="s">
        <v>733</v>
      </c>
      <c r="D842" s="16">
        <v>13103</v>
      </c>
    </row>
    <row r="843" spans="2:4" ht="15.6" x14ac:dyDescent="0.3">
      <c r="B843">
        <v>839</v>
      </c>
      <c r="C843" s="1" t="s">
        <v>734</v>
      </c>
      <c r="D843" s="16">
        <v>13103</v>
      </c>
    </row>
    <row r="844" spans="2:4" ht="15.6" x14ac:dyDescent="0.3">
      <c r="B844">
        <v>840</v>
      </c>
      <c r="C844" s="1" t="s">
        <v>735</v>
      </c>
      <c r="D844" s="16">
        <v>13103</v>
      </c>
    </row>
    <row r="845" spans="2:4" ht="15.6" x14ac:dyDescent="0.3">
      <c r="B845">
        <v>841</v>
      </c>
      <c r="C845" s="1" t="s">
        <v>736</v>
      </c>
      <c r="D845" s="16">
        <v>13169</v>
      </c>
    </row>
    <row r="846" spans="2:4" ht="15.6" x14ac:dyDescent="0.3">
      <c r="B846">
        <v>842</v>
      </c>
      <c r="C846" s="1" t="s">
        <v>737</v>
      </c>
      <c r="D846" s="16">
        <v>13149</v>
      </c>
    </row>
    <row r="847" spans="2:4" ht="15.6" x14ac:dyDescent="0.3">
      <c r="B847">
        <v>843</v>
      </c>
      <c r="C847" s="1" t="s">
        <v>738</v>
      </c>
      <c r="D847" s="16">
        <v>13107</v>
      </c>
    </row>
    <row r="848" spans="2:4" ht="15.6" x14ac:dyDescent="0.3">
      <c r="B848">
        <v>844</v>
      </c>
      <c r="C848" s="1" t="s">
        <v>739</v>
      </c>
      <c r="D848" s="16">
        <v>13138</v>
      </c>
    </row>
    <row r="849" spans="2:4" ht="15.6" x14ac:dyDescent="0.3">
      <c r="B849">
        <v>845</v>
      </c>
      <c r="C849" s="1" t="s">
        <v>740</v>
      </c>
      <c r="D849" s="16">
        <v>13138</v>
      </c>
    </row>
    <row r="850" spans="2:4" ht="15.6" x14ac:dyDescent="0.3">
      <c r="B850">
        <v>846</v>
      </c>
      <c r="C850" s="1" t="s">
        <v>741</v>
      </c>
      <c r="D850" s="16">
        <v>13138</v>
      </c>
    </row>
    <row r="851" spans="2:4" ht="15.6" x14ac:dyDescent="0.3">
      <c r="B851">
        <v>847</v>
      </c>
      <c r="C851" s="3">
        <v>42374</v>
      </c>
      <c r="D851" s="16">
        <v>13138</v>
      </c>
    </row>
    <row r="852" spans="2:4" ht="15.6" x14ac:dyDescent="0.3">
      <c r="B852">
        <v>848</v>
      </c>
      <c r="C852" s="1" t="s">
        <v>742</v>
      </c>
      <c r="D852" s="16">
        <v>13126</v>
      </c>
    </row>
    <row r="853" spans="2:4" ht="15.6" x14ac:dyDescent="0.3">
      <c r="B853">
        <v>849</v>
      </c>
      <c r="C853" s="1" t="s">
        <v>743</v>
      </c>
      <c r="D853" s="16">
        <v>13096</v>
      </c>
    </row>
    <row r="854" spans="2:4" ht="15.6" x14ac:dyDescent="0.3">
      <c r="B854">
        <v>850</v>
      </c>
      <c r="C854" s="1" t="s">
        <v>744</v>
      </c>
      <c r="D854" s="16">
        <v>13180</v>
      </c>
    </row>
    <row r="855" spans="2:4" ht="15.6" x14ac:dyDescent="0.3">
      <c r="B855">
        <v>851</v>
      </c>
      <c r="C855" s="3">
        <v>42495</v>
      </c>
      <c r="D855" s="16">
        <v>13180</v>
      </c>
    </row>
    <row r="856" spans="2:4" ht="15.6" x14ac:dyDescent="0.3">
      <c r="B856">
        <v>852</v>
      </c>
      <c r="C856" s="3">
        <v>42526</v>
      </c>
      <c r="D856" s="16">
        <v>13180</v>
      </c>
    </row>
    <row r="857" spans="2:4" ht="15.6" x14ac:dyDescent="0.3">
      <c r="B857">
        <v>853</v>
      </c>
      <c r="C857" s="3">
        <v>42556</v>
      </c>
      <c r="D857" s="16">
        <v>13180</v>
      </c>
    </row>
    <row r="858" spans="2:4" ht="15.6" x14ac:dyDescent="0.3">
      <c r="B858">
        <v>854</v>
      </c>
      <c r="C858" s="3">
        <v>42587</v>
      </c>
      <c r="D858" s="16">
        <v>13180</v>
      </c>
    </row>
    <row r="859" spans="2:4" ht="15.6" x14ac:dyDescent="0.3">
      <c r="B859">
        <v>855</v>
      </c>
      <c r="C859" s="1" t="s">
        <v>745</v>
      </c>
      <c r="D859" s="16">
        <v>13218</v>
      </c>
    </row>
    <row r="860" spans="2:4" ht="15.6" x14ac:dyDescent="0.3">
      <c r="B860">
        <v>856</v>
      </c>
      <c r="C860" s="1" t="s">
        <v>746</v>
      </c>
      <c r="D860" s="16">
        <v>13266</v>
      </c>
    </row>
    <row r="861" spans="2:4" ht="15.6" x14ac:dyDescent="0.3">
      <c r="B861">
        <v>857</v>
      </c>
      <c r="C861" s="1" t="s">
        <v>747</v>
      </c>
      <c r="D861" s="16">
        <v>13205</v>
      </c>
    </row>
    <row r="862" spans="2:4" ht="15.6" x14ac:dyDescent="0.3">
      <c r="B862">
        <v>858</v>
      </c>
      <c r="C862" s="1" t="s">
        <v>748</v>
      </c>
      <c r="D862" s="16">
        <v>13233</v>
      </c>
    </row>
    <row r="863" spans="2:4" ht="15.6" x14ac:dyDescent="0.3">
      <c r="B863">
        <v>859</v>
      </c>
      <c r="C863" s="1" t="s">
        <v>749</v>
      </c>
      <c r="D863" s="16">
        <v>13244</v>
      </c>
    </row>
    <row r="864" spans="2:4" ht="15.6" x14ac:dyDescent="0.3">
      <c r="B864">
        <v>860</v>
      </c>
      <c r="C864" s="1" t="s">
        <v>750</v>
      </c>
      <c r="D864" s="16">
        <v>13244</v>
      </c>
    </row>
    <row r="865" spans="2:4" ht="15.6" x14ac:dyDescent="0.3">
      <c r="B865">
        <v>861</v>
      </c>
      <c r="C865" s="1" t="s">
        <v>751</v>
      </c>
      <c r="D865" s="16">
        <v>13244</v>
      </c>
    </row>
    <row r="866" spans="2:4" ht="15.6" x14ac:dyDescent="0.3">
      <c r="B866">
        <v>862</v>
      </c>
      <c r="C866" s="1" t="s">
        <v>752</v>
      </c>
      <c r="D866" s="16">
        <v>13261</v>
      </c>
    </row>
    <row r="867" spans="2:4" ht="15.6" x14ac:dyDescent="0.3">
      <c r="B867">
        <v>863</v>
      </c>
      <c r="C867" s="1" t="s">
        <v>753</v>
      </c>
      <c r="D867" s="16">
        <v>13212</v>
      </c>
    </row>
    <row r="868" spans="2:4" ht="15.6" x14ac:dyDescent="0.3">
      <c r="B868">
        <v>864</v>
      </c>
      <c r="C868" s="1" t="s">
        <v>754</v>
      </c>
      <c r="D868" s="16">
        <v>13252</v>
      </c>
    </row>
    <row r="869" spans="2:4" ht="15.6" x14ac:dyDescent="0.3">
      <c r="B869">
        <v>865</v>
      </c>
      <c r="C869" s="1" t="s">
        <v>755</v>
      </c>
      <c r="D869" s="16">
        <v>13400</v>
      </c>
    </row>
    <row r="870" spans="2:4" ht="15.6" x14ac:dyDescent="0.3">
      <c r="B870">
        <v>866</v>
      </c>
      <c r="C870" s="1" t="s">
        <v>756</v>
      </c>
      <c r="D870" s="16">
        <v>13505</v>
      </c>
    </row>
    <row r="871" spans="2:4" ht="15.6" x14ac:dyDescent="0.3">
      <c r="B871">
        <v>867</v>
      </c>
      <c r="C871" s="1" t="s">
        <v>757</v>
      </c>
      <c r="D871" s="16">
        <v>13505</v>
      </c>
    </row>
    <row r="872" spans="2:4" ht="15.6" x14ac:dyDescent="0.3">
      <c r="B872">
        <v>868</v>
      </c>
      <c r="C872" s="1" t="s">
        <v>758</v>
      </c>
      <c r="D872" s="16">
        <v>13505</v>
      </c>
    </row>
    <row r="873" spans="2:4" ht="15.6" x14ac:dyDescent="0.3">
      <c r="B873">
        <v>869</v>
      </c>
      <c r="C873" s="1" t="s">
        <v>759</v>
      </c>
      <c r="D873" s="16">
        <v>13539</v>
      </c>
    </row>
    <row r="874" spans="2:4" ht="15.6" x14ac:dyDescent="0.3">
      <c r="B874">
        <v>870</v>
      </c>
      <c r="C874" s="1" t="s">
        <v>760</v>
      </c>
      <c r="D874" s="16">
        <v>13538</v>
      </c>
    </row>
    <row r="875" spans="2:4" ht="15.6" x14ac:dyDescent="0.3">
      <c r="B875">
        <v>871</v>
      </c>
      <c r="C875" s="1" t="s">
        <v>761</v>
      </c>
      <c r="D875" s="16">
        <v>13603</v>
      </c>
    </row>
    <row r="876" spans="2:4" ht="15.6" x14ac:dyDescent="0.3">
      <c r="B876">
        <v>872</v>
      </c>
      <c r="C876" s="1" t="s">
        <v>762</v>
      </c>
      <c r="D876" s="16">
        <v>13547</v>
      </c>
    </row>
    <row r="877" spans="2:4" ht="15.6" x14ac:dyDescent="0.3">
      <c r="B877">
        <v>873</v>
      </c>
      <c r="C877" s="1" t="s">
        <v>763</v>
      </c>
      <c r="D877" s="16">
        <v>13507</v>
      </c>
    </row>
    <row r="878" spans="2:4" ht="15.6" x14ac:dyDescent="0.3">
      <c r="B878">
        <v>874</v>
      </c>
      <c r="C878" s="1" t="s">
        <v>764</v>
      </c>
      <c r="D878" s="16">
        <v>13507</v>
      </c>
    </row>
    <row r="879" spans="2:4" ht="15.6" x14ac:dyDescent="0.3">
      <c r="B879">
        <v>875</v>
      </c>
      <c r="C879" s="1" t="s">
        <v>765</v>
      </c>
      <c r="D879" s="16">
        <v>13507</v>
      </c>
    </row>
    <row r="880" spans="2:4" ht="15.6" x14ac:dyDescent="0.3">
      <c r="B880">
        <v>876</v>
      </c>
      <c r="C880" s="1" t="s">
        <v>766</v>
      </c>
      <c r="D880" s="16">
        <v>13573</v>
      </c>
    </row>
    <row r="881" spans="2:4" ht="15.6" x14ac:dyDescent="0.3">
      <c r="B881">
        <v>877</v>
      </c>
      <c r="C881" s="1" t="s">
        <v>767</v>
      </c>
      <c r="D881" s="16">
        <v>13547</v>
      </c>
    </row>
    <row r="882" spans="2:4" ht="15.6" x14ac:dyDescent="0.3">
      <c r="B882">
        <v>878</v>
      </c>
      <c r="C882" s="1" t="s">
        <v>768</v>
      </c>
      <c r="D882" s="16">
        <v>13603</v>
      </c>
    </row>
    <row r="883" spans="2:4" ht="15.6" x14ac:dyDescent="0.3">
      <c r="B883">
        <v>879</v>
      </c>
      <c r="C883" s="1" t="s">
        <v>769</v>
      </c>
      <c r="D883" s="16">
        <v>13627</v>
      </c>
    </row>
    <row r="884" spans="2:4" ht="15.6" x14ac:dyDescent="0.3">
      <c r="B884">
        <v>880</v>
      </c>
      <c r="C884" s="1" t="s">
        <v>770</v>
      </c>
      <c r="D884" s="16">
        <v>13544</v>
      </c>
    </row>
    <row r="885" spans="2:4" ht="15.6" x14ac:dyDescent="0.3">
      <c r="B885">
        <v>881</v>
      </c>
      <c r="C885" s="3">
        <v>42466</v>
      </c>
      <c r="D885" s="16">
        <v>13544</v>
      </c>
    </row>
    <row r="886" spans="2:4" ht="15.6" x14ac:dyDescent="0.3">
      <c r="B886">
        <v>882</v>
      </c>
      <c r="C886" s="3">
        <v>42496</v>
      </c>
      <c r="D886" s="16">
        <v>13544</v>
      </c>
    </row>
    <row r="887" spans="2:4" ht="15.6" x14ac:dyDescent="0.3">
      <c r="B887">
        <v>883</v>
      </c>
      <c r="C887" s="1" t="s">
        <v>771</v>
      </c>
      <c r="D887" s="16">
        <v>13411</v>
      </c>
    </row>
    <row r="888" spans="2:4" ht="15.6" x14ac:dyDescent="0.3">
      <c r="B888">
        <v>884</v>
      </c>
      <c r="C888" s="1" t="s">
        <v>772</v>
      </c>
      <c r="D888" s="16">
        <v>13308</v>
      </c>
    </row>
    <row r="889" spans="2:4" ht="15.6" x14ac:dyDescent="0.3">
      <c r="B889">
        <v>885</v>
      </c>
      <c r="C889" s="1" t="s">
        <v>773</v>
      </c>
      <c r="D889" s="16">
        <v>13175</v>
      </c>
    </row>
    <row r="890" spans="2:4" ht="15.6" x14ac:dyDescent="0.3">
      <c r="B890">
        <v>886</v>
      </c>
      <c r="C890" s="1" t="s">
        <v>774</v>
      </c>
      <c r="D890" s="16">
        <v>13165</v>
      </c>
    </row>
    <row r="891" spans="2:4" ht="15.6" x14ac:dyDescent="0.3">
      <c r="B891">
        <v>887</v>
      </c>
      <c r="C891" s="1" t="s">
        <v>775</v>
      </c>
      <c r="D891" s="16">
        <v>13242</v>
      </c>
    </row>
    <row r="892" spans="2:4" ht="15.6" x14ac:dyDescent="0.3">
      <c r="B892">
        <v>888</v>
      </c>
      <c r="C892" s="3">
        <v>42680</v>
      </c>
      <c r="D892" s="16">
        <v>13242</v>
      </c>
    </row>
    <row r="893" spans="2:4" ht="15.6" x14ac:dyDescent="0.3">
      <c r="B893">
        <v>889</v>
      </c>
      <c r="C893" s="3">
        <v>42710</v>
      </c>
      <c r="D893" s="16">
        <v>13242</v>
      </c>
    </row>
    <row r="894" spans="2:4" ht="15.6" x14ac:dyDescent="0.3">
      <c r="B894">
        <v>890</v>
      </c>
      <c r="C894" s="1" t="s">
        <v>776</v>
      </c>
      <c r="D894" s="16">
        <v>13274</v>
      </c>
    </row>
    <row r="895" spans="2:4" ht="15.6" x14ac:dyDescent="0.3">
      <c r="B895">
        <v>891</v>
      </c>
      <c r="C895" s="1" t="s">
        <v>777</v>
      </c>
      <c r="D895" s="16">
        <v>13207</v>
      </c>
    </row>
    <row r="896" spans="2:4" ht="15.6" x14ac:dyDescent="0.3">
      <c r="B896">
        <v>892</v>
      </c>
      <c r="C896" s="1" t="s">
        <v>778</v>
      </c>
      <c r="D896" s="16">
        <v>13331</v>
      </c>
    </row>
    <row r="897" spans="2:4" ht="15.6" x14ac:dyDescent="0.3">
      <c r="B897">
        <v>893</v>
      </c>
      <c r="C897" s="1" t="s">
        <v>779</v>
      </c>
      <c r="D897" s="16">
        <v>13260</v>
      </c>
    </row>
    <row r="898" spans="2:4" ht="15.6" x14ac:dyDescent="0.3">
      <c r="B898">
        <v>894</v>
      </c>
      <c r="C898" s="1" t="s">
        <v>780</v>
      </c>
      <c r="D898" s="16">
        <v>13291</v>
      </c>
    </row>
    <row r="899" spans="2:4" ht="15.6" x14ac:dyDescent="0.3">
      <c r="B899">
        <v>895</v>
      </c>
      <c r="C899" s="1" t="s">
        <v>781</v>
      </c>
      <c r="D899" s="16">
        <v>13291</v>
      </c>
    </row>
    <row r="900" spans="2:4" ht="15.6" x14ac:dyDescent="0.3">
      <c r="B900">
        <v>896</v>
      </c>
      <c r="C900" s="1" t="s">
        <v>782</v>
      </c>
      <c r="D900" s="16">
        <v>13291</v>
      </c>
    </row>
    <row r="901" spans="2:4" ht="15.6" x14ac:dyDescent="0.3">
      <c r="B901">
        <v>897</v>
      </c>
      <c r="C901" s="1" t="s">
        <v>783</v>
      </c>
      <c r="D901" s="16">
        <v>13194</v>
      </c>
    </row>
    <row r="902" spans="2:4" ht="15.6" x14ac:dyDescent="0.3">
      <c r="B902">
        <v>898</v>
      </c>
      <c r="C902" s="1" t="s">
        <v>784</v>
      </c>
      <c r="D902" s="16">
        <v>13220</v>
      </c>
    </row>
    <row r="903" spans="2:4" ht="15.6" x14ac:dyDescent="0.3">
      <c r="B903">
        <v>899</v>
      </c>
      <c r="C903" s="1" t="s">
        <v>785</v>
      </c>
      <c r="D903" s="16">
        <v>13232</v>
      </c>
    </row>
    <row r="904" spans="2:4" ht="15.6" x14ac:dyDescent="0.3">
      <c r="B904">
        <v>900</v>
      </c>
      <c r="C904" s="1" t="s">
        <v>786</v>
      </c>
      <c r="D904" s="16">
        <v>13199</v>
      </c>
    </row>
    <row r="905" spans="2:4" ht="15.6" x14ac:dyDescent="0.3">
      <c r="B905">
        <v>901</v>
      </c>
      <c r="C905" s="1" t="s">
        <v>787</v>
      </c>
      <c r="D905" s="16">
        <v>13230</v>
      </c>
    </row>
    <row r="906" spans="2:4" ht="15.6" x14ac:dyDescent="0.3">
      <c r="B906">
        <v>902</v>
      </c>
      <c r="C906" s="1" t="s">
        <v>788</v>
      </c>
      <c r="D906" s="16">
        <v>13230</v>
      </c>
    </row>
    <row r="907" spans="2:4" ht="15.6" x14ac:dyDescent="0.3">
      <c r="B907">
        <v>903</v>
      </c>
      <c r="C907" s="1" t="s">
        <v>789</v>
      </c>
      <c r="D907" s="16">
        <v>13230</v>
      </c>
    </row>
    <row r="908" spans="2:4" ht="15.6" x14ac:dyDescent="0.3">
      <c r="B908">
        <v>904</v>
      </c>
      <c r="C908" s="1" t="s">
        <v>790</v>
      </c>
      <c r="D908" s="16">
        <v>13428</v>
      </c>
    </row>
    <row r="909" spans="2:4" ht="15.6" x14ac:dyDescent="0.3">
      <c r="B909">
        <v>905</v>
      </c>
      <c r="C909" s="1" t="s">
        <v>791</v>
      </c>
      <c r="D909" s="16">
        <v>13190</v>
      </c>
    </row>
    <row r="910" spans="2:4" ht="15.6" x14ac:dyDescent="0.3">
      <c r="B910">
        <v>906</v>
      </c>
      <c r="C910" s="1" t="s">
        <v>792</v>
      </c>
      <c r="D910" s="16">
        <v>13100</v>
      </c>
    </row>
    <row r="911" spans="2:4" ht="15.6" x14ac:dyDescent="0.3">
      <c r="B911">
        <v>907</v>
      </c>
      <c r="C911" s="1" t="s">
        <v>793</v>
      </c>
      <c r="D911" s="16">
        <v>13114</v>
      </c>
    </row>
    <row r="912" spans="2:4" ht="15.6" x14ac:dyDescent="0.3">
      <c r="B912">
        <v>908</v>
      </c>
      <c r="C912" s="1" t="s">
        <v>794</v>
      </c>
      <c r="D912" s="16">
        <v>13106</v>
      </c>
    </row>
    <row r="913" spans="2:4" ht="15.6" x14ac:dyDescent="0.3">
      <c r="B913">
        <v>909</v>
      </c>
      <c r="C913" s="3">
        <v>42407</v>
      </c>
      <c r="D913" s="16">
        <v>13106</v>
      </c>
    </row>
    <row r="914" spans="2:4" ht="15.6" x14ac:dyDescent="0.3">
      <c r="B914">
        <v>910</v>
      </c>
      <c r="C914" s="3">
        <v>42436</v>
      </c>
      <c r="D914" s="16">
        <v>13106</v>
      </c>
    </row>
    <row r="915" spans="2:4" ht="15.6" x14ac:dyDescent="0.3">
      <c r="B915">
        <v>911</v>
      </c>
      <c r="C915" s="3">
        <v>42467</v>
      </c>
      <c r="D915" s="16">
        <v>13106</v>
      </c>
    </row>
    <row r="916" spans="2:4" ht="15.6" x14ac:dyDescent="0.3">
      <c r="B916">
        <v>912</v>
      </c>
      <c r="C916" s="3">
        <v>42497</v>
      </c>
      <c r="D916" s="16">
        <v>13106</v>
      </c>
    </row>
    <row r="917" spans="2:4" ht="15.6" x14ac:dyDescent="0.3">
      <c r="B917">
        <v>913</v>
      </c>
      <c r="C917" s="3">
        <v>42528</v>
      </c>
      <c r="D917" s="16">
        <v>13106</v>
      </c>
    </row>
    <row r="918" spans="2:4" ht="15.6" x14ac:dyDescent="0.3">
      <c r="B918">
        <v>914</v>
      </c>
      <c r="C918" s="3">
        <v>42558</v>
      </c>
      <c r="D918" s="16">
        <v>13106</v>
      </c>
    </row>
    <row r="919" spans="2:4" ht="15.6" x14ac:dyDescent="0.3">
      <c r="B919">
        <v>915</v>
      </c>
      <c r="C919" s="3">
        <v>42589</v>
      </c>
      <c r="D919" s="16">
        <v>13106</v>
      </c>
    </row>
    <row r="920" spans="2:4" ht="15.6" x14ac:dyDescent="0.3">
      <c r="B920">
        <v>916</v>
      </c>
      <c r="C920" s="3">
        <v>42620</v>
      </c>
      <c r="D920" s="16">
        <v>13106</v>
      </c>
    </row>
    <row r="921" spans="2:4" ht="15.6" x14ac:dyDescent="0.3">
      <c r="B921">
        <v>917</v>
      </c>
      <c r="C921" s="3">
        <v>42650</v>
      </c>
      <c r="D921" s="16">
        <v>13106</v>
      </c>
    </row>
    <row r="922" spans="2:4" ht="15.6" x14ac:dyDescent="0.3">
      <c r="B922">
        <v>918</v>
      </c>
      <c r="C922" s="1" t="s">
        <v>795</v>
      </c>
      <c r="D922" s="16">
        <v>13046</v>
      </c>
    </row>
    <row r="923" spans="2:4" ht="15.6" x14ac:dyDescent="0.3">
      <c r="B923">
        <v>919</v>
      </c>
      <c r="C923" s="1" t="s">
        <v>796</v>
      </c>
      <c r="D923" s="16">
        <v>13085</v>
      </c>
    </row>
    <row r="924" spans="2:4" ht="15.6" x14ac:dyDescent="0.3">
      <c r="B924">
        <v>920</v>
      </c>
      <c r="C924" s="1" t="s">
        <v>797</v>
      </c>
      <c r="D924" s="16">
        <v>13030</v>
      </c>
    </row>
    <row r="925" spans="2:4" ht="15.6" x14ac:dyDescent="0.3">
      <c r="B925">
        <v>921</v>
      </c>
      <c r="C925" s="1" t="s">
        <v>798</v>
      </c>
      <c r="D925" s="16">
        <v>13023</v>
      </c>
    </row>
    <row r="926" spans="2:4" ht="15.6" x14ac:dyDescent="0.3">
      <c r="B926">
        <v>922</v>
      </c>
      <c r="C926" s="1" t="s">
        <v>799</v>
      </c>
      <c r="D926" s="16">
        <v>13021</v>
      </c>
    </row>
    <row r="927" spans="2:4" ht="15.6" x14ac:dyDescent="0.3">
      <c r="B927">
        <v>923</v>
      </c>
      <c r="C927" s="1" t="s">
        <v>800</v>
      </c>
      <c r="D927" s="16">
        <v>13021</v>
      </c>
    </row>
    <row r="928" spans="2:4" ht="15.6" x14ac:dyDescent="0.3">
      <c r="B928">
        <v>924</v>
      </c>
      <c r="C928" s="1" t="s">
        <v>801</v>
      </c>
      <c r="D928" s="16">
        <v>13021</v>
      </c>
    </row>
    <row r="929" spans="2:4" ht="15.6" x14ac:dyDescent="0.3">
      <c r="B929">
        <v>925</v>
      </c>
      <c r="C929" s="1" t="s">
        <v>802</v>
      </c>
      <c r="D929" s="16">
        <v>13046</v>
      </c>
    </row>
    <row r="930" spans="2:4" ht="15.6" x14ac:dyDescent="0.3">
      <c r="B930">
        <v>926</v>
      </c>
      <c r="C930" s="1" t="s">
        <v>803</v>
      </c>
      <c r="D930" s="16">
        <v>13021</v>
      </c>
    </row>
    <row r="931" spans="2:4" ht="15.6" x14ac:dyDescent="0.3">
      <c r="B931">
        <v>927</v>
      </c>
      <c r="C931" s="1" t="s">
        <v>804</v>
      </c>
      <c r="D931" s="16">
        <v>13034</v>
      </c>
    </row>
    <row r="932" spans="2:4" ht="15.6" x14ac:dyDescent="0.3">
      <c r="B932">
        <v>928</v>
      </c>
      <c r="C932" s="1" t="s">
        <v>805</v>
      </c>
      <c r="D932" s="16">
        <v>13056</v>
      </c>
    </row>
    <row r="933" spans="2:4" ht="15.6" x14ac:dyDescent="0.3">
      <c r="B933">
        <v>929</v>
      </c>
      <c r="C933" s="1" t="s">
        <v>806</v>
      </c>
      <c r="D933" s="16">
        <v>13036</v>
      </c>
    </row>
    <row r="934" spans="2:4" ht="15.6" x14ac:dyDescent="0.3">
      <c r="B934">
        <v>930</v>
      </c>
      <c r="C934" s="1" t="s">
        <v>807</v>
      </c>
      <c r="D934" s="16">
        <v>13036</v>
      </c>
    </row>
    <row r="935" spans="2:4" ht="15.6" x14ac:dyDescent="0.3">
      <c r="B935">
        <v>931</v>
      </c>
      <c r="C935" s="1" t="s">
        <v>808</v>
      </c>
      <c r="D935" s="16">
        <v>13036</v>
      </c>
    </row>
    <row r="936" spans="2:4" ht="15.6" x14ac:dyDescent="0.3">
      <c r="B936">
        <v>932</v>
      </c>
      <c r="C936" s="1" t="s">
        <v>809</v>
      </c>
      <c r="D936" s="16">
        <v>13069</v>
      </c>
    </row>
    <row r="937" spans="2:4" ht="15.6" x14ac:dyDescent="0.3">
      <c r="B937">
        <v>933</v>
      </c>
      <c r="C937" s="1" t="s">
        <v>810</v>
      </c>
      <c r="D937" s="16">
        <v>13084</v>
      </c>
    </row>
    <row r="938" spans="2:4" ht="15.6" x14ac:dyDescent="0.3">
      <c r="B938">
        <v>934</v>
      </c>
      <c r="C938" s="1" t="s">
        <v>811</v>
      </c>
      <c r="D938" s="16">
        <v>13064</v>
      </c>
    </row>
    <row r="939" spans="2:4" ht="15.6" x14ac:dyDescent="0.3">
      <c r="B939">
        <v>935</v>
      </c>
      <c r="C939" s="1" t="s">
        <v>812</v>
      </c>
      <c r="D939" s="16">
        <v>13047</v>
      </c>
    </row>
    <row r="940" spans="2:4" ht="15.6" x14ac:dyDescent="0.3">
      <c r="B940">
        <v>936</v>
      </c>
      <c r="C940" s="1" t="s">
        <v>813</v>
      </c>
      <c r="D940" s="16">
        <v>13029</v>
      </c>
    </row>
    <row r="941" spans="2:4" ht="15.6" x14ac:dyDescent="0.3">
      <c r="B941">
        <v>937</v>
      </c>
      <c r="C941" s="1" t="s">
        <v>814</v>
      </c>
      <c r="D941" s="16">
        <v>13029</v>
      </c>
    </row>
    <row r="942" spans="2:4" ht="15.6" x14ac:dyDescent="0.3">
      <c r="B942">
        <v>938</v>
      </c>
      <c r="C942" s="1" t="s">
        <v>815</v>
      </c>
      <c r="D942" s="16">
        <v>13029</v>
      </c>
    </row>
    <row r="943" spans="2:4" ht="15.6" x14ac:dyDescent="0.3">
      <c r="B943">
        <v>939</v>
      </c>
      <c r="C943" s="1" t="s">
        <v>816</v>
      </c>
      <c r="D943" s="16">
        <v>13015</v>
      </c>
    </row>
    <row r="944" spans="2:4" ht="15.6" x14ac:dyDescent="0.3">
      <c r="B944">
        <v>940</v>
      </c>
      <c r="C944" s="1" t="s">
        <v>817</v>
      </c>
      <c r="D944" s="16">
        <v>13014</v>
      </c>
    </row>
    <row r="945" spans="2:4" ht="15.6" x14ac:dyDescent="0.3">
      <c r="B945">
        <v>941</v>
      </c>
      <c r="C945" s="1" t="s">
        <v>818</v>
      </c>
      <c r="D945" s="16">
        <v>13048</v>
      </c>
    </row>
    <row r="946" spans="2:4" ht="15.6" x14ac:dyDescent="0.3">
      <c r="B946">
        <v>942</v>
      </c>
      <c r="C946" s="1" t="s">
        <v>819</v>
      </c>
      <c r="D946" s="16">
        <v>13072</v>
      </c>
    </row>
    <row r="947" spans="2:4" ht="15.6" x14ac:dyDescent="0.3">
      <c r="B947">
        <v>943</v>
      </c>
      <c r="C947" s="1" t="s">
        <v>820</v>
      </c>
      <c r="D947" s="16">
        <v>13059</v>
      </c>
    </row>
    <row r="948" spans="2:4" ht="15.6" x14ac:dyDescent="0.3">
      <c r="B948">
        <v>944</v>
      </c>
      <c r="C948" s="3">
        <v>42529</v>
      </c>
      <c r="D948" s="16">
        <v>13059</v>
      </c>
    </row>
    <row r="949" spans="2:4" ht="15.6" x14ac:dyDescent="0.3">
      <c r="B949">
        <v>945</v>
      </c>
      <c r="C949" s="3">
        <v>42559</v>
      </c>
      <c r="D949" s="16">
        <v>13059</v>
      </c>
    </row>
    <row r="950" spans="2:4" ht="15.6" x14ac:dyDescent="0.3">
      <c r="B950">
        <v>946</v>
      </c>
      <c r="C950" s="1" t="s">
        <v>821</v>
      </c>
      <c r="D950" s="16">
        <v>13078</v>
      </c>
    </row>
    <row r="951" spans="2:4" ht="15.6" x14ac:dyDescent="0.3">
      <c r="B951">
        <v>947</v>
      </c>
      <c r="C951" s="1" t="s">
        <v>822</v>
      </c>
      <c r="D951" s="16">
        <v>13067</v>
      </c>
    </row>
    <row r="952" spans="2:4" ht="15.6" x14ac:dyDescent="0.3">
      <c r="B952">
        <v>948</v>
      </c>
      <c r="C952" s="1" t="s">
        <v>823</v>
      </c>
      <c r="D952" s="16">
        <v>13057</v>
      </c>
    </row>
    <row r="953" spans="2:4" ht="15.6" x14ac:dyDescent="0.3">
      <c r="B953">
        <v>949</v>
      </c>
      <c r="C953" s="1" t="s">
        <v>824</v>
      </c>
      <c r="D953" s="16">
        <v>13047</v>
      </c>
    </row>
    <row r="954" spans="2:4" ht="15.6" x14ac:dyDescent="0.3">
      <c r="B954">
        <v>950</v>
      </c>
      <c r="C954" s="1" t="s">
        <v>825</v>
      </c>
      <c r="D954" s="16">
        <v>13054</v>
      </c>
    </row>
    <row r="955" spans="2:4" ht="15.6" x14ac:dyDescent="0.3">
      <c r="B955">
        <v>951</v>
      </c>
      <c r="C955" s="1" t="s">
        <v>826</v>
      </c>
      <c r="D955" s="16">
        <v>13054</v>
      </c>
    </row>
    <row r="956" spans="2:4" ht="15.6" x14ac:dyDescent="0.3">
      <c r="B956">
        <v>952</v>
      </c>
      <c r="C956" s="1" t="s">
        <v>827</v>
      </c>
      <c r="D956" s="16">
        <v>13054</v>
      </c>
    </row>
    <row r="957" spans="2:4" ht="15.6" x14ac:dyDescent="0.3">
      <c r="B957">
        <v>953</v>
      </c>
      <c r="C957" s="1" t="s">
        <v>828</v>
      </c>
      <c r="D957" s="16">
        <v>13055</v>
      </c>
    </row>
    <row r="958" spans="2:4" ht="15.6" x14ac:dyDescent="0.3">
      <c r="B958">
        <v>954</v>
      </c>
      <c r="C958" s="1" t="s">
        <v>829</v>
      </c>
      <c r="D958" s="16">
        <v>13033</v>
      </c>
    </row>
    <row r="959" spans="2:4" ht="15.6" x14ac:dyDescent="0.3">
      <c r="B959">
        <v>955</v>
      </c>
      <c r="C959" s="1" t="s">
        <v>830</v>
      </c>
      <c r="D959" s="16">
        <v>13048</v>
      </c>
    </row>
    <row r="960" spans="2:4" ht="15.6" x14ac:dyDescent="0.3">
      <c r="B960">
        <v>956</v>
      </c>
      <c r="C960" s="1" t="s">
        <v>831</v>
      </c>
      <c r="D960" s="16">
        <v>13053</v>
      </c>
    </row>
    <row r="961" spans="2:4" ht="15.6" x14ac:dyDescent="0.3">
      <c r="B961">
        <v>957</v>
      </c>
      <c r="C961" s="1" t="s">
        <v>832</v>
      </c>
      <c r="D961" s="16">
        <v>13053</v>
      </c>
    </row>
    <row r="962" spans="2:4" ht="15.6" x14ac:dyDescent="0.3">
      <c r="B962">
        <v>958</v>
      </c>
      <c r="C962" s="1" t="s">
        <v>833</v>
      </c>
      <c r="D962" s="16">
        <v>13053</v>
      </c>
    </row>
    <row r="963" spans="2:4" ht="15.6" x14ac:dyDescent="0.3">
      <c r="B963">
        <v>959</v>
      </c>
      <c r="C963" s="1" t="s">
        <v>834</v>
      </c>
      <c r="D963" s="16">
        <v>13053</v>
      </c>
    </row>
    <row r="964" spans="2:4" ht="15.6" x14ac:dyDescent="0.3">
      <c r="B964">
        <v>960</v>
      </c>
      <c r="C964" s="1" t="s">
        <v>835</v>
      </c>
      <c r="D964" s="16">
        <v>13131</v>
      </c>
    </row>
    <row r="965" spans="2:4" ht="15.6" x14ac:dyDescent="0.3">
      <c r="B965">
        <v>961</v>
      </c>
      <c r="C965" s="1" t="s">
        <v>836</v>
      </c>
      <c r="D965" s="16">
        <v>13150</v>
      </c>
    </row>
    <row r="966" spans="2:4" ht="15.6" x14ac:dyDescent="0.3">
      <c r="B966">
        <v>962</v>
      </c>
      <c r="C966" s="1" t="s">
        <v>837</v>
      </c>
      <c r="D966" s="16">
        <v>13186</v>
      </c>
    </row>
    <row r="967" spans="2:4" ht="15.6" x14ac:dyDescent="0.3">
      <c r="B967">
        <v>963</v>
      </c>
      <c r="C967" s="1" t="s">
        <v>838</v>
      </c>
      <c r="D967" s="16">
        <v>13201</v>
      </c>
    </row>
    <row r="968" spans="2:4" ht="15.6" x14ac:dyDescent="0.3">
      <c r="B968">
        <v>964</v>
      </c>
      <c r="C968" s="1" t="s">
        <v>839</v>
      </c>
      <c r="D968" s="16">
        <v>13176</v>
      </c>
    </row>
    <row r="969" spans="2:4" ht="15.6" x14ac:dyDescent="0.3">
      <c r="B969">
        <v>965</v>
      </c>
      <c r="C969" s="1" t="s">
        <v>840</v>
      </c>
      <c r="D969" s="16">
        <v>13176</v>
      </c>
    </row>
    <row r="970" spans="2:4" ht="15.6" x14ac:dyDescent="0.3">
      <c r="B970">
        <v>966</v>
      </c>
      <c r="C970" s="1" t="s">
        <v>841</v>
      </c>
      <c r="D970" s="16">
        <v>13176</v>
      </c>
    </row>
    <row r="971" spans="2:4" ht="15.6" x14ac:dyDescent="0.3">
      <c r="B971">
        <v>967</v>
      </c>
      <c r="C971" s="1" t="s">
        <v>842</v>
      </c>
      <c r="D971" s="16">
        <v>13209</v>
      </c>
    </row>
    <row r="972" spans="2:4" ht="15.6" x14ac:dyDescent="0.3">
      <c r="B972">
        <v>968</v>
      </c>
      <c r="C972" s="1" t="s">
        <v>843</v>
      </c>
      <c r="D972" s="16">
        <v>13194</v>
      </c>
    </row>
    <row r="973" spans="2:4" ht="15.6" x14ac:dyDescent="0.3">
      <c r="B973">
        <v>969</v>
      </c>
      <c r="C973" s="1" t="s">
        <v>844</v>
      </c>
      <c r="D973" s="16">
        <v>13233</v>
      </c>
    </row>
    <row r="974" spans="2:4" ht="15.6" x14ac:dyDescent="0.3">
      <c r="B974">
        <v>970</v>
      </c>
      <c r="C974" s="1" t="s">
        <v>845</v>
      </c>
      <c r="D974" s="16">
        <v>13203</v>
      </c>
    </row>
    <row r="975" spans="2:4" ht="15.6" x14ac:dyDescent="0.3">
      <c r="B975">
        <v>971</v>
      </c>
      <c r="C975" s="1" t="s">
        <v>846</v>
      </c>
      <c r="D975" s="16">
        <v>13195</v>
      </c>
    </row>
    <row r="976" spans="2:4" ht="15.6" x14ac:dyDescent="0.3">
      <c r="B976">
        <v>972</v>
      </c>
      <c r="C976" s="3">
        <v>42438</v>
      </c>
      <c r="D976" s="16">
        <v>13195</v>
      </c>
    </row>
    <row r="977" spans="2:4" ht="15.6" x14ac:dyDescent="0.3">
      <c r="B977">
        <v>973</v>
      </c>
      <c r="C977" s="3">
        <v>42469</v>
      </c>
      <c r="D977" s="16">
        <v>13195</v>
      </c>
    </row>
    <row r="978" spans="2:4" ht="15.6" x14ac:dyDescent="0.3">
      <c r="B978">
        <v>974</v>
      </c>
      <c r="C978" s="1" t="s">
        <v>847</v>
      </c>
      <c r="D978" s="16">
        <v>13131</v>
      </c>
    </row>
    <row r="979" spans="2:4" ht="15.6" x14ac:dyDescent="0.3">
      <c r="B979">
        <v>975</v>
      </c>
      <c r="C979" s="1" t="s">
        <v>848</v>
      </c>
      <c r="D979" s="16">
        <v>13096</v>
      </c>
    </row>
    <row r="980" spans="2:4" ht="15.6" x14ac:dyDescent="0.3">
      <c r="B980">
        <v>976</v>
      </c>
      <c r="C980" s="1" t="s">
        <v>849</v>
      </c>
      <c r="D980" s="16">
        <v>13021</v>
      </c>
    </row>
    <row r="981" spans="2:4" ht="15.6" x14ac:dyDescent="0.3">
      <c r="B981">
        <v>977</v>
      </c>
      <c r="C981" s="1" t="s">
        <v>850</v>
      </c>
      <c r="D981" s="16">
        <v>13025</v>
      </c>
    </row>
    <row r="982" spans="2:4" ht="15.6" x14ac:dyDescent="0.3">
      <c r="B982">
        <v>978</v>
      </c>
      <c r="C982" s="1" t="s">
        <v>851</v>
      </c>
      <c r="D982" s="16">
        <v>13024</v>
      </c>
    </row>
    <row r="983" spans="2:4" ht="15.6" x14ac:dyDescent="0.3">
      <c r="B983">
        <v>979</v>
      </c>
      <c r="C983" s="3">
        <v>42652</v>
      </c>
      <c r="D983" s="16">
        <v>13024</v>
      </c>
    </row>
    <row r="984" spans="2:4" ht="15.6" x14ac:dyDescent="0.3">
      <c r="B984">
        <v>980</v>
      </c>
      <c r="C984" s="3">
        <v>42683</v>
      </c>
      <c r="D984" s="16">
        <v>13024</v>
      </c>
    </row>
    <row r="985" spans="2:4" ht="15.6" x14ac:dyDescent="0.3">
      <c r="B985">
        <v>981</v>
      </c>
      <c r="C985" s="3">
        <v>42713</v>
      </c>
      <c r="D985" s="16">
        <v>13024</v>
      </c>
    </row>
    <row r="986" spans="2:4" ht="15.6" x14ac:dyDescent="0.3">
      <c r="B986">
        <v>982</v>
      </c>
      <c r="C986" s="1" t="s">
        <v>852</v>
      </c>
      <c r="D986" s="16">
        <v>13085</v>
      </c>
    </row>
    <row r="987" spans="2:4" ht="15.6" x14ac:dyDescent="0.3">
      <c r="B987">
        <v>983</v>
      </c>
      <c r="C987" s="1" t="s">
        <v>853</v>
      </c>
      <c r="D987" s="16">
        <v>13162</v>
      </c>
    </row>
    <row r="988" spans="2:4" ht="15.6" x14ac:dyDescent="0.3">
      <c r="B988">
        <v>984</v>
      </c>
      <c r="C988" s="1" t="s">
        <v>854</v>
      </c>
      <c r="D988" s="16">
        <v>13124</v>
      </c>
    </row>
    <row r="989" spans="2:4" ht="15.6" x14ac:dyDescent="0.3">
      <c r="B989">
        <v>985</v>
      </c>
      <c r="C989" s="1" t="s">
        <v>855</v>
      </c>
      <c r="D989" s="16">
        <v>13065</v>
      </c>
    </row>
    <row r="990" spans="2:4" ht="15.6" x14ac:dyDescent="0.3">
      <c r="B990">
        <v>986</v>
      </c>
      <c r="C990" s="1" t="s">
        <v>856</v>
      </c>
      <c r="D990" s="16">
        <v>13065</v>
      </c>
    </row>
    <row r="991" spans="2:4" ht="15.6" x14ac:dyDescent="0.3">
      <c r="B991">
        <v>987</v>
      </c>
      <c r="C991" s="1" t="s">
        <v>857</v>
      </c>
      <c r="D991" s="16">
        <v>13065</v>
      </c>
    </row>
    <row r="992" spans="2:4" ht="15.6" x14ac:dyDescent="0.3">
      <c r="B992">
        <v>988</v>
      </c>
      <c r="C992" s="1" t="s">
        <v>858</v>
      </c>
      <c r="D992" s="16">
        <v>13098</v>
      </c>
    </row>
    <row r="993" spans="2:4" ht="15.6" x14ac:dyDescent="0.3">
      <c r="B993">
        <v>989</v>
      </c>
      <c r="C993" s="1" t="s">
        <v>859</v>
      </c>
      <c r="D993" s="16">
        <v>13076</v>
      </c>
    </row>
    <row r="994" spans="2:4" ht="15.6" x14ac:dyDescent="0.3">
      <c r="B994">
        <v>990</v>
      </c>
      <c r="C994" s="1" t="s">
        <v>860</v>
      </c>
      <c r="D994" s="16">
        <v>13082</v>
      </c>
    </row>
    <row r="995" spans="2:4" ht="15.6" x14ac:dyDescent="0.3">
      <c r="B995">
        <v>991</v>
      </c>
      <c r="C995" s="1" t="s">
        <v>861</v>
      </c>
      <c r="D995" s="16">
        <v>13033</v>
      </c>
    </row>
    <row r="996" spans="2:4" ht="15.6" x14ac:dyDescent="0.3">
      <c r="B996">
        <v>992</v>
      </c>
      <c r="C996" s="1" t="s">
        <v>862</v>
      </c>
      <c r="D996" s="16">
        <v>13033</v>
      </c>
    </row>
    <row r="997" spans="2:4" ht="15.6" x14ac:dyDescent="0.3">
      <c r="B997">
        <v>993</v>
      </c>
      <c r="C997" s="1" t="s">
        <v>863</v>
      </c>
      <c r="D997" s="16">
        <v>13033</v>
      </c>
    </row>
    <row r="998" spans="2:4" ht="15.6" x14ac:dyDescent="0.3">
      <c r="B998">
        <v>994</v>
      </c>
      <c r="C998" s="1" t="s">
        <v>864</v>
      </c>
      <c r="D998" s="16">
        <v>13033</v>
      </c>
    </row>
    <row r="999" spans="2:4" ht="15.6" x14ac:dyDescent="0.3">
      <c r="B999">
        <v>995</v>
      </c>
      <c r="C999" s="1" t="s">
        <v>865</v>
      </c>
      <c r="D999" s="16">
        <v>13011</v>
      </c>
    </row>
    <row r="1000" spans="2:4" ht="15.6" x14ac:dyDescent="0.3">
      <c r="B1000">
        <v>996</v>
      </c>
      <c r="C1000" s="1" t="s">
        <v>866</v>
      </c>
      <c r="D1000" s="16">
        <v>12962</v>
      </c>
    </row>
    <row r="1001" spans="2:4" ht="15.6" x14ac:dyDescent="0.3">
      <c r="B1001">
        <v>997</v>
      </c>
      <c r="C1001" s="1" t="s">
        <v>867</v>
      </c>
      <c r="D1001" s="16">
        <v>12861</v>
      </c>
    </row>
    <row r="1002" spans="2:4" ht="15.6" x14ac:dyDescent="0.3">
      <c r="B1002">
        <v>998</v>
      </c>
      <c r="C1002" s="1" t="s">
        <v>868</v>
      </c>
      <c r="D1002" s="16">
        <v>12887</v>
      </c>
    </row>
    <row r="1003" spans="2:4" ht="15.6" x14ac:dyDescent="0.3">
      <c r="B1003">
        <v>999</v>
      </c>
      <c r="C1003" s="1" t="s">
        <v>869</v>
      </c>
      <c r="D1003" s="16">
        <v>12933</v>
      </c>
    </row>
    <row r="1004" spans="2:4" ht="15.6" x14ac:dyDescent="0.3">
      <c r="B1004">
        <v>1000</v>
      </c>
      <c r="C1004" s="3">
        <v>42379</v>
      </c>
      <c r="D1004" s="16">
        <v>12933</v>
      </c>
    </row>
    <row r="1005" spans="2:4" ht="15.6" x14ac:dyDescent="0.3">
      <c r="B1005">
        <v>1001</v>
      </c>
      <c r="C1005" s="3">
        <v>42410</v>
      </c>
      <c r="D1005" s="16">
        <v>12933</v>
      </c>
    </row>
    <row r="1006" spans="2:4" ht="15.6" x14ac:dyDescent="0.3">
      <c r="B1006">
        <v>1002</v>
      </c>
      <c r="C1006" s="1" t="s">
        <v>870</v>
      </c>
      <c r="D1006" s="16">
        <v>12945</v>
      </c>
    </row>
    <row r="1007" spans="2:4" ht="15.6" x14ac:dyDescent="0.3">
      <c r="B1007">
        <v>1003</v>
      </c>
      <c r="C1007" s="1" t="s">
        <v>871</v>
      </c>
      <c r="D1007" s="16">
        <v>12923</v>
      </c>
    </row>
    <row r="1008" spans="2:4" ht="15.6" x14ac:dyDescent="0.3">
      <c r="B1008">
        <v>1004</v>
      </c>
      <c r="C1008" s="1" t="s">
        <v>872</v>
      </c>
      <c r="D1008" s="16">
        <v>12930</v>
      </c>
    </row>
    <row r="1009" spans="2:4" ht="15.6" x14ac:dyDescent="0.3">
      <c r="B1009">
        <v>1005</v>
      </c>
      <c r="C1009" s="1" t="s">
        <v>873</v>
      </c>
      <c r="D1009" s="16">
        <v>12927</v>
      </c>
    </row>
    <row r="1010" spans="2:4" ht="15.6" x14ac:dyDescent="0.3">
      <c r="B1010">
        <v>1006</v>
      </c>
      <c r="C1010" s="1" t="s">
        <v>874</v>
      </c>
      <c r="D1010" s="16">
        <v>12937</v>
      </c>
    </row>
    <row r="1011" spans="2:4" ht="15.6" x14ac:dyDescent="0.3">
      <c r="B1011">
        <v>1007</v>
      </c>
      <c r="C1011" s="3">
        <v>42592</v>
      </c>
      <c r="D1011" s="16">
        <v>12937</v>
      </c>
    </row>
    <row r="1012" spans="2:4" ht="15.6" x14ac:dyDescent="0.3">
      <c r="B1012">
        <v>1008</v>
      </c>
      <c r="C1012" s="3">
        <v>42623</v>
      </c>
      <c r="D1012" s="16">
        <v>12937</v>
      </c>
    </row>
    <row r="1013" spans="2:4" ht="15.6" x14ac:dyDescent="0.3">
      <c r="B1013">
        <v>1009</v>
      </c>
      <c r="C1013" s="1" t="s">
        <v>875</v>
      </c>
      <c r="D1013" s="16">
        <v>12904</v>
      </c>
    </row>
    <row r="1014" spans="2:4" ht="15.6" x14ac:dyDescent="0.3">
      <c r="B1014">
        <v>1010</v>
      </c>
      <c r="C1014" s="1" t="s">
        <v>876</v>
      </c>
      <c r="D1014" s="16">
        <v>12927</v>
      </c>
    </row>
    <row r="1015" spans="2:4" ht="15.6" x14ac:dyDescent="0.3">
      <c r="B1015">
        <v>1011</v>
      </c>
      <c r="C1015" s="1" t="s">
        <v>877</v>
      </c>
      <c r="D1015" s="16">
        <v>12958</v>
      </c>
    </row>
    <row r="1016" spans="2:4" ht="15.6" x14ac:dyDescent="0.3">
      <c r="B1016">
        <v>1012</v>
      </c>
      <c r="C1016" s="1" t="s">
        <v>878</v>
      </c>
      <c r="D1016" s="16">
        <v>12963</v>
      </c>
    </row>
    <row r="1017" spans="2:4" ht="15.6" x14ac:dyDescent="0.3">
      <c r="B1017">
        <v>1013</v>
      </c>
      <c r="C1017" s="1" t="s">
        <v>879</v>
      </c>
      <c r="D1017" s="16">
        <v>12982</v>
      </c>
    </row>
    <row r="1018" spans="2:4" ht="15.6" x14ac:dyDescent="0.3">
      <c r="B1018">
        <v>1014</v>
      </c>
      <c r="C1018" s="1" t="s">
        <v>880</v>
      </c>
      <c r="D1018" s="16">
        <v>12982</v>
      </c>
    </row>
    <row r="1019" spans="2:4" ht="15.6" x14ac:dyDescent="0.3">
      <c r="B1019">
        <v>1015</v>
      </c>
      <c r="C1019" s="1" t="s">
        <v>881</v>
      </c>
      <c r="D1019" s="16">
        <v>12982</v>
      </c>
    </row>
    <row r="1020" spans="2:4" ht="15.6" x14ac:dyDescent="0.3">
      <c r="B1020">
        <v>1016</v>
      </c>
      <c r="C1020" s="1" t="s">
        <v>882</v>
      </c>
      <c r="D1020" s="16">
        <v>12989</v>
      </c>
    </row>
    <row r="1021" spans="2:4" ht="15.6" x14ac:dyDescent="0.3">
      <c r="B1021">
        <v>1017</v>
      </c>
      <c r="C1021" s="1" t="s">
        <v>883</v>
      </c>
      <c r="D1021" s="16">
        <v>12979</v>
      </c>
    </row>
    <row r="1022" spans="2:4" ht="15.6" x14ac:dyDescent="0.3">
      <c r="B1022">
        <v>1018</v>
      </c>
      <c r="C1022" s="1" t="s">
        <v>884</v>
      </c>
      <c r="D1022" s="16">
        <v>12942</v>
      </c>
    </row>
    <row r="1023" spans="2:4" ht="15.6" x14ac:dyDescent="0.3">
      <c r="B1023">
        <v>1019</v>
      </c>
      <c r="C1023" s="1" t="s">
        <v>885</v>
      </c>
      <c r="D1023" s="16">
        <v>12934</v>
      </c>
    </row>
    <row r="1024" spans="2:4" ht="15.6" x14ac:dyDescent="0.3">
      <c r="B1024">
        <v>1020</v>
      </c>
      <c r="C1024" s="1" t="s">
        <v>886</v>
      </c>
      <c r="D1024" s="16">
        <v>12955</v>
      </c>
    </row>
    <row r="1025" spans="2:4" ht="15.6" x14ac:dyDescent="0.3">
      <c r="B1025">
        <v>1021</v>
      </c>
      <c r="C1025" s="1" t="s">
        <v>887</v>
      </c>
      <c r="D1025" s="16">
        <v>12955</v>
      </c>
    </row>
    <row r="1026" spans="2:4" ht="15.6" x14ac:dyDescent="0.3">
      <c r="B1026">
        <v>1022</v>
      </c>
      <c r="C1026" s="1" t="s">
        <v>888</v>
      </c>
      <c r="D1026" s="16">
        <v>12955</v>
      </c>
    </row>
    <row r="1027" spans="2:4" ht="15.6" x14ac:dyDescent="0.3">
      <c r="B1027">
        <v>1023</v>
      </c>
      <c r="C1027" s="1" t="s">
        <v>889</v>
      </c>
      <c r="D1027" s="16">
        <v>12982</v>
      </c>
    </row>
    <row r="1028" spans="2:4" ht="15.6" x14ac:dyDescent="0.3">
      <c r="B1028">
        <v>1024</v>
      </c>
      <c r="C1028" s="1" t="s">
        <v>890</v>
      </c>
      <c r="D1028" s="16">
        <v>12957</v>
      </c>
    </row>
    <row r="1029" spans="2:4" ht="15.6" x14ac:dyDescent="0.3">
      <c r="B1029">
        <v>1025</v>
      </c>
      <c r="C1029" s="1" t="s">
        <v>891</v>
      </c>
      <c r="D1029" s="16">
        <v>12932</v>
      </c>
    </row>
    <row r="1030" spans="2:4" ht="15.6" x14ac:dyDescent="0.3">
      <c r="B1030">
        <v>1026</v>
      </c>
      <c r="C1030" s="1" t="s">
        <v>892</v>
      </c>
      <c r="D1030" s="16">
        <v>12962</v>
      </c>
    </row>
    <row r="1031" spans="2:4" ht="15.6" x14ac:dyDescent="0.3">
      <c r="B1031">
        <v>1027</v>
      </c>
      <c r="C1031" s="1" t="s">
        <v>893</v>
      </c>
      <c r="D1031" s="16">
        <v>12983</v>
      </c>
    </row>
    <row r="1032" spans="2:4" ht="15.6" x14ac:dyDescent="0.3">
      <c r="B1032">
        <v>1028</v>
      </c>
      <c r="C1032" s="1" t="s">
        <v>894</v>
      </c>
      <c r="D1032" s="16">
        <v>12983</v>
      </c>
    </row>
    <row r="1033" spans="2:4" ht="15.6" x14ac:dyDescent="0.3">
      <c r="B1033">
        <v>1029</v>
      </c>
      <c r="C1033" s="1" t="s">
        <v>895</v>
      </c>
      <c r="D1033" s="16">
        <v>12983</v>
      </c>
    </row>
    <row r="1034" spans="2:4" ht="15.6" x14ac:dyDescent="0.3">
      <c r="B1034">
        <v>1030</v>
      </c>
      <c r="C1034" s="1" t="s">
        <v>896</v>
      </c>
      <c r="D1034" s="16">
        <v>12986</v>
      </c>
    </row>
    <row r="1035" spans="2:4" ht="15.6" x14ac:dyDescent="0.3">
      <c r="B1035">
        <v>1031</v>
      </c>
      <c r="C1035" s="1" t="s">
        <v>897</v>
      </c>
      <c r="D1035" s="16">
        <v>12971</v>
      </c>
    </row>
    <row r="1036" spans="2:4" ht="15.6" x14ac:dyDescent="0.3">
      <c r="B1036">
        <v>1032</v>
      </c>
      <c r="C1036" s="1" t="s">
        <v>898</v>
      </c>
      <c r="D1036" s="16">
        <v>12993</v>
      </c>
    </row>
    <row r="1037" spans="2:4" ht="15.6" x14ac:dyDescent="0.3">
      <c r="B1037">
        <v>1033</v>
      </c>
      <c r="C1037" s="1" t="s">
        <v>899</v>
      </c>
      <c r="D1037" s="16">
        <v>12985</v>
      </c>
    </row>
    <row r="1038" spans="2:4" ht="15.6" x14ac:dyDescent="0.3">
      <c r="B1038">
        <v>1034</v>
      </c>
      <c r="C1038" s="1" t="s">
        <v>900</v>
      </c>
      <c r="D1038" s="16">
        <v>13037</v>
      </c>
    </row>
    <row r="1039" spans="2:4" ht="15.6" x14ac:dyDescent="0.3">
      <c r="B1039">
        <v>1035</v>
      </c>
      <c r="C1039" s="3">
        <v>42501</v>
      </c>
      <c r="D1039" s="16">
        <v>13037</v>
      </c>
    </row>
    <row r="1040" spans="2:4" ht="15.6" x14ac:dyDescent="0.3">
      <c r="B1040">
        <v>1036</v>
      </c>
      <c r="C1040" s="3">
        <v>42532</v>
      </c>
      <c r="D1040" s="16">
        <v>13037</v>
      </c>
    </row>
    <row r="1041" spans="2:4" ht="15.6" x14ac:dyDescent="0.3">
      <c r="B1041">
        <v>1037</v>
      </c>
      <c r="C1041" s="1" t="s">
        <v>901</v>
      </c>
      <c r="D1041" s="16">
        <v>13017</v>
      </c>
    </row>
    <row r="1042" spans="2:4" ht="15.6" x14ac:dyDescent="0.3">
      <c r="B1042">
        <v>1038</v>
      </c>
      <c r="C1042" s="1" t="s">
        <v>902</v>
      </c>
      <c r="D1042" s="16">
        <v>13025</v>
      </c>
    </row>
    <row r="1043" spans="2:4" ht="15.6" x14ac:dyDescent="0.3">
      <c r="B1043">
        <v>1039</v>
      </c>
      <c r="C1043" s="1" t="s">
        <v>903</v>
      </c>
      <c r="D1043" s="16">
        <v>13019</v>
      </c>
    </row>
    <row r="1044" spans="2:4" ht="15.6" x14ac:dyDescent="0.3">
      <c r="B1044">
        <v>1040</v>
      </c>
      <c r="C1044" s="1" t="s">
        <v>904</v>
      </c>
      <c r="D1044" s="16">
        <v>13052</v>
      </c>
    </row>
    <row r="1045" spans="2:4" ht="15.6" x14ac:dyDescent="0.3">
      <c r="B1045">
        <v>1041</v>
      </c>
      <c r="C1045" s="1" t="s">
        <v>905</v>
      </c>
      <c r="D1045" s="16">
        <v>13283</v>
      </c>
    </row>
    <row r="1046" spans="2:4" ht="15.6" x14ac:dyDescent="0.3">
      <c r="B1046">
        <v>1042</v>
      </c>
      <c r="C1046" s="3">
        <v>42715</v>
      </c>
      <c r="D1046" s="16">
        <v>13283</v>
      </c>
    </row>
    <row r="1047" spans="2:4" ht="15.6" x14ac:dyDescent="0.3">
      <c r="B1047">
        <v>1043</v>
      </c>
      <c r="C1047" s="1" t="s">
        <v>906</v>
      </c>
      <c r="D1047" s="16">
        <v>13283</v>
      </c>
    </row>
    <row r="1048" spans="2:4" ht="15.6" x14ac:dyDescent="0.3">
      <c r="B1048">
        <v>1044</v>
      </c>
      <c r="C1048" s="1" t="s">
        <v>907</v>
      </c>
      <c r="D1048" s="16">
        <v>13291</v>
      </c>
    </row>
    <row r="1049" spans="2:4" ht="15.6" x14ac:dyDescent="0.3">
      <c r="B1049">
        <v>1045</v>
      </c>
      <c r="C1049" s="1" t="s">
        <v>908</v>
      </c>
      <c r="D1049" s="16">
        <v>13271</v>
      </c>
    </row>
    <row r="1050" spans="2:4" ht="15.6" x14ac:dyDescent="0.3">
      <c r="B1050">
        <v>1046</v>
      </c>
      <c r="C1050" s="1" t="s">
        <v>909</v>
      </c>
      <c r="D1050" s="16">
        <v>13280</v>
      </c>
    </row>
    <row r="1051" spans="2:4" ht="15.6" x14ac:dyDescent="0.3">
      <c r="B1051">
        <v>1047</v>
      </c>
      <c r="C1051" s="1" t="s">
        <v>910</v>
      </c>
      <c r="D1051" s="16">
        <v>13318</v>
      </c>
    </row>
    <row r="1052" spans="2:4" ht="15.6" x14ac:dyDescent="0.3">
      <c r="B1052">
        <v>1048</v>
      </c>
      <c r="C1052" s="1" t="s">
        <v>911</v>
      </c>
      <c r="D1052" s="16">
        <v>13341</v>
      </c>
    </row>
    <row r="1053" spans="2:4" ht="15.6" x14ac:dyDescent="0.3">
      <c r="B1053">
        <v>1049</v>
      </c>
      <c r="C1053" s="1" t="s">
        <v>912</v>
      </c>
      <c r="D1053" s="16">
        <v>13341</v>
      </c>
    </row>
    <row r="1054" spans="2:4" ht="15.6" x14ac:dyDescent="0.3">
      <c r="B1054">
        <v>1050</v>
      </c>
      <c r="C1054" s="1" t="s">
        <v>913</v>
      </c>
      <c r="D1054" s="16">
        <v>13341</v>
      </c>
    </row>
    <row r="1055" spans="2:4" ht="15.6" x14ac:dyDescent="0.3">
      <c r="B1055">
        <v>1051</v>
      </c>
      <c r="C1055" s="1" t="s">
        <v>914</v>
      </c>
      <c r="D1055" s="16">
        <v>13371</v>
      </c>
    </row>
    <row r="1056" spans="2:4" ht="15.6" x14ac:dyDescent="0.3">
      <c r="B1056">
        <v>1052</v>
      </c>
      <c r="C1056" s="1" t="s">
        <v>915</v>
      </c>
      <c r="D1056" s="16">
        <v>13357</v>
      </c>
    </row>
    <row r="1057" spans="2:4" ht="15.6" x14ac:dyDescent="0.3">
      <c r="B1057">
        <v>1053</v>
      </c>
      <c r="C1057" s="1" t="s">
        <v>916</v>
      </c>
      <c r="D1057" s="16">
        <v>13406</v>
      </c>
    </row>
    <row r="1058" spans="2:4" ht="15.6" x14ac:dyDescent="0.3">
      <c r="B1058">
        <v>1054</v>
      </c>
      <c r="C1058" s="1" t="s">
        <v>917</v>
      </c>
      <c r="D1058" s="16">
        <v>13472</v>
      </c>
    </row>
    <row r="1059" spans="2:4" ht="15.6" x14ac:dyDescent="0.3">
      <c r="B1059">
        <v>1055</v>
      </c>
      <c r="C1059" s="1" t="s">
        <v>918</v>
      </c>
      <c r="D1059" s="16">
        <v>13502</v>
      </c>
    </row>
    <row r="1060" spans="2:4" ht="15.6" x14ac:dyDescent="0.3">
      <c r="B1060">
        <v>1056</v>
      </c>
      <c r="C1060" s="1" t="s">
        <v>919</v>
      </c>
      <c r="D1060" s="16">
        <v>13502</v>
      </c>
    </row>
    <row r="1061" spans="2:4" ht="15.6" x14ac:dyDescent="0.3">
      <c r="B1061">
        <v>1057</v>
      </c>
      <c r="C1061" s="1" t="s">
        <v>920</v>
      </c>
      <c r="D1061" s="16">
        <v>13502</v>
      </c>
    </row>
    <row r="1062" spans="2:4" ht="15.6" x14ac:dyDescent="0.3">
      <c r="B1062">
        <v>1058</v>
      </c>
      <c r="C1062" s="1" t="s">
        <v>921</v>
      </c>
      <c r="D1062" s="16">
        <v>13400</v>
      </c>
    </row>
    <row r="1063" spans="2:4" ht="15.6" x14ac:dyDescent="0.3">
      <c r="B1063">
        <v>1059</v>
      </c>
      <c r="C1063" s="1" t="s">
        <v>922</v>
      </c>
      <c r="D1063" s="16">
        <v>13481</v>
      </c>
    </row>
    <row r="1064" spans="2:4" ht="15.6" x14ac:dyDescent="0.3">
      <c r="B1064">
        <v>1060</v>
      </c>
      <c r="C1064" s="1" t="s">
        <v>923</v>
      </c>
      <c r="D1064" s="16">
        <v>13495</v>
      </c>
    </row>
    <row r="1065" spans="2:4" ht="15.6" x14ac:dyDescent="0.3">
      <c r="B1065">
        <v>1061</v>
      </c>
      <c r="C1065" s="1" t="s">
        <v>924</v>
      </c>
      <c r="D1065" s="16">
        <v>13514</v>
      </c>
    </row>
    <row r="1066" spans="2:4" ht="15.6" x14ac:dyDescent="0.3">
      <c r="B1066">
        <v>1062</v>
      </c>
      <c r="C1066" s="3">
        <v>42412</v>
      </c>
      <c r="D1066" s="16">
        <v>13456</v>
      </c>
    </row>
    <row r="1067" spans="2:4" ht="15.6" x14ac:dyDescent="0.3">
      <c r="B1067">
        <v>1063</v>
      </c>
      <c r="C1067" s="3">
        <v>42441</v>
      </c>
      <c r="D1067" s="16">
        <v>13456</v>
      </c>
    </row>
    <row r="1068" spans="2:4" ht="15.6" x14ac:dyDescent="0.3">
      <c r="B1068">
        <v>1064</v>
      </c>
      <c r="C1068" s="3">
        <v>42472</v>
      </c>
      <c r="D1068" s="16">
        <v>13456</v>
      </c>
    </row>
    <row r="1069" spans="2:4" ht="15.6" x14ac:dyDescent="0.3">
      <c r="B1069">
        <v>1065</v>
      </c>
      <c r="C1069" s="1" t="s">
        <v>925</v>
      </c>
      <c r="D1069" s="16">
        <v>13448</v>
      </c>
    </row>
    <row r="1070" spans="2:4" ht="15.6" x14ac:dyDescent="0.3">
      <c r="B1070">
        <v>1066</v>
      </c>
      <c r="C1070" s="1" t="s">
        <v>926</v>
      </c>
      <c r="D1070" s="16">
        <v>13338</v>
      </c>
    </row>
    <row r="1071" spans="2:4" ht="15.6" x14ac:dyDescent="0.3">
      <c r="B1071">
        <v>1067</v>
      </c>
      <c r="C1071" s="1" t="s">
        <v>927</v>
      </c>
      <c r="D1071" s="16">
        <v>13269</v>
      </c>
    </row>
    <row r="1072" spans="2:4" ht="15.6" x14ac:dyDescent="0.3">
      <c r="B1072">
        <v>1068</v>
      </c>
      <c r="C1072" s="1" t="s">
        <v>928</v>
      </c>
      <c r="D1072" s="16">
        <v>13237</v>
      </c>
    </row>
    <row r="1073" spans="2:4" ht="15.6" x14ac:dyDescent="0.3">
      <c r="B1073">
        <v>1069</v>
      </c>
      <c r="C1073" s="1" t="s">
        <v>929</v>
      </c>
      <c r="D1073" s="16">
        <v>13270</v>
      </c>
    </row>
    <row r="1074" spans="2:4" ht="15.6" x14ac:dyDescent="0.3">
      <c r="B1074">
        <v>1070</v>
      </c>
      <c r="C1074" s="3">
        <v>42655</v>
      </c>
      <c r="D1074" s="16">
        <v>13270</v>
      </c>
    </row>
    <row r="1075" spans="2:4" ht="15.6" x14ac:dyDescent="0.3">
      <c r="B1075">
        <v>1071</v>
      </c>
      <c r="C1075" s="3">
        <v>42686</v>
      </c>
      <c r="D1075" s="16">
        <v>13270</v>
      </c>
    </row>
    <row r="1076" spans="2:4" ht="15.6" x14ac:dyDescent="0.3">
      <c r="B1076">
        <v>1072</v>
      </c>
      <c r="C1076" s="3">
        <v>42716</v>
      </c>
      <c r="D1076" s="16">
        <v>13270</v>
      </c>
    </row>
    <row r="1077" spans="2:4" ht="15.6" x14ac:dyDescent="0.3">
      <c r="B1077">
        <v>1073</v>
      </c>
      <c r="C1077" s="1" t="s">
        <v>930</v>
      </c>
      <c r="D1077" s="16">
        <v>13242</v>
      </c>
    </row>
    <row r="1078" spans="2:4" ht="15.6" x14ac:dyDescent="0.3">
      <c r="B1078">
        <v>1074</v>
      </c>
      <c r="C1078" s="1" t="s">
        <v>931</v>
      </c>
      <c r="D1078" s="16">
        <v>13219</v>
      </c>
    </row>
    <row r="1079" spans="2:4" ht="15.6" x14ac:dyDescent="0.3">
      <c r="B1079">
        <v>1075</v>
      </c>
      <c r="C1079" s="1" t="s">
        <v>932</v>
      </c>
      <c r="D1079" s="16">
        <v>13300</v>
      </c>
    </row>
    <row r="1080" spans="2:4" ht="15.6" x14ac:dyDescent="0.3">
      <c r="B1080">
        <v>1076</v>
      </c>
      <c r="C1080" s="1" t="s">
        <v>933</v>
      </c>
      <c r="D1080" s="16">
        <v>13359</v>
      </c>
    </row>
    <row r="1081" spans="2:4" ht="15.6" x14ac:dyDescent="0.3">
      <c r="B1081">
        <v>1077</v>
      </c>
      <c r="C1081" s="1" t="s">
        <v>934</v>
      </c>
      <c r="D1081" s="16">
        <v>13359</v>
      </c>
    </row>
    <row r="1082" spans="2:4" ht="15.6" x14ac:dyDescent="0.3">
      <c r="B1082">
        <v>1078</v>
      </c>
      <c r="C1082" s="1" t="s">
        <v>935</v>
      </c>
      <c r="D1082" s="16">
        <v>13359</v>
      </c>
    </row>
    <row r="1083" spans="2:4" ht="15.6" x14ac:dyDescent="0.3">
      <c r="B1083">
        <v>1079</v>
      </c>
      <c r="C1083" s="1" t="s">
        <v>936</v>
      </c>
      <c r="D1083" s="16">
        <v>13314</v>
      </c>
    </row>
    <row r="1084" spans="2:4" ht="15.6" x14ac:dyDescent="0.3">
      <c r="B1084">
        <v>1080</v>
      </c>
      <c r="C1084" s="1" t="s">
        <v>937</v>
      </c>
      <c r="D1084" s="16">
        <v>13326</v>
      </c>
    </row>
    <row r="1085" spans="2:4" ht="15.6" x14ac:dyDescent="0.3">
      <c r="B1085">
        <v>1081</v>
      </c>
      <c r="C1085" s="1" t="s">
        <v>938</v>
      </c>
      <c r="D1085" s="16">
        <v>13406</v>
      </c>
    </row>
    <row r="1086" spans="2:4" ht="15.6" x14ac:dyDescent="0.3">
      <c r="B1086">
        <v>1082</v>
      </c>
      <c r="C1086" s="1" t="s">
        <v>939</v>
      </c>
      <c r="D1086" s="16">
        <v>13368</v>
      </c>
    </row>
    <row r="1087" spans="2:4" ht="15.6" x14ac:dyDescent="0.3">
      <c r="B1087">
        <v>1083</v>
      </c>
      <c r="C1087" s="1" t="s">
        <v>940</v>
      </c>
      <c r="D1087" s="16">
        <v>13403</v>
      </c>
    </row>
    <row r="1088" spans="2:4" ht="15.6" x14ac:dyDescent="0.3">
      <c r="B1088">
        <v>1084</v>
      </c>
      <c r="C1088" s="1" t="s">
        <v>941</v>
      </c>
      <c r="D1088" s="16">
        <v>13403</v>
      </c>
    </row>
    <row r="1089" spans="2:4" ht="15.6" x14ac:dyDescent="0.3">
      <c r="B1089">
        <v>1085</v>
      </c>
      <c r="C1089" s="1" t="s">
        <v>942</v>
      </c>
      <c r="D1089" s="16">
        <v>13403</v>
      </c>
    </row>
    <row r="1090" spans="2:4" ht="15.6" x14ac:dyDescent="0.3">
      <c r="B1090">
        <v>1086</v>
      </c>
      <c r="C1090" s="1" t="s">
        <v>943</v>
      </c>
      <c r="D1090" s="16">
        <v>13403</v>
      </c>
    </row>
    <row r="1091" spans="2:4" ht="15.6" x14ac:dyDescent="0.3">
      <c r="B1091">
        <v>1087</v>
      </c>
      <c r="C1091" s="1" t="s">
        <v>944</v>
      </c>
      <c r="D1091" s="16">
        <v>13369</v>
      </c>
    </row>
    <row r="1092" spans="2:4" ht="15.6" x14ac:dyDescent="0.3">
      <c r="B1092">
        <v>1088</v>
      </c>
      <c r="C1092" s="1" t="s">
        <v>945</v>
      </c>
      <c r="D1092" s="16">
        <v>13380</v>
      </c>
    </row>
    <row r="1093" spans="2:4" ht="15.6" x14ac:dyDescent="0.3">
      <c r="B1093">
        <v>1089</v>
      </c>
      <c r="C1093" s="1" t="s">
        <v>946</v>
      </c>
      <c r="D1093" s="16">
        <v>13406</v>
      </c>
    </row>
    <row r="1094" spans="2:4" ht="15.6" x14ac:dyDescent="0.3">
      <c r="B1094">
        <v>1090</v>
      </c>
      <c r="C1094" s="1" t="s">
        <v>947</v>
      </c>
      <c r="D1094" s="16">
        <v>13369</v>
      </c>
    </row>
    <row r="1095" spans="2:4" ht="15.6" x14ac:dyDescent="0.3">
      <c r="B1095">
        <v>1091</v>
      </c>
      <c r="C1095" s="1" t="s">
        <v>948</v>
      </c>
      <c r="D1095" s="16">
        <v>13369</v>
      </c>
    </row>
    <row r="1096" spans="2:4" ht="15.6" x14ac:dyDescent="0.3">
      <c r="B1096">
        <v>1092</v>
      </c>
      <c r="C1096" s="3">
        <v>42736</v>
      </c>
      <c r="D1096" s="16">
        <v>13369</v>
      </c>
    </row>
    <row r="1097" spans="2:4" ht="15.6" x14ac:dyDescent="0.3">
      <c r="B1097">
        <v>1093</v>
      </c>
      <c r="C1097" s="3">
        <v>42767</v>
      </c>
      <c r="D1097" s="16">
        <v>13369</v>
      </c>
    </row>
    <row r="1098" spans="2:4" ht="15.6" x14ac:dyDescent="0.3">
      <c r="B1098">
        <v>1094</v>
      </c>
      <c r="C1098" s="1" t="s">
        <v>949</v>
      </c>
      <c r="D1098" s="16">
        <v>13418</v>
      </c>
    </row>
    <row r="1099" spans="2:4" ht="15.6" x14ac:dyDescent="0.3">
      <c r="B1099">
        <v>1095</v>
      </c>
      <c r="C1099" s="1" t="s">
        <v>950</v>
      </c>
      <c r="D1099" s="16">
        <v>13411</v>
      </c>
    </row>
    <row r="1100" spans="2:4" ht="15.6" x14ac:dyDescent="0.3">
      <c r="B1100">
        <v>1096</v>
      </c>
      <c r="C1100" s="1" t="s">
        <v>951</v>
      </c>
      <c r="D1100" s="16">
        <v>13303</v>
      </c>
    </row>
    <row r="1101" spans="2:4" ht="15.6" x14ac:dyDescent="0.3">
      <c r="B1101">
        <v>1097</v>
      </c>
      <c r="C1101" s="1" t="s">
        <v>952</v>
      </c>
      <c r="D1101" s="16">
        <v>13280</v>
      </c>
    </row>
    <row r="1102" spans="2:4" ht="15.6" x14ac:dyDescent="0.3">
      <c r="B1102">
        <v>1098</v>
      </c>
      <c r="C1102" s="3">
        <v>42917</v>
      </c>
      <c r="D1102" s="16">
        <v>13280</v>
      </c>
    </row>
    <row r="1103" spans="2:4" ht="15.6" x14ac:dyDescent="0.3">
      <c r="B1103">
        <v>1099</v>
      </c>
      <c r="C1103" s="3">
        <v>42948</v>
      </c>
      <c r="D1103" s="16">
        <v>13280</v>
      </c>
    </row>
    <row r="1104" spans="2:4" ht="15.6" x14ac:dyDescent="0.3">
      <c r="B1104">
        <v>1100</v>
      </c>
      <c r="C1104" s="1" t="s">
        <v>953</v>
      </c>
      <c r="D1104" s="16">
        <v>13318</v>
      </c>
    </row>
    <row r="1105" spans="2:4" ht="15.6" x14ac:dyDescent="0.3">
      <c r="B1105">
        <v>1101</v>
      </c>
      <c r="C1105" s="1" t="s">
        <v>954</v>
      </c>
      <c r="D1105" s="16">
        <v>13253</v>
      </c>
    </row>
    <row r="1106" spans="2:4" ht="15.6" x14ac:dyDescent="0.3">
      <c r="B1106">
        <v>1102</v>
      </c>
      <c r="C1106" s="1" t="s">
        <v>955</v>
      </c>
      <c r="D1106" s="16">
        <v>13260</v>
      </c>
    </row>
    <row r="1107" spans="2:4" ht="15.6" x14ac:dyDescent="0.3">
      <c r="B1107">
        <v>1103</v>
      </c>
      <c r="C1107" s="1" t="s">
        <v>956</v>
      </c>
      <c r="D1107" s="16">
        <v>13222</v>
      </c>
    </row>
    <row r="1108" spans="2:4" ht="15.6" x14ac:dyDescent="0.3">
      <c r="B1108">
        <v>1104</v>
      </c>
      <c r="C1108" s="1" t="s">
        <v>957</v>
      </c>
      <c r="D1108" s="16">
        <v>13241</v>
      </c>
    </row>
    <row r="1109" spans="2:4" ht="15.6" x14ac:dyDescent="0.3">
      <c r="B1109">
        <v>1105</v>
      </c>
      <c r="C1109" s="1" t="s">
        <v>958</v>
      </c>
      <c r="D1109" s="16">
        <v>13241</v>
      </c>
    </row>
    <row r="1110" spans="2:4" ht="15.6" x14ac:dyDescent="0.3">
      <c r="B1110">
        <v>1106</v>
      </c>
      <c r="C1110" s="1" t="s">
        <v>959</v>
      </c>
      <c r="D1110" s="16">
        <v>13241</v>
      </c>
    </row>
    <row r="1111" spans="2:4" ht="15.6" x14ac:dyDescent="0.3">
      <c r="B1111">
        <v>1107</v>
      </c>
      <c r="C1111" s="1" t="s">
        <v>960</v>
      </c>
      <c r="D1111" s="16">
        <v>13287</v>
      </c>
    </row>
    <row r="1112" spans="2:4" ht="15.6" x14ac:dyDescent="0.3">
      <c r="B1112">
        <v>1108</v>
      </c>
      <c r="C1112" s="1" t="s">
        <v>961</v>
      </c>
      <c r="D1112" s="16">
        <v>13314</v>
      </c>
    </row>
    <row r="1113" spans="2:4" ht="15.6" x14ac:dyDescent="0.3">
      <c r="B1113">
        <v>1109</v>
      </c>
      <c r="C1113" s="1" t="s">
        <v>962</v>
      </c>
      <c r="D1113" s="16">
        <v>13261</v>
      </c>
    </row>
    <row r="1114" spans="2:4" ht="15.6" x14ac:dyDescent="0.3">
      <c r="B1114">
        <v>1110</v>
      </c>
      <c r="C1114" s="1" t="s">
        <v>963</v>
      </c>
      <c r="D1114" s="16">
        <v>13309</v>
      </c>
    </row>
    <row r="1115" spans="2:4" ht="15.6" x14ac:dyDescent="0.3">
      <c r="B1115">
        <v>1111</v>
      </c>
      <c r="C1115" s="1" t="s">
        <v>964</v>
      </c>
      <c r="D1115" s="16">
        <v>13315</v>
      </c>
    </row>
    <row r="1116" spans="2:4" ht="15.6" x14ac:dyDescent="0.3">
      <c r="B1116">
        <v>1112</v>
      </c>
      <c r="C1116" s="1" t="s">
        <v>965</v>
      </c>
      <c r="D1116" s="16">
        <v>13315</v>
      </c>
    </row>
    <row r="1117" spans="2:4" ht="15.6" x14ac:dyDescent="0.3">
      <c r="B1117">
        <v>1113</v>
      </c>
      <c r="C1117" s="1" t="s">
        <v>966</v>
      </c>
      <c r="D1117" s="16">
        <v>13315</v>
      </c>
    </row>
    <row r="1118" spans="2:4" ht="15.6" x14ac:dyDescent="0.3">
      <c r="B1118">
        <v>1114</v>
      </c>
      <c r="C1118" s="1" t="s">
        <v>967</v>
      </c>
      <c r="D1118" s="16">
        <v>13305</v>
      </c>
    </row>
    <row r="1119" spans="2:4" ht="15.6" x14ac:dyDescent="0.3">
      <c r="B1119">
        <v>1115</v>
      </c>
      <c r="C1119" s="1" t="s">
        <v>968</v>
      </c>
      <c r="D1119" s="16">
        <v>13263</v>
      </c>
    </row>
    <row r="1120" spans="2:4" ht="15.6" x14ac:dyDescent="0.3">
      <c r="B1120">
        <v>1116</v>
      </c>
      <c r="C1120" s="1" t="s">
        <v>969</v>
      </c>
      <c r="D1120" s="16">
        <v>13273</v>
      </c>
    </row>
    <row r="1121" spans="2:4" ht="15.6" x14ac:dyDescent="0.3">
      <c r="B1121">
        <v>1117</v>
      </c>
      <c r="C1121" s="1" t="s">
        <v>970</v>
      </c>
      <c r="D1121" s="16">
        <v>13258</v>
      </c>
    </row>
    <row r="1122" spans="2:4" ht="15.6" x14ac:dyDescent="0.3">
      <c r="B1122">
        <v>1118</v>
      </c>
      <c r="C1122" s="1" t="s">
        <v>971</v>
      </c>
      <c r="D1122" s="16">
        <v>13292</v>
      </c>
    </row>
    <row r="1123" spans="2:4" ht="15.6" x14ac:dyDescent="0.3">
      <c r="B1123">
        <v>1119</v>
      </c>
      <c r="C1123" s="1" t="s">
        <v>972</v>
      </c>
      <c r="D1123" s="16">
        <v>13292</v>
      </c>
    </row>
    <row r="1124" spans="2:4" ht="15.6" x14ac:dyDescent="0.3">
      <c r="B1124">
        <v>1120</v>
      </c>
      <c r="C1124" s="1" t="s">
        <v>973</v>
      </c>
      <c r="D1124" s="16">
        <v>13292</v>
      </c>
    </row>
    <row r="1125" spans="2:4" ht="15.6" x14ac:dyDescent="0.3">
      <c r="B1125">
        <v>1121</v>
      </c>
      <c r="C1125" s="1" t="s">
        <v>974</v>
      </c>
      <c r="D1125" s="16">
        <v>13268</v>
      </c>
    </row>
    <row r="1126" spans="2:4" ht="15.6" x14ac:dyDescent="0.3">
      <c r="B1126">
        <v>1122</v>
      </c>
      <c r="C1126" s="1" t="s">
        <v>975</v>
      </c>
      <c r="D1126" s="16">
        <v>13276</v>
      </c>
    </row>
    <row r="1127" spans="2:4" ht="15.6" x14ac:dyDescent="0.3">
      <c r="B1127">
        <v>1123</v>
      </c>
      <c r="C1127" s="1" t="s">
        <v>976</v>
      </c>
      <c r="D1127" s="16">
        <v>13282</v>
      </c>
    </row>
    <row r="1128" spans="2:4" ht="15.6" x14ac:dyDescent="0.3">
      <c r="B1128">
        <v>1124</v>
      </c>
      <c r="C1128" s="1" t="s">
        <v>977</v>
      </c>
      <c r="D1128" s="16">
        <v>13307</v>
      </c>
    </row>
    <row r="1129" spans="2:4" ht="15.6" x14ac:dyDescent="0.3">
      <c r="B1129">
        <v>1125</v>
      </c>
      <c r="C1129" s="1" t="s">
        <v>978</v>
      </c>
      <c r="D1129" s="16">
        <v>13295</v>
      </c>
    </row>
    <row r="1130" spans="2:4" ht="15.6" x14ac:dyDescent="0.3">
      <c r="B1130">
        <v>1126</v>
      </c>
      <c r="C1130" s="3">
        <v>42827</v>
      </c>
      <c r="D1130" s="16">
        <v>13295</v>
      </c>
    </row>
    <row r="1131" spans="2:4" ht="15.6" x14ac:dyDescent="0.3">
      <c r="B1131">
        <v>1127</v>
      </c>
      <c r="C1131" s="3">
        <v>42857</v>
      </c>
      <c r="D1131" s="16">
        <v>13295</v>
      </c>
    </row>
    <row r="1132" spans="2:4" ht="15.6" x14ac:dyDescent="0.3">
      <c r="B1132">
        <v>1128</v>
      </c>
      <c r="C1132" s="1" t="s">
        <v>979</v>
      </c>
      <c r="D1132" s="16">
        <v>13262</v>
      </c>
    </row>
    <row r="1133" spans="2:4" ht="15.6" x14ac:dyDescent="0.3">
      <c r="B1133">
        <v>1129</v>
      </c>
      <c r="C1133" s="1" t="s">
        <v>980</v>
      </c>
      <c r="D1133" s="16">
        <v>13255</v>
      </c>
    </row>
    <row r="1134" spans="2:4" ht="15.6" x14ac:dyDescent="0.3">
      <c r="B1134">
        <v>1130</v>
      </c>
      <c r="C1134" s="1" t="s">
        <v>981</v>
      </c>
      <c r="D1134" s="16">
        <v>13270</v>
      </c>
    </row>
    <row r="1135" spans="2:4" ht="15.6" x14ac:dyDescent="0.3">
      <c r="B1135">
        <v>1131</v>
      </c>
      <c r="C1135" s="1" t="s">
        <v>982</v>
      </c>
      <c r="D1135" s="16">
        <v>13241</v>
      </c>
    </row>
    <row r="1136" spans="2:4" ht="15.6" x14ac:dyDescent="0.3">
      <c r="B1136">
        <v>1132</v>
      </c>
      <c r="C1136" s="1" t="s">
        <v>983</v>
      </c>
      <c r="D1136" s="16">
        <v>13251</v>
      </c>
    </row>
    <row r="1137" spans="2:4" ht="15.6" x14ac:dyDescent="0.3">
      <c r="B1137">
        <v>1133</v>
      </c>
      <c r="C1137" s="3">
        <v>43041</v>
      </c>
      <c r="D1137" s="16">
        <v>13251</v>
      </c>
    </row>
    <row r="1138" spans="2:4" ht="15.6" x14ac:dyDescent="0.3">
      <c r="B1138">
        <v>1134</v>
      </c>
      <c r="C1138" s="3">
        <v>43071</v>
      </c>
      <c r="D1138" s="16">
        <v>13251</v>
      </c>
    </row>
    <row r="1139" spans="2:4" ht="15.6" x14ac:dyDescent="0.3">
      <c r="B1139">
        <v>1135</v>
      </c>
      <c r="C1139" s="1" t="s">
        <v>984</v>
      </c>
      <c r="D1139" s="16">
        <v>13263</v>
      </c>
    </row>
    <row r="1140" spans="2:4" ht="15.6" x14ac:dyDescent="0.3">
      <c r="B1140">
        <v>1136</v>
      </c>
      <c r="C1140" s="1" t="s">
        <v>985</v>
      </c>
      <c r="D1140" s="16">
        <v>13263</v>
      </c>
    </row>
    <row r="1141" spans="2:4" ht="15.6" x14ac:dyDescent="0.3">
      <c r="B1141">
        <v>1137</v>
      </c>
      <c r="C1141" s="1" t="s">
        <v>986</v>
      </c>
      <c r="D1141" s="16">
        <v>13263</v>
      </c>
    </row>
    <row r="1142" spans="2:4" ht="15.6" x14ac:dyDescent="0.3">
      <c r="B1142">
        <v>1138</v>
      </c>
      <c r="C1142" s="1" t="s">
        <v>987</v>
      </c>
      <c r="D1142" s="16">
        <v>13262</v>
      </c>
    </row>
    <row r="1143" spans="2:4" ht="15.6" x14ac:dyDescent="0.3">
      <c r="B1143">
        <v>1139</v>
      </c>
      <c r="C1143" s="1" t="s">
        <v>988</v>
      </c>
      <c r="D1143" s="16">
        <v>13261</v>
      </c>
    </row>
    <row r="1144" spans="2:4" ht="15.6" x14ac:dyDescent="0.3">
      <c r="B1144">
        <v>1140</v>
      </c>
      <c r="C1144" s="1" t="s">
        <v>989</v>
      </c>
      <c r="D1144" s="16">
        <v>13261</v>
      </c>
    </row>
    <row r="1145" spans="2:4" ht="15.6" x14ac:dyDescent="0.3">
      <c r="B1145">
        <v>1141</v>
      </c>
      <c r="C1145" s="1" t="s">
        <v>990</v>
      </c>
      <c r="D1145" s="16">
        <v>13261</v>
      </c>
    </row>
    <row r="1146" spans="2:4" ht="15.6" x14ac:dyDescent="0.3">
      <c r="B1146">
        <v>1142</v>
      </c>
      <c r="C1146" s="1" t="s">
        <v>991</v>
      </c>
      <c r="D1146" s="16">
        <v>13285</v>
      </c>
    </row>
    <row r="1147" spans="2:4" ht="15.6" x14ac:dyDescent="0.3">
      <c r="B1147">
        <v>1143</v>
      </c>
      <c r="C1147" s="1" t="s">
        <v>992</v>
      </c>
      <c r="D1147" s="16">
        <v>13303</v>
      </c>
    </row>
    <row r="1148" spans="2:4" ht="15.6" x14ac:dyDescent="0.3">
      <c r="B1148">
        <v>1144</v>
      </c>
      <c r="C1148" s="1" t="s">
        <v>993</v>
      </c>
      <c r="D1148" s="16">
        <v>13289</v>
      </c>
    </row>
    <row r="1149" spans="2:4" ht="15.6" x14ac:dyDescent="0.3">
      <c r="B1149">
        <v>1145</v>
      </c>
      <c r="C1149" s="1" t="s">
        <v>994</v>
      </c>
      <c r="D1149" s="16">
        <v>13293</v>
      </c>
    </row>
    <row r="1150" spans="2:4" ht="15.6" x14ac:dyDescent="0.3">
      <c r="B1150">
        <v>1146</v>
      </c>
      <c r="C1150" s="1" t="s">
        <v>995</v>
      </c>
      <c r="D1150" s="16">
        <v>13269</v>
      </c>
    </row>
    <row r="1151" spans="2:4" ht="15.6" x14ac:dyDescent="0.3">
      <c r="B1151">
        <v>1147</v>
      </c>
      <c r="C1151" s="1" t="s">
        <v>996</v>
      </c>
      <c r="D1151" s="16">
        <v>13269</v>
      </c>
    </row>
    <row r="1152" spans="2:4" ht="15.6" x14ac:dyDescent="0.3">
      <c r="B1152">
        <v>1148</v>
      </c>
      <c r="C1152" s="1" t="s">
        <v>997</v>
      </c>
      <c r="D1152" s="16">
        <v>13269</v>
      </c>
    </row>
    <row r="1153" spans="2:4" ht="15.6" x14ac:dyDescent="0.3">
      <c r="B1153">
        <v>1149</v>
      </c>
      <c r="C1153" s="1" t="s">
        <v>998</v>
      </c>
      <c r="D1153" s="16">
        <v>13272</v>
      </c>
    </row>
    <row r="1154" spans="2:4" ht="15.6" x14ac:dyDescent="0.3">
      <c r="B1154">
        <v>1150</v>
      </c>
      <c r="C1154" s="1" t="s">
        <v>999</v>
      </c>
      <c r="D1154" s="16">
        <v>13280</v>
      </c>
    </row>
    <row r="1155" spans="2:4" ht="15.6" x14ac:dyDescent="0.3">
      <c r="B1155">
        <v>1151</v>
      </c>
      <c r="C1155" s="1" t="s">
        <v>1000</v>
      </c>
      <c r="D1155" s="16">
        <v>13294</v>
      </c>
    </row>
    <row r="1156" spans="2:4" ht="15.6" x14ac:dyDescent="0.3">
      <c r="B1156">
        <v>1152</v>
      </c>
      <c r="C1156" s="1" t="s">
        <v>1001</v>
      </c>
      <c r="D1156" s="16">
        <v>13294</v>
      </c>
    </row>
    <row r="1157" spans="2:4" ht="15.6" x14ac:dyDescent="0.3">
      <c r="B1157">
        <v>1153</v>
      </c>
      <c r="C1157" s="1" t="s">
        <v>1002</v>
      </c>
      <c r="D1157" s="16">
        <v>13308</v>
      </c>
    </row>
    <row r="1158" spans="2:4" ht="15.6" x14ac:dyDescent="0.3">
      <c r="B1158">
        <v>1154</v>
      </c>
      <c r="C1158" s="3">
        <v>42828</v>
      </c>
      <c r="D1158" s="16">
        <v>13308</v>
      </c>
    </row>
    <row r="1159" spans="2:4" ht="15.6" x14ac:dyDescent="0.3">
      <c r="B1159">
        <v>1155</v>
      </c>
      <c r="C1159" s="3">
        <v>42858</v>
      </c>
      <c r="D1159" s="16">
        <v>13308</v>
      </c>
    </row>
    <row r="1160" spans="2:4" ht="15.6" x14ac:dyDescent="0.3">
      <c r="B1160">
        <v>1156</v>
      </c>
      <c r="C1160" s="1" t="s">
        <v>1003</v>
      </c>
      <c r="D1160" s="16">
        <v>13297</v>
      </c>
    </row>
    <row r="1161" spans="2:4" ht="15.6" x14ac:dyDescent="0.3">
      <c r="B1161">
        <v>1157</v>
      </c>
      <c r="C1161" s="1" t="s">
        <v>1004</v>
      </c>
      <c r="D1161" s="16">
        <v>13283</v>
      </c>
    </row>
    <row r="1162" spans="2:4" ht="15.6" x14ac:dyDescent="0.3">
      <c r="B1162">
        <v>1158</v>
      </c>
      <c r="C1162" s="1" t="s">
        <v>1005</v>
      </c>
      <c r="D1162" s="16">
        <v>13273</v>
      </c>
    </row>
    <row r="1163" spans="2:4" ht="15.6" x14ac:dyDescent="0.3">
      <c r="B1163">
        <v>1159</v>
      </c>
      <c r="C1163" s="1" t="s">
        <v>1006</v>
      </c>
      <c r="D1163" s="16">
        <v>13306</v>
      </c>
    </row>
    <row r="1164" spans="2:4" ht="15.6" x14ac:dyDescent="0.3">
      <c r="B1164">
        <v>1160</v>
      </c>
      <c r="C1164" s="1" t="s">
        <v>1007</v>
      </c>
      <c r="D1164" s="16">
        <v>13326</v>
      </c>
    </row>
    <row r="1165" spans="2:4" ht="15.6" x14ac:dyDescent="0.3">
      <c r="B1165">
        <v>1161</v>
      </c>
      <c r="C1165" s="3">
        <v>43042</v>
      </c>
      <c r="D1165" s="16">
        <v>13326</v>
      </c>
    </row>
    <row r="1166" spans="2:4" ht="15.6" x14ac:dyDescent="0.3">
      <c r="B1166">
        <v>1162</v>
      </c>
      <c r="C1166" s="3">
        <v>43072</v>
      </c>
      <c r="D1166" s="16">
        <v>13326</v>
      </c>
    </row>
    <row r="1167" spans="2:4" ht="15.6" x14ac:dyDescent="0.3">
      <c r="B1167">
        <v>1163</v>
      </c>
      <c r="C1167" s="1" t="s">
        <v>1008</v>
      </c>
      <c r="D1167" s="16">
        <v>13297</v>
      </c>
    </row>
    <row r="1168" spans="2:4" ht="15.6" x14ac:dyDescent="0.3">
      <c r="B1168">
        <v>1164</v>
      </c>
      <c r="C1168" s="1" t="s">
        <v>1009</v>
      </c>
      <c r="D1168" s="16">
        <v>13293</v>
      </c>
    </row>
    <row r="1169" spans="2:4" ht="15.6" x14ac:dyDescent="0.3">
      <c r="B1169">
        <v>1165</v>
      </c>
      <c r="C1169" s="1" t="s">
        <v>1010</v>
      </c>
      <c r="D1169" s="16">
        <v>13308</v>
      </c>
    </row>
    <row r="1170" spans="2:4" ht="15.6" x14ac:dyDescent="0.3">
      <c r="B1170">
        <v>1166</v>
      </c>
      <c r="C1170" s="1" t="s">
        <v>1011</v>
      </c>
      <c r="D1170" s="16">
        <v>13269</v>
      </c>
    </row>
    <row r="1171" spans="2:4" ht="15.6" x14ac:dyDescent="0.3">
      <c r="B1171">
        <v>1167</v>
      </c>
      <c r="C1171" s="1" t="s">
        <v>1012</v>
      </c>
      <c r="D1171" s="16">
        <v>13275</v>
      </c>
    </row>
    <row r="1172" spans="2:4" ht="15.6" x14ac:dyDescent="0.3">
      <c r="B1172">
        <v>1168</v>
      </c>
      <c r="C1172" s="1" t="s">
        <v>1013</v>
      </c>
      <c r="D1172" s="16">
        <v>13275</v>
      </c>
    </row>
    <row r="1173" spans="2:4" ht="15.6" x14ac:dyDescent="0.3">
      <c r="B1173">
        <v>1169</v>
      </c>
      <c r="C1173" s="1" t="s">
        <v>1014</v>
      </c>
      <c r="D1173" s="16">
        <v>13275</v>
      </c>
    </row>
    <row r="1174" spans="2:4" ht="15.6" x14ac:dyDescent="0.3">
      <c r="B1174">
        <v>1170</v>
      </c>
      <c r="C1174" s="1" t="s">
        <v>1015</v>
      </c>
      <c r="D1174" s="16">
        <v>13262</v>
      </c>
    </row>
    <row r="1175" spans="2:4" ht="15.6" x14ac:dyDescent="0.3">
      <c r="B1175">
        <v>1171</v>
      </c>
      <c r="C1175" s="1" t="s">
        <v>1016</v>
      </c>
      <c r="D1175" s="16">
        <v>13241</v>
      </c>
    </row>
    <row r="1176" spans="2:4" ht="15.6" x14ac:dyDescent="0.3">
      <c r="B1176">
        <v>1172</v>
      </c>
      <c r="C1176" s="1" t="s">
        <v>1017</v>
      </c>
      <c r="D1176" s="16">
        <v>13268</v>
      </c>
    </row>
    <row r="1177" spans="2:4" ht="15.6" x14ac:dyDescent="0.3">
      <c r="B1177">
        <v>1173</v>
      </c>
      <c r="C1177" s="1" t="s">
        <v>1018</v>
      </c>
      <c r="D1177" s="16">
        <v>13265</v>
      </c>
    </row>
    <row r="1178" spans="2:4" ht="15.6" x14ac:dyDescent="0.3">
      <c r="B1178">
        <v>1174</v>
      </c>
      <c r="C1178" s="1" t="s">
        <v>1019</v>
      </c>
      <c r="D1178" s="16">
        <v>13262</v>
      </c>
    </row>
    <row r="1179" spans="2:4" ht="15.6" x14ac:dyDescent="0.3">
      <c r="B1179">
        <v>1175</v>
      </c>
      <c r="C1179" s="1" t="s">
        <v>1020</v>
      </c>
      <c r="D1179" s="16">
        <v>13262</v>
      </c>
    </row>
    <row r="1180" spans="2:4" ht="15.6" x14ac:dyDescent="0.3">
      <c r="B1180">
        <v>1176</v>
      </c>
      <c r="C1180" s="1" t="s">
        <v>1021</v>
      </c>
      <c r="D1180" s="16">
        <v>13262</v>
      </c>
    </row>
    <row r="1181" spans="2:4" ht="15.6" x14ac:dyDescent="0.3">
      <c r="B1181">
        <v>1177</v>
      </c>
      <c r="C1181" s="1" t="s">
        <v>1022</v>
      </c>
      <c r="D1181" s="16">
        <v>13247</v>
      </c>
    </row>
    <row r="1182" spans="2:4" ht="15.6" x14ac:dyDescent="0.3">
      <c r="B1182">
        <v>1178</v>
      </c>
      <c r="C1182" s="1" t="s">
        <v>1023</v>
      </c>
      <c r="D1182" s="16">
        <v>13247</v>
      </c>
    </row>
    <row r="1183" spans="2:4" ht="15.6" x14ac:dyDescent="0.3">
      <c r="B1183">
        <v>1179</v>
      </c>
      <c r="C1183" s="1" t="s">
        <v>1024</v>
      </c>
      <c r="D1183" s="16">
        <v>13256</v>
      </c>
    </row>
    <row r="1184" spans="2:4" ht="15.6" x14ac:dyDescent="0.3">
      <c r="B1184">
        <v>1180</v>
      </c>
      <c r="C1184" s="1" t="s">
        <v>1025</v>
      </c>
      <c r="D1184" s="16">
        <v>13249</v>
      </c>
    </row>
    <row r="1185" spans="2:4" ht="15.6" x14ac:dyDescent="0.3">
      <c r="B1185">
        <v>1181</v>
      </c>
      <c r="C1185" s="1" t="s">
        <v>1026</v>
      </c>
      <c r="D1185" s="16">
        <v>13254</v>
      </c>
    </row>
    <row r="1186" spans="2:4" ht="15.6" x14ac:dyDescent="0.3">
      <c r="B1186">
        <v>1182</v>
      </c>
      <c r="C1186" s="3">
        <v>42739</v>
      </c>
      <c r="D1186" s="16">
        <v>13254</v>
      </c>
    </row>
    <row r="1187" spans="2:4" ht="15.6" x14ac:dyDescent="0.3">
      <c r="B1187">
        <v>1183</v>
      </c>
      <c r="C1187" s="3">
        <v>42770</v>
      </c>
      <c r="D1187" s="16">
        <v>13254</v>
      </c>
    </row>
    <row r="1188" spans="2:4" ht="15.6" x14ac:dyDescent="0.3">
      <c r="B1188">
        <v>1184</v>
      </c>
      <c r="C1188" s="1" t="s">
        <v>1027</v>
      </c>
      <c r="D1188" s="16">
        <v>13257</v>
      </c>
    </row>
    <row r="1189" spans="2:4" ht="15.6" x14ac:dyDescent="0.3">
      <c r="B1189">
        <v>1185</v>
      </c>
      <c r="C1189" s="1" t="s">
        <v>1028</v>
      </c>
      <c r="D1189" s="16">
        <v>13259</v>
      </c>
    </row>
    <row r="1190" spans="2:4" ht="15.6" x14ac:dyDescent="0.3">
      <c r="B1190">
        <v>1186</v>
      </c>
      <c r="C1190" s="1" t="s">
        <v>1029</v>
      </c>
      <c r="D1190" s="16">
        <v>13262</v>
      </c>
    </row>
    <row r="1191" spans="2:4" ht="15.6" x14ac:dyDescent="0.3">
      <c r="B1191">
        <v>1187</v>
      </c>
      <c r="C1191" s="1" t="s">
        <v>1030</v>
      </c>
      <c r="D1191" s="16">
        <v>13260</v>
      </c>
    </row>
    <row r="1192" spans="2:4" ht="15.6" x14ac:dyDescent="0.3">
      <c r="B1192">
        <v>1188</v>
      </c>
      <c r="C1192" s="1" t="s">
        <v>1031</v>
      </c>
      <c r="D1192" s="16">
        <v>13274</v>
      </c>
    </row>
    <row r="1193" spans="2:4" ht="15.6" x14ac:dyDescent="0.3">
      <c r="B1193">
        <v>1189</v>
      </c>
      <c r="C1193" s="3">
        <v>42951</v>
      </c>
      <c r="D1193" s="16">
        <v>13274</v>
      </c>
    </row>
    <row r="1194" spans="2:4" ht="15.6" x14ac:dyDescent="0.3">
      <c r="B1194">
        <v>1190</v>
      </c>
      <c r="C1194" s="3">
        <v>42982</v>
      </c>
      <c r="D1194" s="16">
        <v>13274</v>
      </c>
    </row>
    <row r="1195" spans="2:4" ht="15.6" x14ac:dyDescent="0.3">
      <c r="B1195">
        <v>1191</v>
      </c>
      <c r="C1195" s="1" t="s">
        <v>1032</v>
      </c>
      <c r="D1195" s="16">
        <v>13256</v>
      </c>
    </row>
    <row r="1196" spans="2:4" ht="15.6" x14ac:dyDescent="0.3">
      <c r="B1196">
        <v>1192</v>
      </c>
      <c r="C1196" s="1" t="s">
        <v>1033</v>
      </c>
      <c r="D1196" s="16">
        <v>13216</v>
      </c>
    </row>
    <row r="1197" spans="2:4" ht="15.6" x14ac:dyDescent="0.3">
      <c r="B1197">
        <v>1193</v>
      </c>
      <c r="C1197" s="1" t="s">
        <v>1034</v>
      </c>
      <c r="D1197" s="16">
        <v>13232</v>
      </c>
    </row>
    <row r="1198" spans="2:4" ht="15.6" x14ac:dyDescent="0.3">
      <c r="B1198">
        <v>1194</v>
      </c>
      <c r="C1198" s="1" t="s">
        <v>1035</v>
      </c>
      <c r="D1198" s="16">
        <v>13198</v>
      </c>
    </row>
    <row r="1199" spans="2:4" ht="15.6" x14ac:dyDescent="0.3">
      <c r="B1199">
        <v>1195</v>
      </c>
      <c r="C1199" s="1" t="s">
        <v>1036</v>
      </c>
      <c r="D1199" s="16">
        <v>13198</v>
      </c>
    </row>
    <row r="1200" spans="2:4" ht="15.6" x14ac:dyDescent="0.3">
      <c r="B1200">
        <v>1196</v>
      </c>
      <c r="C1200" s="1" t="s">
        <v>1037</v>
      </c>
      <c r="D1200" s="16">
        <v>13198</v>
      </c>
    </row>
    <row r="1201" spans="2:4" ht="15.6" x14ac:dyDescent="0.3">
      <c r="B1201">
        <v>1197</v>
      </c>
      <c r="C1201" s="1" t="s">
        <v>1038</v>
      </c>
      <c r="D1201" s="16">
        <v>13198</v>
      </c>
    </row>
    <row r="1202" spans="2:4" ht="15.6" x14ac:dyDescent="0.3">
      <c r="B1202">
        <v>1198</v>
      </c>
      <c r="C1202" s="1" t="s">
        <v>1039</v>
      </c>
      <c r="D1202" s="16">
        <v>13189</v>
      </c>
    </row>
    <row r="1203" spans="2:4" ht="15.6" x14ac:dyDescent="0.3">
      <c r="B1203">
        <v>1199</v>
      </c>
      <c r="C1203" s="1" t="s">
        <v>1040</v>
      </c>
      <c r="D1203" s="16">
        <v>13233</v>
      </c>
    </row>
    <row r="1204" spans="2:4" ht="15.6" x14ac:dyDescent="0.3">
      <c r="B1204">
        <v>1200</v>
      </c>
      <c r="C1204" s="1" t="s">
        <v>1041</v>
      </c>
      <c r="D1204" s="16">
        <v>13233</v>
      </c>
    </row>
    <row r="1205" spans="2:4" ht="15.6" x14ac:dyDescent="0.3">
      <c r="B1205">
        <v>1201</v>
      </c>
      <c r="C1205" s="1" t="s">
        <v>1042</v>
      </c>
      <c r="D1205" s="16">
        <v>13261</v>
      </c>
    </row>
    <row r="1206" spans="2:4" ht="15.6" x14ac:dyDescent="0.3">
      <c r="B1206">
        <v>1202</v>
      </c>
      <c r="C1206" s="1" t="s">
        <v>1043</v>
      </c>
      <c r="D1206" s="16">
        <v>13253</v>
      </c>
    </row>
    <row r="1207" spans="2:4" ht="15.6" x14ac:dyDescent="0.3">
      <c r="B1207">
        <v>1203</v>
      </c>
      <c r="C1207" s="1" t="s">
        <v>1044</v>
      </c>
      <c r="D1207" s="16">
        <v>13253</v>
      </c>
    </row>
    <row r="1208" spans="2:4" ht="15.6" x14ac:dyDescent="0.3">
      <c r="B1208">
        <v>1204</v>
      </c>
      <c r="C1208" s="1" t="s">
        <v>1045</v>
      </c>
      <c r="D1208" s="16">
        <v>13253</v>
      </c>
    </row>
    <row r="1209" spans="2:4" ht="15.6" x14ac:dyDescent="0.3">
      <c r="B1209">
        <v>1205</v>
      </c>
      <c r="C1209" s="1" t="s">
        <v>1046</v>
      </c>
      <c r="D1209" s="16">
        <v>13253</v>
      </c>
    </row>
    <row r="1210" spans="2:4" ht="15.6" x14ac:dyDescent="0.3">
      <c r="B1210">
        <v>1206</v>
      </c>
      <c r="C1210" s="1" t="s">
        <v>1047</v>
      </c>
      <c r="D1210" s="16">
        <v>13230</v>
      </c>
    </row>
    <row r="1211" spans="2:4" ht="15.6" x14ac:dyDescent="0.3">
      <c r="B1211">
        <v>1207</v>
      </c>
      <c r="C1211" s="1" t="s">
        <v>1048</v>
      </c>
      <c r="D1211" s="16">
        <v>13212</v>
      </c>
    </row>
    <row r="1212" spans="2:4" ht="15.6" x14ac:dyDescent="0.3">
      <c r="B1212">
        <v>1208</v>
      </c>
      <c r="C1212" s="1" t="s">
        <v>1049</v>
      </c>
      <c r="D1212" s="16">
        <v>13233</v>
      </c>
    </row>
    <row r="1213" spans="2:4" ht="15.6" x14ac:dyDescent="0.3">
      <c r="B1213">
        <v>1209</v>
      </c>
      <c r="C1213" s="1" t="s">
        <v>1050</v>
      </c>
      <c r="D1213" s="16">
        <v>13260</v>
      </c>
    </row>
    <row r="1214" spans="2:4" ht="15.6" x14ac:dyDescent="0.3">
      <c r="B1214">
        <v>1210</v>
      </c>
      <c r="C1214" s="1" t="s">
        <v>1051</v>
      </c>
      <c r="D1214" s="16">
        <v>13260</v>
      </c>
    </row>
    <row r="1215" spans="2:4" ht="15.6" x14ac:dyDescent="0.3">
      <c r="B1215">
        <v>1211</v>
      </c>
      <c r="C1215" s="1" t="s">
        <v>1052</v>
      </c>
      <c r="D1215" s="16">
        <v>13260</v>
      </c>
    </row>
    <row r="1216" spans="2:4" ht="15.6" x14ac:dyDescent="0.3">
      <c r="B1216">
        <v>1212</v>
      </c>
      <c r="C1216" s="3">
        <v>42740</v>
      </c>
      <c r="D1216" s="16">
        <v>13260</v>
      </c>
    </row>
    <row r="1217" spans="2:4" ht="15.6" x14ac:dyDescent="0.3">
      <c r="B1217">
        <v>1213</v>
      </c>
      <c r="C1217" s="1" t="s">
        <v>1053</v>
      </c>
      <c r="D1217" s="16">
        <v>13249</v>
      </c>
    </row>
    <row r="1218" spans="2:4" ht="15.6" x14ac:dyDescent="0.3">
      <c r="B1218">
        <v>1214</v>
      </c>
      <c r="C1218" s="1" t="s">
        <v>1054</v>
      </c>
      <c r="D1218" s="16">
        <v>13231</v>
      </c>
    </row>
    <row r="1219" spans="2:4" ht="15.6" x14ac:dyDescent="0.3">
      <c r="B1219">
        <v>1215</v>
      </c>
      <c r="C1219" s="1" t="s">
        <v>1055</v>
      </c>
      <c r="D1219" s="16">
        <v>13263</v>
      </c>
    </row>
    <row r="1220" spans="2:4" ht="15.6" x14ac:dyDescent="0.3">
      <c r="B1220">
        <v>1216</v>
      </c>
      <c r="C1220" s="1" t="s">
        <v>1056</v>
      </c>
      <c r="D1220" s="16">
        <v>13272</v>
      </c>
    </row>
    <row r="1221" spans="2:4" ht="15.6" x14ac:dyDescent="0.3">
      <c r="B1221">
        <v>1217</v>
      </c>
      <c r="C1221" s="3">
        <v>42891</v>
      </c>
      <c r="D1221" s="16">
        <v>13272</v>
      </c>
    </row>
    <row r="1222" spans="2:4" ht="15.6" x14ac:dyDescent="0.3">
      <c r="B1222">
        <v>1218</v>
      </c>
      <c r="C1222" s="3">
        <v>42921</v>
      </c>
      <c r="D1222" s="16">
        <v>13272</v>
      </c>
    </row>
    <row r="1223" spans="2:4" ht="15.6" x14ac:dyDescent="0.3">
      <c r="B1223">
        <v>1219</v>
      </c>
      <c r="C1223" s="1" t="s">
        <v>1057</v>
      </c>
      <c r="D1223" s="16">
        <v>13257</v>
      </c>
    </row>
    <row r="1224" spans="2:4" ht="15.6" x14ac:dyDescent="0.3">
      <c r="B1224">
        <v>1220</v>
      </c>
      <c r="C1224" s="1" t="s">
        <v>1058</v>
      </c>
      <c r="D1224" s="16">
        <v>13250</v>
      </c>
    </row>
    <row r="1225" spans="2:4" ht="15.6" x14ac:dyDescent="0.3">
      <c r="B1225">
        <v>1221</v>
      </c>
      <c r="C1225" s="1" t="s">
        <v>1059</v>
      </c>
      <c r="D1225" s="16">
        <v>13288</v>
      </c>
    </row>
    <row r="1226" spans="2:4" ht="15.6" x14ac:dyDescent="0.3">
      <c r="B1226">
        <v>1222</v>
      </c>
      <c r="C1226" s="3">
        <v>43044</v>
      </c>
      <c r="D1226" s="16">
        <v>13288</v>
      </c>
    </row>
    <row r="1227" spans="2:4" ht="15.6" x14ac:dyDescent="0.3">
      <c r="B1227">
        <v>1223</v>
      </c>
      <c r="C1227" s="1" t="s">
        <v>1060</v>
      </c>
      <c r="D1227" s="16">
        <v>13273</v>
      </c>
    </row>
    <row r="1228" spans="2:4" ht="15.6" x14ac:dyDescent="0.3">
      <c r="B1228">
        <v>1224</v>
      </c>
      <c r="C1228" s="1" t="s">
        <v>1061</v>
      </c>
      <c r="D1228" s="16">
        <v>13273</v>
      </c>
    </row>
    <row r="1229" spans="2:4" ht="15.6" x14ac:dyDescent="0.3">
      <c r="B1229">
        <v>1225</v>
      </c>
      <c r="C1229" s="1" t="s">
        <v>1062</v>
      </c>
      <c r="D1229" s="16">
        <v>13273</v>
      </c>
    </row>
    <row r="1230" spans="2:4" ht="15.6" x14ac:dyDescent="0.3">
      <c r="B1230">
        <v>1226</v>
      </c>
      <c r="C1230" s="1" t="s">
        <v>1063</v>
      </c>
      <c r="D1230" s="16">
        <v>13252</v>
      </c>
    </row>
    <row r="1231" spans="2:4" ht="15.6" x14ac:dyDescent="0.3">
      <c r="B1231">
        <v>1227</v>
      </c>
      <c r="C1231" s="1" t="s">
        <v>1064</v>
      </c>
      <c r="D1231" s="16">
        <v>13232</v>
      </c>
    </row>
    <row r="1232" spans="2:4" ht="15.6" x14ac:dyDescent="0.3">
      <c r="B1232">
        <v>1228</v>
      </c>
      <c r="C1232" s="1" t="s">
        <v>1065</v>
      </c>
      <c r="D1232" s="16">
        <v>13239</v>
      </c>
    </row>
    <row r="1233" spans="2:4" ht="15.6" x14ac:dyDescent="0.3">
      <c r="B1233">
        <v>1229</v>
      </c>
      <c r="C1233" s="1" t="s">
        <v>1066</v>
      </c>
      <c r="D1233" s="16">
        <v>13276</v>
      </c>
    </row>
    <row r="1234" spans="2:4" ht="15.6" x14ac:dyDescent="0.3">
      <c r="B1234">
        <v>1230</v>
      </c>
      <c r="C1234" s="1" t="s">
        <v>1067</v>
      </c>
      <c r="D1234" s="16">
        <v>13343</v>
      </c>
    </row>
    <row r="1235" spans="2:4" ht="15.6" x14ac:dyDescent="0.3">
      <c r="B1235">
        <v>1231</v>
      </c>
      <c r="C1235" s="1" t="s">
        <v>1068</v>
      </c>
      <c r="D1235" s="16">
        <v>13343</v>
      </c>
    </row>
    <row r="1236" spans="2:4" ht="15.6" x14ac:dyDescent="0.3">
      <c r="B1236">
        <v>1232</v>
      </c>
      <c r="C1236" s="1" t="s">
        <v>1069</v>
      </c>
      <c r="D1236" s="16">
        <v>13343</v>
      </c>
    </row>
    <row r="1237" spans="2:4" ht="15.6" x14ac:dyDescent="0.3">
      <c r="B1237">
        <v>1233</v>
      </c>
      <c r="C1237" s="1" t="s">
        <v>1070</v>
      </c>
      <c r="D1237" s="16">
        <v>13231</v>
      </c>
    </row>
    <row r="1238" spans="2:4" ht="15.6" x14ac:dyDescent="0.3">
      <c r="B1238">
        <v>1234</v>
      </c>
      <c r="C1238" s="1" t="s">
        <v>1071</v>
      </c>
      <c r="D1238" s="16">
        <v>13230</v>
      </c>
    </row>
    <row r="1239" spans="2:4" ht="15.6" x14ac:dyDescent="0.3">
      <c r="B1239">
        <v>1235</v>
      </c>
      <c r="C1239" s="1" t="s">
        <v>1072</v>
      </c>
      <c r="D1239" s="16">
        <v>13249</v>
      </c>
    </row>
    <row r="1240" spans="2:4" ht="15.6" x14ac:dyDescent="0.3">
      <c r="B1240">
        <v>1236</v>
      </c>
      <c r="C1240" s="1" t="s">
        <v>1073</v>
      </c>
      <c r="D1240" s="16">
        <v>13249</v>
      </c>
    </row>
    <row r="1241" spans="2:4" ht="15.6" x14ac:dyDescent="0.3">
      <c r="B1241">
        <v>1237</v>
      </c>
      <c r="C1241" s="1" t="s">
        <v>1074</v>
      </c>
      <c r="D1241" s="16">
        <v>13229</v>
      </c>
    </row>
    <row r="1242" spans="2:4" ht="15.6" x14ac:dyDescent="0.3">
      <c r="B1242">
        <v>1238</v>
      </c>
      <c r="C1242" s="1" t="s">
        <v>1075</v>
      </c>
      <c r="D1242" s="16">
        <v>13229</v>
      </c>
    </row>
    <row r="1243" spans="2:4" ht="15.6" x14ac:dyDescent="0.3">
      <c r="B1243">
        <v>1239</v>
      </c>
      <c r="C1243" s="1" t="s">
        <v>1076</v>
      </c>
      <c r="D1243" s="16">
        <v>13229</v>
      </c>
    </row>
    <row r="1244" spans="2:4" ht="15.6" x14ac:dyDescent="0.3">
      <c r="B1244">
        <v>1240</v>
      </c>
      <c r="C1244" s="1" t="s">
        <v>1077</v>
      </c>
      <c r="D1244" s="16">
        <v>13245</v>
      </c>
    </row>
    <row r="1245" spans="2:4" ht="15.6" x14ac:dyDescent="0.3">
      <c r="B1245">
        <v>1241</v>
      </c>
      <c r="C1245" s="1" t="s">
        <v>1078</v>
      </c>
      <c r="D1245" s="16">
        <v>13269</v>
      </c>
    </row>
    <row r="1246" spans="2:4" ht="15.6" x14ac:dyDescent="0.3">
      <c r="B1246">
        <v>1242</v>
      </c>
      <c r="C1246" s="1" t="s">
        <v>1079</v>
      </c>
      <c r="D1246" s="16">
        <v>13254</v>
      </c>
    </row>
    <row r="1247" spans="2:4" ht="15.6" x14ac:dyDescent="0.3">
      <c r="B1247">
        <v>1243</v>
      </c>
      <c r="C1247" s="3">
        <v>42741</v>
      </c>
      <c r="D1247" s="16">
        <v>13254</v>
      </c>
    </row>
    <row r="1248" spans="2:4" ht="15.6" x14ac:dyDescent="0.3">
      <c r="B1248">
        <v>1244</v>
      </c>
      <c r="C1248" s="1" t="s">
        <v>1080</v>
      </c>
      <c r="D1248" s="16">
        <v>13244</v>
      </c>
    </row>
    <row r="1249" spans="2:4" ht="15.6" x14ac:dyDescent="0.3">
      <c r="B1249">
        <v>1245</v>
      </c>
      <c r="C1249" s="3">
        <v>42800</v>
      </c>
      <c r="D1249" s="16">
        <v>13244</v>
      </c>
    </row>
    <row r="1250" spans="2:4" ht="15.6" x14ac:dyDescent="0.3">
      <c r="B1250">
        <v>1246</v>
      </c>
      <c r="C1250" s="3">
        <v>42831</v>
      </c>
      <c r="D1250" s="16">
        <v>13244</v>
      </c>
    </row>
    <row r="1251" spans="2:4" ht="15.6" x14ac:dyDescent="0.3">
      <c r="B1251">
        <v>1247</v>
      </c>
      <c r="C1251" s="1" t="s">
        <v>1081</v>
      </c>
      <c r="D1251" s="16">
        <v>13221</v>
      </c>
    </row>
    <row r="1252" spans="2:4" ht="15.6" x14ac:dyDescent="0.3">
      <c r="B1252">
        <v>1248</v>
      </c>
      <c r="C1252" s="1" t="s">
        <v>1082</v>
      </c>
      <c r="D1252" s="16">
        <v>13219</v>
      </c>
    </row>
    <row r="1253" spans="2:4" ht="15.6" x14ac:dyDescent="0.3">
      <c r="B1253">
        <v>1249</v>
      </c>
      <c r="C1253" s="1" t="s">
        <v>1083</v>
      </c>
      <c r="D1253" s="16">
        <v>13240</v>
      </c>
    </row>
    <row r="1254" spans="2:4" ht="15.6" x14ac:dyDescent="0.3">
      <c r="B1254">
        <v>1250</v>
      </c>
      <c r="C1254" s="1" t="s">
        <v>1084</v>
      </c>
      <c r="D1254" s="16">
        <v>13249</v>
      </c>
    </row>
    <row r="1255" spans="2:4" ht="15.6" x14ac:dyDescent="0.3">
      <c r="B1255">
        <v>1251</v>
      </c>
      <c r="C1255" s="1" t="s">
        <v>1085</v>
      </c>
      <c r="D1255" s="16">
        <v>13226</v>
      </c>
    </row>
    <row r="1256" spans="2:4" ht="15.6" x14ac:dyDescent="0.3">
      <c r="B1256">
        <v>1252</v>
      </c>
      <c r="C1256" s="3">
        <v>43014</v>
      </c>
      <c r="D1256" s="16">
        <v>13226</v>
      </c>
    </row>
    <row r="1257" spans="2:4" ht="15.6" x14ac:dyDescent="0.3">
      <c r="B1257">
        <v>1253</v>
      </c>
      <c r="C1257" s="3">
        <v>43045</v>
      </c>
      <c r="D1257" s="16">
        <v>13226</v>
      </c>
    </row>
    <row r="1258" spans="2:4" ht="15.6" x14ac:dyDescent="0.3">
      <c r="B1258">
        <v>1254</v>
      </c>
      <c r="C1258" s="1" t="s">
        <v>1086</v>
      </c>
      <c r="D1258" s="16">
        <v>13226</v>
      </c>
    </row>
    <row r="1259" spans="2:4" ht="15.6" x14ac:dyDescent="0.3">
      <c r="B1259">
        <v>1255</v>
      </c>
      <c r="C1259" s="1" t="s">
        <v>1087</v>
      </c>
      <c r="D1259" s="16">
        <v>13228</v>
      </c>
    </row>
    <row r="1260" spans="2:4" ht="15.6" x14ac:dyDescent="0.3">
      <c r="B1260">
        <v>1256</v>
      </c>
      <c r="C1260" s="1" t="s">
        <v>1088</v>
      </c>
      <c r="D1260" s="16">
        <v>13220</v>
      </c>
    </row>
    <row r="1261" spans="2:4" ht="15.6" x14ac:dyDescent="0.3">
      <c r="B1261">
        <v>1257</v>
      </c>
      <c r="C1261" s="1" t="s">
        <v>1089</v>
      </c>
      <c r="D1261" s="16">
        <v>13216</v>
      </c>
    </row>
    <row r="1262" spans="2:4" ht="15.6" x14ac:dyDescent="0.3">
      <c r="B1262">
        <v>1258</v>
      </c>
      <c r="C1262" s="1" t="s">
        <v>1090</v>
      </c>
      <c r="D1262" s="16">
        <v>13232</v>
      </c>
    </row>
    <row r="1263" spans="2:4" ht="15.6" x14ac:dyDescent="0.3">
      <c r="B1263">
        <v>1259</v>
      </c>
      <c r="C1263" s="1" t="s">
        <v>1091</v>
      </c>
      <c r="D1263" s="16">
        <v>13232</v>
      </c>
    </row>
    <row r="1264" spans="2:4" ht="15.6" x14ac:dyDescent="0.3">
      <c r="B1264">
        <v>1260</v>
      </c>
      <c r="C1264" s="1" t="s">
        <v>1092</v>
      </c>
      <c r="D1264" s="16">
        <v>13232</v>
      </c>
    </row>
    <row r="1265" spans="2:4" ht="15.6" x14ac:dyDescent="0.3">
      <c r="B1265">
        <v>1261</v>
      </c>
      <c r="C1265" s="1" t="s">
        <v>1093</v>
      </c>
      <c r="D1265" s="16">
        <v>13220</v>
      </c>
    </row>
    <row r="1266" spans="2:4" ht="15.6" x14ac:dyDescent="0.3">
      <c r="B1266">
        <v>1262</v>
      </c>
      <c r="C1266" s="1" t="s">
        <v>1094</v>
      </c>
      <c r="D1266" s="16">
        <v>13231</v>
      </c>
    </row>
    <row r="1267" spans="2:4" ht="15.6" x14ac:dyDescent="0.3">
      <c r="B1267">
        <v>1263</v>
      </c>
      <c r="C1267" s="1" t="s">
        <v>1095</v>
      </c>
      <c r="D1267" s="16">
        <v>13234</v>
      </c>
    </row>
    <row r="1268" spans="2:4" ht="15.6" x14ac:dyDescent="0.3">
      <c r="B1268">
        <v>1264</v>
      </c>
      <c r="C1268" s="1" t="s">
        <v>1096</v>
      </c>
      <c r="D1268" s="16">
        <v>13252</v>
      </c>
    </row>
    <row r="1269" spans="2:4" ht="15.6" x14ac:dyDescent="0.3">
      <c r="B1269">
        <v>1265</v>
      </c>
      <c r="C1269" s="1" t="s">
        <v>1097</v>
      </c>
      <c r="D1269" s="16">
        <v>13252</v>
      </c>
    </row>
    <row r="1270" spans="2:4" ht="15.6" x14ac:dyDescent="0.3">
      <c r="B1270">
        <v>1266</v>
      </c>
      <c r="C1270" s="1" t="s">
        <v>1098</v>
      </c>
      <c r="D1270" s="16">
        <v>13252</v>
      </c>
    </row>
    <row r="1271" spans="2:4" ht="15.6" x14ac:dyDescent="0.3">
      <c r="B1271">
        <v>1267</v>
      </c>
      <c r="C1271" s="1" t="s">
        <v>1099</v>
      </c>
      <c r="D1271" s="16">
        <v>13252</v>
      </c>
    </row>
    <row r="1272" spans="2:4" ht="15.6" x14ac:dyDescent="0.3">
      <c r="B1272">
        <v>1268</v>
      </c>
      <c r="C1272" s="1" t="s">
        <v>1100</v>
      </c>
      <c r="D1272" s="16">
        <v>13252</v>
      </c>
    </row>
    <row r="1273" spans="2:4" ht="15.6" x14ac:dyDescent="0.3">
      <c r="B1273">
        <v>1269</v>
      </c>
      <c r="C1273" s="1" t="s">
        <v>1101</v>
      </c>
      <c r="D1273" s="16">
        <v>13252</v>
      </c>
    </row>
    <row r="1274" spans="2:4" ht="15.6" x14ac:dyDescent="0.3">
      <c r="B1274">
        <v>1270</v>
      </c>
      <c r="C1274" s="1" t="s">
        <v>1102</v>
      </c>
      <c r="D1274" s="16">
        <v>13252</v>
      </c>
    </row>
    <row r="1275" spans="2:4" ht="15.6" x14ac:dyDescent="0.3">
      <c r="B1275">
        <v>1271</v>
      </c>
      <c r="C1275" s="1" t="s">
        <v>1103</v>
      </c>
      <c r="D1275" s="16">
        <v>13252</v>
      </c>
    </row>
    <row r="1276" spans="2:4" ht="15.6" x14ac:dyDescent="0.3">
      <c r="B1276">
        <v>1272</v>
      </c>
      <c r="C1276" s="1" t="s">
        <v>1104</v>
      </c>
      <c r="D1276" s="16">
        <v>13252</v>
      </c>
    </row>
    <row r="1277" spans="2:4" ht="15.6" x14ac:dyDescent="0.3">
      <c r="B1277">
        <v>1273</v>
      </c>
      <c r="C1277" s="3">
        <v>42742</v>
      </c>
      <c r="D1277" s="16">
        <v>13252</v>
      </c>
    </row>
    <row r="1278" spans="2:4" ht="15.6" x14ac:dyDescent="0.3">
      <c r="B1278">
        <v>1274</v>
      </c>
      <c r="C1278" s="3">
        <v>42773</v>
      </c>
      <c r="D1278" s="16">
        <v>13252</v>
      </c>
    </row>
    <row r="1279" spans="2:4" ht="15.6" x14ac:dyDescent="0.3">
      <c r="B1279">
        <v>1275</v>
      </c>
      <c r="C1279" s="1" t="s">
        <v>1105</v>
      </c>
      <c r="D1279" s="16">
        <v>13258</v>
      </c>
    </row>
    <row r="1280" spans="2:4" ht="15.6" x14ac:dyDescent="0.3">
      <c r="B1280">
        <v>1276</v>
      </c>
      <c r="C1280" s="1" t="s">
        <v>1106</v>
      </c>
      <c r="D1280" s="16">
        <v>13319</v>
      </c>
    </row>
    <row r="1281" spans="2:4" ht="15.6" x14ac:dyDescent="0.3">
      <c r="B1281">
        <v>1277</v>
      </c>
      <c r="C1281" s="1" t="s">
        <v>1107</v>
      </c>
      <c r="D1281" s="16">
        <v>13282</v>
      </c>
    </row>
    <row r="1282" spans="2:4" ht="15.6" x14ac:dyDescent="0.3">
      <c r="B1282">
        <v>1278</v>
      </c>
      <c r="C1282" s="1" t="s">
        <v>1108</v>
      </c>
      <c r="D1282" s="16">
        <v>13297</v>
      </c>
    </row>
    <row r="1283" spans="2:4" ht="15.6" x14ac:dyDescent="0.3">
      <c r="B1283">
        <v>1279</v>
      </c>
      <c r="C1283" s="1" t="s">
        <v>1109</v>
      </c>
      <c r="D1283" s="16">
        <v>13330</v>
      </c>
    </row>
    <row r="1284" spans="2:4" ht="15.6" x14ac:dyDescent="0.3">
      <c r="B1284">
        <v>1280</v>
      </c>
      <c r="C1284" s="3">
        <v>42954</v>
      </c>
      <c r="D1284" s="16">
        <v>13330</v>
      </c>
    </row>
    <row r="1285" spans="2:4" ht="15.6" x14ac:dyDescent="0.3">
      <c r="B1285">
        <v>1281</v>
      </c>
      <c r="C1285" s="3">
        <v>42985</v>
      </c>
      <c r="D1285" s="16">
        <v>13330</v>
      </c>
    </row>
    <row r="1286" spans="2:4" ht="15.6" x14ac:dyDescent="0.3">
      <c r="B1286">
        <v>1282</v>
      </c>
      <c r="C1286" s="1" t="s">
        <v>1110</v>
      </c>
      <c r="D1286" s="16">
        <v>13341</v>
      </c>
    </row>
    <row r="1287" spans="2:4" ht="15.6" x14ac:dyDescent="0.3">
      <c r="B1287">
        <v>1283</v>
      </c>
      <c r="C1287" s="1" t="s">
        <v>1111</v>
      </c>
      <c r="D1287" s="16">
        <v>13320</v>
      </c>
    </row>
    <row r="1288" spans="2:4" ht="15.6" x14ac:dyDescent="0.3">
      <c r="B1288">
        <v>1284</v>
      </c>
      <c r="C1288" s="1" t="s">
        <v>1112</v>
      </c>
      <c r="D1288" s="16">
        <v>13301</v>
      </c>
    </row>
    <row r="1289" spans="2:4" ht="15.6" x14ac:dyDescent="0.3">
      <c r="B1289">
        <v>1285</v>
      </c>
      <c r="C1289" s="1" t="s">
        <v>1113</v>
      </c>
      <c r="D1289" s="16">
        <v>13275</v>
      </c>
    </row>
    <row r="1290" spans="2:4" ht="15.6" x14ac:dyDescent="0.3">
      <c r="B1290">
        <v>1286</v>
      </c>
      <c r="C1290" s="1" t="s">
        <v>1114</v>
      </c>
      <c r="D1290" s="16">
        <v>13280</v>
      </c>
    </row>
    <row r="1291" spans="2:4" ht="15.6" x14ac:dyDescent="0.3">
      <c r="B1291">
        <v>1287</v>
      </c>
      <c r="C1291" s="1" t="s">
        <v>1115</v>
      </c>
      <c r="D1291" s="16">
        <v>13280</v>
      </c>
    </row>
    <row r="1292" spans="2:4" ht="15.6" x14ac:dyDescent="0.3">
      <c r="B1292">
        <v>1288</v>
      </c>
      <c r="C1292" s="1" t="s">
        <v>1116</v>
      </c>
      <c r="D1292" s="16">
        <v>13280</v>
      </c>
    </row>
    <row r="1293" spans="2:4" ht="15.6" x14ac:dyDescent="0.3">
      <c r="B1293">
        <v>1289</v>
      </c>
      <c r="C1293" s="1" t="s">
        <v>1117</v>
      </c>
      <c r="D1293" s="16">
        <v>13246</v>
      </c>
    </row>
    <row r="1294" spans="2:4" ht="15.6" x14ac:dyDescent="0.3">
      <c r="B1294">
        <v>1290</v>
      </c>
      <c r="C1294" s="1" t="s">
        <v>1118</v>
      </c>
      <c r="D1294" s="16">
        <v>13247</v>
      </c>
    </row>
    <row r="1295" spans="2:4" ht="15.6" x14ac:dyDescent="0.3">
      <c r="B1295">
        <v>1291</v>
      </c>
      <c r="C1295" s="1" t="s">
        <v>1119</v>
      </c>
      <c r="D1295" s="16">
        <v>13237</v>
      </c>
    </row>
    <row r="1296" spans="2:4" ht="15.6" x14ac:dyDescent="0.3">
      <c r="B1296">
        <v>1292</v>
      </c>
      <c r="C1296" s="1" t="s">
        <v>1120</v>
      </c>
      <c r="D1296" s="16">
        <v>13253</v>
      </c>
    </row>
    <row r="1297" spans="2:4" ht="15.6" x14ac:dyDescent="0.3">
      <c r="B1297">
        <v>1293</v>
      </c>
      <c r="C1297" s="1" t="s">
        <v>1121</v>
      </c>
      <c r="D1297" s="16">
        <v>13256</v>
      </c>
    </row>
    <row r="1298" spans="2:4" ht="15.6" x14ac:dyDescent="0.3">
      <c r="B1298">
        <v>1294</v>
      </c>
      <c r="C1298" s="1" t="s">
        <v>1122</v>
      </c>
      <c r="D1298" s="16">
        <v>13256</v>
      </c>
    </row>
    <row r="1299" spans="2:4" ht="15.6" x14ac:dyDescent="0.3">
      <c r="B1299">
        <v>1295</v>
      </c>
      <c r="C1299" s="1" t="s">
        <v>1123</v>
      </c>
      <c r="D1299" s="16">
        <v>13256</v>
      </c>
    </row>
    <row r="1300" spans="2:4" ht="15.6" x14ac:dyDescent="0.3">
      <c r="B1300">
        <v>1296</v>
      </c>
      <c r="C1300" s="1" t="s">
        <v>1124</v>
      </c>
      <c r="D1300" s="16">
        <v>13252</v>
      </c>
    </row>
    <row r="1301" spans="2:4" ht="15.6" x14ac:dyDescent="0.3">
      <c r="B1301">
        <v>1297</v>
      </c>
      <c r="C1301" s="1" t="s">
        <v>1125</v>
      </c>
      <c r="D1301" s="16">
        <v>13253</v>
      </c>
    </row>
    <row r="1302" spans="2:4" ht="15.6" x14ac:dyDescent="0.3">
      <c r="B1302">
        <v>1298</v>
      </c>
      <c r="C1302" s="1" t="s">
        <v>1126</v>
      </c>
      <c r="D1302" s="16">
        <v>13267</v>
      </c>
    </row>
    <row r="1303" spans="2:4" ht="15.6" x14ac:dyDescent="0.3">
      <c r="B1303">
        <v>1299</v>
      </c>
      <c r="C1303" s="1" t="s">
        <v>1127</v>
      </c>
      <c r="D1303" s="16">
        <v>13248</v>
      </c>
    </row>
    <row r="1304" spans="2:4" ht="15.6" x14ac:dyDescent="0.3">
      <c r="B1304">
        <v>1300</v>
      </c>
      <c r="C1304" s="1" t="s">
        <v>1128</v>
      </c>
      <c r="D1304" s="16">
        <v>13259</v>
      </c>
    </row>
    <row r="1305" spans="2:4" ht="15.6" x14ac:dyDescent="0.3">
      <c r="B1305">
        <v>1301</v>
      </c>
      <c r="C1305" s="1" t="s">
        <v>1129</v>
      </c>
      <c r="D1305" s="16">
        <v>13259</v>
      </c>
    </row>
    <row r="1306" spans="2:4" ht="15.6" x14ac:dyDescent="0.3">
      <c r="B1306">
        <v>1302</v>
      </c>
      <c r="C1306" s="1" t="s">
        <v>1130</v>
      </c>
      <c r="D1306" s="16">
        <v>13259</v>
      </c>
    </row>
    <row r="1307" spans="2:4" ht="15.6" x14ac:dyDescent="0.3">
      <c r="B1307">
        <v>1303</v>
      </c>
      <c r="C1307" s="1" t="s">
        <v>1131</v>
      </c>
      <c r="D1307" s="16">
        <v>13251</v>
      </c>
    </row>
    <row r="1308" spans="2:4" ht="15.6" x14ac:dyDescent="0.3">
      <c r="B1308">
        <v>1304</v>
      </c>
      <c r="C1308" s="1" t="s">
        <v>1132</v>
      </c>
      <c r="D1308" s="16">
        <v>13264</v>
      </c>
    </row>
    <row r="1309" spans="2:4" ht="15.6" x14ac:dyDescent="0.3">
      <c r="B1309">
        <v>1305</v>
      </c>
      <c r="C1309" s="1" t="s">
        <v>1133</v>
      </c>
      <c r="D1309" s="16">
        <v>13263</v>
      </c>
    </row>
    <row r="1310" spans="2:4" ht="15.6" x14ac:dyDescent="0.3">
      <c r="B1310">
        <v>1306</v>
      </c>
      <c r="C1310" s="1" t="s">
        <v>1134</v>
      </c>
      <c r="D1310" s="16">
        <v>13257</v>
      </c>
    </row>
    <row r="1311" spans="2:4" ht="15.6" x14ac:dyDescent="0.3">
      <c r="B1311">
        <v>1307</v>
      </c>
      <c r="C1311" s="1" t="s">
        <v>1135</v>
      </c>
      <c r="D1311" s="16">
        <v>13257</v>
      </c>
    </row>
    <row r="1312" spans="2:4" ht="15.6" x14ac:dyDescent="0.3">
      <c r="B1312">
        <v>1308</v>
      </c>
      <c r="C1312" s="3">
        <v>42863</v>
      </c>
      <c r="D1312" s="16">
        <v>13257</v>
      </c>
    </row>
    <row r="1313" spans="2:4" ht="15.6" x14ac:dyDescent="0.3">
      <c r="B1313">
        <v>1309</v>
      </c>
      <c r="C1313" s="3">
        <v>42894</v>
      </c>
      <c r="D1313" s="16">
        <v>13257</v>
      </c>
    </row>
    <row r="1314" spans="2:4" ht="15.6" x14ac:dyDescent="0.3">
      <c r="B1314">
        <v>1310</v>
      </c>
      <c r="C1314" s="1" t="s">
        <v>1136</v>
      </c>
      <c r="D1314" s="16">
        <v>13252</v>
      </c>
    </row>
    <row r="1315" spans="2:4" ht="15.6" x14ac:dyDescent="0.3">
      <c r="B1315">
        <v>1311</v>
      </c>
      <c r="C1315" s="1" t="s">
        <v>1137</v>
      </c>
      <c r="D1315" s="16">
        <v>13252</v>
      </c>
    </row>
    <row r="1316" spans="2:4" ht="15.6" x14ac:dyDescent="0.3">
      <c r="B1316">
        <v>1312</v>
      </c>
      <c r="C1316" s="1" t="s">
        <v>1138</v>
      </c>
      <c r="D1316" s="16">
        <v>13257</v>
      </c>
    </row>
    <row r="1317" spans="2:4" ht="15.6" x14ac:dyDescent="0.3">
      <c r="B1317">
        <v>1313</v>
      </c>
      <c r="C1317" s="1" t="s">
        <v>1139</v>
      </c>
      <c r="D1317" s="16">
        <v>13271</v>
      </c>
    </row>
    <row r="1318" spans="2:4" ht="15.6" x14ac:dyDescent="0.3">
      <c r="B1318">
        <v>1314</v>
      </c>
      <c r="C1318" s="1" t="s">
        <v>1140</v>
      </c>
      <c r="D1318" s="16">
        <v>13303</v>
      </c>
    </row>
    <row r="1319" spans="2:4" ht="15.6" x14ac:dyDescent="0.3">
      <c r="B1319">
        <v>1315</v>
      </c>
      <c r="C1319" s="3">
        <v>43077</v>
      </c>
      <c r="D1319" s="16">
        <v>13303</v>
      </c>
    </row>
    <row r="1320" spans="2:4" ht="15.6" x14ac:dyDescent="0.3">
      <c r="B1320">
        <v>1316</v>
      </c>
      <c r="C1320" s="1" t="s">
        <v>1141</v>
      </c>
      <c r="D1320" s="16">
        <v>13303</v>
      </c>
    </row>
    <row r="1321" spans="2:4" ht="15.6" x14ac:dyDescent="0.3">
      <c r="B1321">
        <v>1317</v>
      </c>
      <c r="C1321" s="1" t="s">
        <v>1142</v>
      </c>
      <c r="D1321" s="16">
        <v>13277</v>
      </c>
    </row>
    <row r="1322" spans="2:4" ht="15.6" x14ac:dyDescent="0.3">
      <c r="B1322">
        <v>1318</v>
      </c>
      <c r="C1322" s="1" t="s">
        <v>1143</v>
      </c>
      <c r="D1322" s="16">
        <v>13277</v>
      </c>
    </row>
    <row r="1323" spans="2:4" ht="15.6" x14ac:dyDescent="0.3">
      <c r="B1323">
        <v>1319</v>
      </c>
      <c r="C1323" s="1" t="s">
        <v>1144</v>
      </c>
      <c r="D1323" s="16">
        <v>13307</v>
      </c>
    </row>
    <row r="1324" spans="2:4" ht="15.6" x14ac:dyDescent="0.3">
      <c r="B1324">
        <v>1320</v>
      </c>
      <c r="C1324" s="1" t="s">
        <v>1145</v>
      </c>
      <c r="D1324" s="16">
        <v>13307</v>
      </c>
    </row>
    <row r="1325" spans="2:4" ht="15.6" x14ac:dyDescent="0.3">
      <c r="B1325">
        <v>1321</v>
      </c>
      <c r="C1325" s="1" t="s">
        <v>1146</v>
      </c>
      <c r="D1325" s="16">
        <v>13301</v>
      </c>
    </row>
    <row r="1326" spans="2:4" ht="15.6" x14ac:dyDescent="0.3">
      <c r="B1326">
        <v>1322</v>
      </c>
      <c r="C1326" s="1" t="s">
        <v>1147</v>
      </c>
      <c r="D1326" s="16">
        <v>13301</v>
      </c>
    </row>
    <row r="1327" spans="2:4" ht="15.6" x14ac:dyDescent="0.3">
      <c r="B1327">
        <v>1323</v>
      </c>
      <c r="C1327" s="1" t="s">
        <v>1148</v>
      </c>
      <c r="D1327" s="16">
        <v>13301</v>
      </c>
    </row>
    <row r="1328" spans="2:4" ht="15.6" x14ac:dyDescent="0.3">
      <c r="B1328">
        <v>1324</v>
      </c>
      <c r="C1328" s="1" t="s">
        <v>1149</v>
      </c>
      <c r="D1328" s="16">
        <v>13288</v>
      </c>
    </row>
    <row r="1329" spans="2:4" ht="15.6" x14ac:dyDescent="0.3">
      <c r="B1329">
        <v>1325</v>
      </c>
      <c r="C1329" s="1" t="s">
        <v>1150</v>
      </c>
      <c r="D1329" s="16">
        <v>13271</v>
      </c>
    </row>
    <row r="1330" spans="2:4" ht="15.6" x14ac:dyDescent="0.3">
      <c r="B1330">
        <v>1326</v>
      </c>
      <c r="C1330" s="1" t="s">
        <v>1151</v>
      </c>
      <c r="D1330" s="16">
        <v>13275</v>
      </c>
    </row>
    <row r="1331" spans="2:4" ht="15.6" x14ac:dyDescent="0.3">
      <c r="B1331">
        <v>1327</v>
      </c>
      <c r="C1331" s="1" t="s">
        <v>1152</v>
      </c>
      <c r="D1331" s="16">
        <v>13287</v>
      </c>
    </row>
    <row r="1332" spans="2:4" ht="15.6" x14ac:dyDescent="0.3">
      <c r="B1332">
        <v>1328</v>
      </c>
      <c r="C1332" s="1" t="s">
        <v>1153</v>
      </c>
      <c r="D1332" s="16">
        <v>13281</v>
      </c>
    </row>
    <row r="1333" spans="2:4" ht="15.6" x14ac:dyDescent="0.3">
      <c r="B1333">
        <v>1329</v>
      </c>
      <c r="C1333" s="1" t="s">
        <v>1154</v>
      </c>
      <c r="D1333" s="16">
        <v>13281</v>
      </c>
    </row>
    <row r="1334" spans="2:4" ht="15.6" x14ac:dyDescent="0.3">
      <c r="B1334">
        <v>1330</v>
      </c>
      <c r="C1334" s="1" t="s">
        <v>1155</v>
      </c>
      <c r="D1334" s="16">
        <v>13281</v>
      </c>
    </row>
    <row r="1335" spans="2:4" ht="15.6" x14ac:dyDescent="0.3">
      <c r="B1335">
        <v>1331</v>
      </c>
      <c r="C1335" s="1" t="s">
        <v>1156</v>
      </c>
      <c r="D1335" s="16">
        <v>13271</v>
      </c>
    </row>
    <row r="1336" spans="2:4" ht="15.6" x14ac:dyDescent="0.3">
      <c r="B1336">
        <v>1332</v>
      </c>
      <c r="C1336" s="1" t="s">
        <v>1157</v>
      </c>
      <c r="D1336" s="16">
        <v>13281</v>
      </c>
    </row>
    <row r="1337" spans="2:4" ht="15.6" x14ac:dyDescent="0.3">
      <c r="B1337">
        <v>1333</v>
      </c>
      <c r="C1337" s="1" t="s">
        <v>1158</v>
      </c>
      <c r="D1337" s="16">
        <v>13276</v>
      </c>
    </row>
    <row r="1338" spans="2:4" ht="15.6" x14ac:dyDescent="0.3">
      <c r="B1338">
        <v>1334</v>
      </c>
      <c r="C1338" s="1" t="s">
        <v>1159</v>
      </c>
      <c r="D1338" s="16">
        <v>13284</v>
      </c>
    </row>
    <row r="1339" spans="2:4" ht="15.6" x14ac:dyDescent="0.3">
      <c r="B1339">
        <v>1335</v>
      </c>
      <c r="C1339" s="3">
        <v>42744</v>
      </c>
      <c r="D1339" s="16">
        <v>13284</v>
      </c>
    </row>
    <row r="1340" spans="2:4" ht="15.6" x14ac:dyDescent="0.3">
      <c r="B1340">
        <v>1336</v>
      </c>
      <c r="C1340" s="3">
        <v>42775</v>
      </c>
      <c r="D1340" s="16">
        <v>13284</v>
      </c>
    </row>
    <row r="1341" spans="2:4" ht="15.6" x14ac:dyDescent="0.3">
      <c r="B1341">
        <v>1337</v>
      </c>
      <c r="C1341" s="3">
        <v>42803</v>
      </c>
      <c r="D1341" s="16">
        <v>13284</v>
      </c>
    </row>
    <row r="1342" spans="2:4" ht="15.6" x14ac:dyDescent="0.3">
      <c r="B1342">
        <v>1338</v>
      </c>
      <c r="C1342" s="1" t="s">
        <v>1160</v>
      </c>
      <c r="D1342" s="16">
        <v>13278</v>
      </c>
    </row>
    <row r="1343" spans="2:4" ht="15.6" x14ac:dyDescent="0.3">
      <c r="B1343">
        <v>1339</v>
      </c>
      <c r="C1343" s="1" t="s">
        <v>1161</v>
      </c>
      <c r="D1343" s="16">
        <v>13269</v>
      </c>
    </row>
    <row r="1344" spans="2:4" ht="15.6" x14ac:dyDescent="0.3">
      <c r="B1344">
        <v>1340</v>
      </c>
      <c r="C1344" s="1" t="s">
        <v>1162</v>
      </c>
      <c r="D1344" s="16">
        <v>13270</v>
      </c>
    </row>
    <row r="1345" spans="2:4" ht="15.6" x14ac:dyDescent="0.3">
      <c r="B1345">
        <v>1341</v>
      </c>
      <c r="C1345" s="1" t="s">
        <v>1163</v>
      </c>
      <c r="D1345" s="16">
        <v>13264</v>
      </c>
    </row>
    <row r="1346" spans="2:4" ht="15.6" x14ac:dyDescent="0.3">
      <c r="B1346">
        <v>1342</v>
      </c>
      <c r="C1346" s="1" t="s">
        <v>1164</v>
      </c>
      <c r="D1346" s="16">
        <v>13218</v>
      </c>
    </row>
    <row r="1347" spans="2:4" ht="15.6" x14ac:dyDescent="0.3">
      <c r="B1347">
        <v>1343</v>
      </c>
      <c r="C1347" s="3">
        <v>42987</v>
      </c>
      <c r="D1347" s="16">
        <v>13218</v>
      </c>
    </row>
    <row r="1348" spans="2:4" ht="15.6" x14ac:dyDescent="0.3">
      <c r="B1348">
        <v>1344</v>
      </c>
      <c r="C1348" s="3">
        <v>43017</v>
      </c>
      <c r="D1348" s="16">
        <v>13218</v>
      </c>
    </row>
    <row r="1349" spans="2:4" ht="15.6" x14ac:dyDescent="0.3">
      <c r="B1349">
        <v>1345</v>
      </c>
      <c r="C1349" s="1" t="s">
        <v>1165</v>
      </c>
      <c r="D1349" s="16">
        <v>13088</v>
      </c>
    </row>
    <row r="1350" spans="2:4" ht="15.6" x14ac:dyDescent="0.3">
      <c r="B1350">
        <v>1346</v>
      </c>
      <c r="C1350" s="1" t="s">
        <v>1166</v>
      </c>
      <c r="D1350" s="16">
        <v>13120</v>
      </c>
    </row>
    <row r="1351" spans="2:4" ht="15.6" x14ac:dyDescent="0.3">
      <c r="B1351">
        <v>1347</v>
      </c>
      <c r="C1351" s="1" t="s">
        <v>1167</v>
      </c>
      <c r="D1351" s="16">
        <v>13143</v>
      </c>
    </row>
    <row r="1352" spans="2:4" ht="15.6" x14ac:dyDescent="0.3">
      <c r="B1352">
        <v>1348</v>
      </c>
      <c r="C1352" s="1" t="s">
        <v>1168</v>
      </c>
      <c r="D1352" s="16">
        <v>13173</v>
      </c>
    </row>
    <row r="1353" spans="2:4" ht="15.6" x14ac:dyDescent="0.3">
      <c r="B1353">
        <v>1349</v>
      </c>
      <c r="C1353" s="1" t="s">
        <v>1169</v>
      </c>
      <c r="D1353" s="16">
        <v>13195</v>
      </c>
    </row>
    <row r="1354" spans="2:4" ht="15.6" x14ac:dyDescent="0.3">
      <c r="B1354">
        <v>1350</v>
      </c>
      <c r="C1354" s="1" t="s">
        <v>1170</v>
      </c>
      <c r="D1354" s="16">
        <v>13195</v>
      </c>
    </row>
    <row r="1355" spans="2:4" ht="15.6" x14ac:dyDescent="0.3">
      <c r="B1355">
        <v>1351</v>
      </c>
      <c r="C1355" s="1" t="s">
        <v>1171</v>
      </c>
      <c r="D1355" s="16">
        <v>13195</v>
      </c>
    </row>
    <row r="1356" spans="2:4" ht="15.6" x14ac:dyDescent="0.3">
      <c r="B1356">
        <v>1352</v>
      </c>
      <c r="C1356" s="1" t="s">
        <v>1172</v>
      </c>
      <c r="D1356" s="16">
        <v>13172</v>
      </c>
    </row>
    <row r="1357" spans="2:4" ht="15.6" x14ac:dyDescent="0.3">
      <c r="B1357">
        <v>1353</v>
      </c>
      <c r="C1357" s="1" t="s">
        <v>1173</v>
      </c>
      <c r="D1357" s="16">
        <v>13192</v>
      </c>
    </row>
    <row r="1358" spans="2:4" ht="15.6" x14ac:dyDescent="0.3">
      <c r="B1358">
        <v>1354</v>
      </c>
      <c r="C1358" s="1" t="s">
        <v>1174</v>
      </c>
      <c r="D1358" s="16">
        <v>13204</v>
      </c>
    </row>
    <row r="1359" spans="2:4" ht="15.6" x14ac:dyDescent="0.3">
      <c r="B1359">
        <v>1355</v>
      </c>
      <c r="C1359" s="1" t="s">
        <v>1175</v>
      </c>
      <c r="D1359" s="16">
        <v>13204</v>
      </c>
    </row>
    <row r="1360" spans="2:4" ht="15.6" x14ac:dyDescent="0.3">
      <c r="B1360">
        <v>1356</v>
      </c>
      <c r="C1360" s="1" t="s">
        <v>1176</v>
      </c>
      <c r="D1360" s="16">
        <v>13258</v>
      </c>
    </row>
    <row r="1361" spans="2:4" ht="15.6" x14ac:dyDescent="0.3">
      <c r="B1361">
        <v>1357</v>
      </c>
      <c r="C1361" s="1" t="s">
        <v>1177</v>
      </c>
      <c r="D1361" s="16">
        <v>13258</v>
      </c>
    </row>
    <row r="1362" spans="2:4" ht="15.6" x14ac:dyDescent="0.3">
      <c r="B1362">
        <v>1358</v>
      </c>
      <c r="C1362" s="1" t="s">
        <v>1178</v>
      </c>
      <c r="D1362" s="16">
        <v>13258</v>
      </c>
    </row>
    <row r="1363" spans="2:4" ht="15.6" x14ac:dyDescent="0.3">
      <c r="B1363">
        <v>1359</v>
      </c>
      <c r="C1363" s="1" t="s">
        <v>1179</v>
      </c>
      <c r="D1363" s="16">
        <v>13238</v>
      </c>
    </row>
    <row r="1364" spans="2:4" ht="15.6" x14ac:dyDescent="0.3">
      <c r="B1364">
        <v>1360</v>
      </c>
      <c r="C1364" s="1" t="s">
        <v>1180</v>
      </c>
      <c r="D1364" s="16">
        <v>13281</v>
      </c>
    </row>
    <row r="1365" spans="2:4" ht="15.6" x14ac:dyDescent="0.3">
      <c r="B1365">
        <v>1361</v>
      </c>
      <c r="C1365" s="1" t="s">
        <v>1181</v>
      </c>
      <c r="D1365" s="16">
        <v>13317</v>
      </c>
    </row>
    <row r="1366" spans="2:4" ht="15.6" x14ac:dyDescent="0.3">
      <c r="B1366">
        <v>1362</v>
      </c>
      <c r="C1366" s="1" t="s">
        <v>1182</v>
      </c>
      <c r="D1366" s="16">
        <v>13397</v>
      </c>
    </row>
    <row r="1367" spans="2:4" ht="15.6" x14ac:dyDescent="0.3">
      <c r="B1367">
        <v>1363</v>
      </c>
      <c r="C1367" s="1" t="s">
        <v>1183</v>
      </c>
      <c r="D1367" s="16">
        <v>13425</v>
      </c>
    </row>
    <row r="1368" spans="2:4" ht="15.6" x14ac:dyDescent="0.3">
      <c r="B1368">
        <v>1364</v>
      </c>
      <c r="C1368" s="1" t="s">
        <v>1184</v>
      </c>
      <c r="D1368" s="16">
        <v>13425</v>
      </c>
    </row>
    <row r="1369" spans="2:4" ht="15.6" x14ac:dyDescent="0.3">
      <c r="B1369">
        <v>1365</v>
      </c>
      <c r="C1369" s="3">
        <v>42745</v>
      </c>
      <c r="D1369" s="16">
        <v>13425</v>
      </c>
    </row>
    <row r="1370" spans="2:4" ht="15.6" x14ac:dyDescent="0.3">
      <c r="B1370">
        <v>1366</v>
      </c>
      <c r="C1370" s="1" t="s">
        <v>1185</v>
      </c>
      <c r="D1370" s="16">
        <v>13432</v>
      </c>
    </row>
    <row r="1371" spans="2:4" ht="15.6" x14ac:dyDescent="0.3">
      <c r="B1371">
        <v>1367</v>
      </c>
      <c r="C1371" s="1" t="s">
        <v>1186</v>
      </c>
      <c r="D1371" s="16">
        <v>13514</v>
      </c>
    </row>
    <row r="1372" spans="2:4" ht="15.6" x14ac:dyDescent="0.3">
      <c r="B1372">
        <v>1368</v>
      </c>
      <c r="C1372" s="1" t="s">
        <v>1187</v>
      </c>
      <c r="D1372" s="16">
        <v>13422</v>
      </c>
    </row>
    <row r="1373" spans="2:4" ht="15.6" x14ac:dyDescent="0.3">
      <c r="B1373">
        <v>1369</v>
      </c>
      <c r="C1373" s="1" t="s">
        <v>1188</v>
      </c>
      <c r="D1373" s="16">
        <v>13416</v>
      </c>
    </row>
    <row r="1374" spans="2:4" ht="15.6" x14ac:dyDescent="0.3">
      <c r="B1374">
        <v>1370</v>
      </c>
      <c r="C1374" s="1" t="s">
        <v>1189</v>
      </c>
      <c r="D1374" s="16">
        <v>13418</v>
      </c>
    </row>
    <row r="1375" spans="2:4" ht="15.6" x14ac:dyDescent="0.3">
      <c r="B1375">
        <v>1371</v>
      </c>
      <c r="C1375" s="3">
        <v>42926</v>
      </c>
      <c r="D1375" s="16">
        <v>13418</v>
      </c>
    </row>
    <row r="1376" spans="2:4" ht="15.6" x14ac:dyDescent="0.3">
      <c r="B1376">
        <v>1372</v>
      </c>
      <c r="C1376" s="3">
        <v>42957</v>
      </c>
      <c r="D1376" s="16">
        <v>13418</v>
      </c>
    </row>
    <row r="1377" spans="2:4" ht="15.6" x14ac:dyDescent="0.3">
      <c r="B1377">
        <v>1373</v>
      </c>
      <c r="C1377" s="1" t="s">
        <v>1190</v>
      </c>
      <c r="D1377" s="16">
        <v>13436</v>
      </c>
    </row>
    <row r="1378" spans="2:4" ht="15.6" x14ac:dyDescent="0.3">
      <c r="B1378">
        <v>1374</v>
      </c>
      <c r="C1378" s="1" t="s">
        <v>1191</v>
      </c>
      <c r="D1378" s="16">
        <v>13424</v>
      </c>
    </row>
    <row r="1379" spans="2:4" ht="15.6" x14ac:dyDescent="0.3">
      <c r="B1379">
        <v>1375</v>
      </c>
      <c r="C1379" s="1" t="s">
        <v>1192</v>
      </c>
      <c r="D1379" s="16">
        <v>13441</v>
      </c>
    </row>
    <row r="1380" spans="2:4" ht="15.6" x14ac:dyDescent="0.3">
      <c r="B1380">
        <v>1376</v>
      </c>
      <c r="C1380" s="1" t="s">
        <v>1193</v>
      </c>
      <c r="D1380" s="16">
        <v>13453</v>
      </c>
    </row>
    <row r="1381" spans="2:4" ht="15.6" x14ac:dyDescent="0.3">
      <c r="B1381">
        <v>1377</v>
      </c>
      <c r="C1381" s="1" t="s">
        <v>1194</v>
      </c>
      <c r="D1381" s="16">
        <v>13440</v>
      </c>
    </row>
    <row r="1382" spans="2:4" ht="15.6" x14ac:dyDescent="0.3">
      <c r="B1382">
        <v>1378</v>
      </c>
      <c r="C1382" s="1" t="s">
        <v>1195</v>
      </c>
      <c r="D1382" s="16">
        <v>13440</v>
      </c>
    </row>
    <row r="1383" spans="2:4" ht="15.6" x14ac:dyDescent="0.3">
      <c r="B1383">
        <v>1379</v>
      </c>
      <c r="C1383" s="1" t="s">
        <v>1196</v>
      </c>
      <c r="D1383" s="16">
        <v>13440</v>
      </c>
    </row>
    <row r="1384" spans="2:4" ht="15.6" x14ac:dyDescent="0.3">
      <c r="B1384">
        <v>1380</v>
      </c>
      <c r="C1384" s="1" t="s">
        <v>1197</v>
      </c>
      <c r="D1384" s="16">
        <v>13416</v>
      </c>
    </row>
    <row r="1385" spans="2:4" ht="15.6" x14ac:dyDescent="0.3">
      <c r="B1385">
        <v>1381</v>
      </c>
      <c r="C1385" s="1" t="s">
        <v>1198</v>
      </c>
      <c r="D1385" s="16">
        <v>13423</v>
      </c>
    </row>
    <row r="1386" spans="2:4" ht="15.6" x14ac:dyDescent="0.3">
      <c r="B1386">
        <v>1382</v>
      </c>
      <c r="C1386" s="1" t="s">
        <v>1199</v>
      </c>
      <c r="D1386" s="16">
        <v>13446</v>
      </c>
    </row>
    <row r="1387" spans="2:4" ht="15.6" x14ac:dyDescent="0.3">
      <c r="B1387">
        <v>1383</v>
      </c>
      <c r="C1387" s="1" t="s">
        <v>1200</v>
      </c>
      <c r="D1387" s="16">
        <v>13453</v>
      </c>
    </row>
    <row r="1388" spans="2:4" ht="15.6" x14ac:dyDescent="0.3">
      <c r="B1388">
        <v>1384</v>
      </c>
      <c r="C1388" s="1" t="s">
        <v>1201</v>
      </c>
      <c r="D1388" s="16">
        <v>13449</v>
      </c>
    </row>
    <row r="1389" spans="2:4" ht="15.6" x14ac:dyDescent="0.3">
      <c r="B1389">
        <v>1385</v>
      </c>
      <c r="C1389" s="1" t="s">
        <v>1202</v>
      </c>
      <c r="D1389" s="16">
        <v>13449</v>
      </c>
    </row>
    <row r="1390" spans="2:4" ht="15.6" x14ac:dyDescent="0.3">
      <c r="B1390">
        <v>1386</v>
      </c>
      <c r="C1390" s="1" t="s">
        <v>1203</v>
      </c>
      <c r="D1390" s="16">
        <v>13449</v>
      </c>
    </row>
    <row r="1391" spans="2:4" ht="15.6" x14ac:dyDescent="0.3">
      <c r="B1391">
        <v>1387</v>
      </c>
      <c r="C1391" s="1" t="s">
        <v>1204</v>
      </c>
      <c r="D1391" s="16">
        <v>13467</v>
      </c>
    </row>
    <row r="1392" spans="2:4" ht="15.6" x14ac:dyDescent="0.3">
      <c r="B1392">
        <v>1388</v>
      </c>
      <c r="C1392" s="1" t="s">
        <v>1205</v>
      </c>
      <c r="D1392" s="16">
        <v>13461</v>
      </c>
    </row>
    <row r="1393" spans="2:4" ht="15.6" x14ac:dyDescent="0.3">
      <c r="B1393">
        <v>1389</v>
      </c>
      <c r="C1393" s="1" t="s">
        <v>1206</v>
      </c>
      <c r="D1393" s="16">
        <v>13502</v>
      </c>
    </row>
    <row r="1394" spans="2:4" ht="15.6" x14ac:dyDescent="0.3">
      <c r="B1394">
        <v>1390</v>
      </c>
      <c r="C1394" s="1" t="s">
        <v>1207</v>
      </c>
      <c r="D1394" s="16">
        <v>13492</v>
      </c>
    </row>
    <row r="1395" spans="2:4" ht="15.6" x14ac:dyDescent="0.3">
      <c r="B1395">
        <v>1391</v>
      </c>
      <c r="C1395" s="1" t="s">
        <v>1208</v>
      </c>
      <c r="D1395" s="16">
        <v>13562</v>
      </c>
    </row>
    <row r="1396" spans="2:4" ht="15.6" x14ac:dyDescent="0.3">
      <c r="B1396">
        <v>1392</v>
      </c>
      <c r="C1396" s="1" t="s">
        <v>1209</v>
      </c>
      <c r="D1396" s="16">
        <v>13562</v>
      </c>
    </row>
    <row r="1397" spans="2:4" ht="15.6" x14ac:dyDescent="0.3">
      <c r="B1397">
        <v>1393</v>
      </c>
      <c r="C1397" s="1" t="s">
        <v>1210</v>
      </c>
      <c r="D1397" s="16">
        <v>13562</v>
      </c>
    </row>
    <row r="1398" spans="2:4" ht="15.6" x14ac:dyDescent="0.3">
      <c r="B1398">
        <v>1394</v>
      </c>
      <c r="C1398" s="1" t="s">
        <v>1211</v>
      </c>
      <c r="D1398" s="16">
        <v>13512</v>
      </c>
    </row>
    <row r="1399" spans="2:4" ht="15.6" x14ac:dyDescent="0.3">
      <c r="B1399">
        <v>1395</v>
      </c>
      <c r="C1399" s="1" t="s">
        <v>1212</v>
      </c>
      <c r="D1399" s="16">
        <v>13504</v>
      </c>
    </row>
    <row r="1400" spans="2:4" ht="15.6" x14ac:dyDescent="0.3">
      <c r="B1400">
        <v>1396</v>
      </c>
      <c r="C1400" s="1" t="s">
        <v>1213</v>
      </c>
      <c r="D1400" s="16">
        <v>13524</v>
      </c>
    </row>
    <row r="1401" spans="2:4" ht="15.6" x14ac:dyDescent="0.3">
      <c r="B1401">
        <v>1397</v>
      </c>
      <c r="C1401" s="1" t="s">
        <v>1214</v>
      </c>
      <c r="D1401" s="16">
        <v>13494</v>
      </c>
    </row>
    <row r="1402" spans="2:4" ht="15.6" x14ac:dyDescent="0.3">
      <c r="B1402">
        <v>1398</v>
      </c>
      <c r="C1402" s="1" t="s">
        <v>1215</v>
      </c>
      <c r="D1402" s="16">
        <v>13432</v>
      </c>
    </row>
    <row r="1403" spans="2:4" ht="15.6" x14ac:dyDescent="0.3">
      <c r="B1403">
        <v>1399</v>
      </c>
      <c r="C1403" s="3">
        <v>42836</v>
      </c>
      <c r="D1403" s="16">
        <v>13432</v>
      </c>
    </row>
    <row r="1404" spans="2:4" ht="15.6" x14ac:dyDescent="0.3">
      <c r="B1404">
        <v>1400</v>
      </c>
      <c r="C1404" s="3">
        <v>42866</v>
      </c>
      <c r="D1404" s="16">
        <v>13432</v>
      </c>
    </row>
    <row r="1405" spans="2:4" ht="15.6" x14ac:dyDescent="0.3">
      <c r="B1405">
        <v>1401</v>
      </c>
      <c r="C1405" s="1" t="s">
        <v>1216</v>
      </c>
      <c r="D1405" s="16">
        <v>13461</v>
      </c>
    </row>
    <row r="1406" spans="2:4" ht="15.6" x14ac:dyDescent="0.3">
      <c r="B1406">
        <v>1402</v>
      </c>
      <c r="C1406" s="1" t="s">
        <v>1217</v>
      </c>
      <c r="D1406" s="16">
        <v>13436</v>
      </c>
    </row>
    <row r="1407" spans="2:4" ht="15.6" x14ac:dyDescent="0.3">
      <c r="B1407">
        <v>1403</v>
      </c>
      <c r="C1407" s="1" t="s">
        <v>1218</v>
      </c>
      <c r="D1407" s="16">
        <v>13456</v>
      </c>
    </row>
    <row r="1408" spans="2:4" ht="15.6" x14ac:dyDescent="0.3">
      <c r="B1408">
        <v>1404</v>
      </c>
      <c r="C1408" s="1" t="s">
        <v>1219</v>
      </c>
      <c r="D1408" s="16">
        <v>13446</v>
      </c>
    </row>
    <row r="1409" spans="2:4" ht="15.6" x14ac:dyDescent="0.3">
      <c r="B1409">
        <v>1405</v>
      </c>
      <c r="C1409" s="1" t="s">
        <v>1220</v>
      </c>
      <c r="D1409" s="16">
        <v>13446</v>
      </c>
    </row>
    <row r="1410" spans="2:4" ht="15.6" x14ac:dyDescent="0.3">
      <c r="B1410">
        <v>1406</v>
      </c>
      <c r="C1410" s="3">
        <v>43050</v>
      </c>
      <c r="D1410" s="16">
        <v>13446</v>
      </c>
    </row>
    <row r="1411" spans="2:4" ht="15.6" x14ac:dyDescent="0.3">
      <c r="B1411">
        <v>1407</v>
      </c>
      <c r="C1411" s="3">
        <v>43080</v>
      </c>
      <c r="D1411" s="16">
        <v>13446</v>
      </c>
    </row>
    <row r="1412" spans="2:4" ht="15.6" x14ac:dyDescent="0.3">
      <c r="B1412">
        <v>1408</v>
      </c>
      <c r="C1412" s="1" t="s">
        <v>1221</v>
      </c>
      <c r="D1412" s="16">
        <v>13487</v>
      </c>
    </row>
    <row r="1413" spans="2:4" ht="15.6" x14ac:dyDescent="0.3">
      <c r="B1413">
        <v>1409</v>
      </c>
      <c r="C1413" s="1" t="s">
        <v>1222</v>
      </c>
      <c r="D1413" s="16">
        <v>13474</v>
      </c>
    </row>
    <row r="1414" spans="2:4" ht="15.6" x14ac:dyDescent="0.3">
      <c r="B1414">
        <v>1410</v>
      </c>
      <c r="C1414" s="1" t="s">
        <v>1223</v>
      </c>
      <c r="D1414" s="16">
        <v>13471</v>
      </c>
    </row>
    <row r="1415" spans="2:4" ht="15.6" x14ac:dyDescent="0.3">
      <c r="B1415">
        <v>1411</v>
      </c>
      <c r="C1415" s="1" t="s">
        <v>1224</v>
      </c>
      <c r="D1415" s="16">
        <v>13470</v>
      </c>
    </row>
    <row r="1416" spans="2:4" ht="15.6" x14ac:dyDescent="0.3">
      <c r="B1416">
        <v>1412</v>
      </c>
      <c r="C1416" s="1" t="s">
        <v>1225</v>
      </c>
      <c r="D1416" s="16">
        <v>13449</v>
      </c>
    </row>
    <row r="1417" spans="2:4" ht="15.6" x14ac:dyDescent="0.3">
      <c r="B1417">
        <v>1413</v>
      </c>
      <c r="C1417" s="1" t="s">
        <v>1226</v>
      </c>
      <c r="D1417" s="16">
        <v>13449</v>
      </c>
    </row>
    <row r="1418" spans="2:4" ht="15.6" x14ac:dyDescent="0.3">
      <c r="B1418">
        <v>1414</v>
      </c>
      <c r="C1418" s="1" t="s">
        <v>1227</v>
      </c>
      <c r="D1418" s="16">
        <v>13449</v>
      </c>
    </row>
    <row r="1419" spans="2:4" ht="15.6" x14ac:dyDescent="0.3">
      <c r="B1419">
        <v>1415</v>
      </c>
      <c r="C1419" s="1" t="s">
        <v>1228</v>
      </c>
      <c r="D1419" s="16">
        <v>13461</v>
      </c>
    </row>
    <row r="1420" spans="2:4" ht="15.6" x14ac:dyDescent="0.3">
      <c r="B1420">
        <v>1416</v>
      </c>
      <c r="C1420" s="1" t="s">
        <v>1229</v>
      </c>
      <c r="D1420" s="16">
        <v>13476</v>
      </c>
    </row>
    <row r="1421" spans="2:4" ht="15.6" x14ac:dyDescent="0.3">
      <c r="B1421">
        <v>1417</v>
      </c>
      <c r="C1421" s="1" t="s">
        <v>1230</v>
      </c>
      <c r="D1421" s="16">
        <v>13455</v>
      </c>
    </row>
    <row r="1422" spans="2:4" ht="15.6" x14ac:dyDescent="0.3">
      <c r="B1422">
        <v>1418</v>
      </c>
      <c r="C1422" s="1" t="s">
        <v>1231</v>
      </c>
      <c r="D1422" s="16">
        <v>13435</v>
      </c>
    </row>
    <row r="1423" spans="2:4" ht="15.6" x14ac:dyDescent="0.3">
      <c r="B1423">
        <v>1419</v>
      </c>
      <c r="C1423" s="1" t="s">
        <v>1232</v>
      </c>
      <c r="D1423" s="16">
        <v>13438</v>
      </c>
    </row>
    <row r="1424" spans="2:4" ht="15.6" x14ac:dyDescent="0.3">
      <c r="B1424">
        <v>1420</v>
      </c>
      <c r="C1424" s="1" t="s">
        <v>1233</v>
      </c>
      <c r="D1424" s="16">
        <v>13438</v>
      </c>
    </row>
    <row r="1425" spans="2:4" ht="15.6" x14ac:dyDescent="0.3">
      <c r="B1425">
        <v>1421</v>
      </c>
      <c r="C1425" s="1" t="s">
        <v>1234</v>
      </c>
      <c r="D1425" s="16">
        <v>13438</v>
      </c>
    </row>
    <row r="1426" spans="2:4" ht="15.6" x14ac:dyDescent="0.3">
      <c r="B1426">
        <v>1422</v>
      </c>
      <c r="C1426" s="1" t="s">
        <v>1235</v>
      </c>
      <c r="D1426" s="16">
        <v>13443</v>
      </c>
    </row>
    <row r="1427" spans="2:4" ht="15.6" x14ac:dyDescent="0.3">
      <c r="B1427">
        <v>1423</v>
      </c>
      <c r="C1427" s="1" t="s">
        <v>1236</v>
      </c>
      <c r="D1427" s="16">
        <v>13459</v>
      </c>
    </row>
    <row r="1428" spans="2:4" ht="15.6" x14ac:dyDescent="0.3">
      <c r="B1428">
        <v>1424</v>
      </c>
      <c r="C1428" s="1" t="s">
        <v>1237</v>
      </c>
      <c r="D1428" s="16">
        <v>13447</v>
      </c>
    </row>
    <row r="1429" spans="2:4" ht="15.6" x14ac:dyDescent="0.3">
      <c r="B1429">
        <v>1425</v>
      </c>
      <c r="C1429" s="1" t="s">
        <v>1238</v>
      </c>
      <c r="D1429" s="16">
        <v>13446</v>
      </c>
    </row>
    <row r="1430" spans="2:4" ht="15.6" x14ac:dyDescent="0.3">
      <c r="B1430">
        <v>1426</v>
      </c>
      <c r="C1430" s="3">
        <v>42747</v>
      </c>
      <c r="D1430" s="16">
        <v>13446</v>
      </c>
    </row>
    <row r="1431" spans="2:4" ht="15.6" x14ac:dyDescent="0.3">
      <c r="B1431">
        <v>1427</v>
      </c>
      <c r="C1431" s="3">
        <v>42778</v>
      </c>
      <c r="D1431" s="16">
        <v>13446</v>
      </c>
    </row>
    <row r="1432" spans="2:4" ht="15.6" x14ac:dyDescent="0.3">
      <c r="B1432">
        <v>1428</v>
      </c>
      <c r="C1432" s="3">
        <v>42806</v>
      </c>
      <c r="D1432" s="16">
        <v>13446</v>
      </c>
    </row>
    <row r="1433" spans="2:4" ht="15.6" x14ac:dyDescent="0.3">
      <c r="B1433">
        <v>1429</v>
      </c>
      <c r="C1433" s="1" t="s">
        <v>1239</v>
      </c>
      <c r="D1433" s="16">
        <v>13459</v>
      </c>
    </row>
    <row r="1434" spans="2:4" ht="15.6" x14ac:dyDescent="0.3">
      <c r="B1434">
        <v>1430</v>
      </c>
      <c r="C1434" s="1" t="s">
        <v>1240</v>
      </c>
      <c r="D1434" s="16">
        <v>13447</v>
      </c>
    </row>
    <row r="1435" spans="2:4" ht="15.6" x14ac:dyDescent="0.3">
      <c r="B1435">
        <v>1431</v>
      </c>
      <c r="C1435" s="1" t="s">
        <v>1241</v>
      </c>
      <c r="D1435" s="16">
        <v>13456</v>
      </c>
    </row>
    <row r="1436" spans="2:4" ht="15.6" x14ac:dyDescent="0.3">
      <c r="B1436">
        <v>1432</v>
      </c>
      <c r="C1436" s="1" t="s">
        <v>1242</v>
      </c>
      <c r="D1436" s="16">
        <v>13484</v>
      </c>
    </row>
    <row r="1437" spans="2:4" ht="15.6" x14ac:dyDescent="0.3">
      <c r="B1437">
        <v>1433</v>
      </c>
      <c r="C1437" s="1" t="s">
        <v>1243</v>
      </c>
      <c r="D1437" s="16">
        <v>13488</v>
      </c>
    </row>
    <row r="1438" spans="2:4" ht="15.6" x14ac:dyDescent="0.3">
      <c r="B1438">
        <v>1434</v>
      </c>
      <c r="C1438" s="3">
        <v>42990</v>
      </c>
      <c r="D1438" s="16">
        <v>13488</v>
      </c>
    </row>
    <row r="1439" spans="2:4" ht="15.6" x14ac:dyDescent="0.3">
      <c r="B1439">
        <v>1435</v>
      </c>
      <c r="C1439" s="3">
        <v>43020</v>
      </c>
      <c r="D1439" s="16">
        <v>13488</v>
      </c>
    </row>
    <row r="1440" spans="2:4" ht="15.6" x14ac:dyDescent="0.3">
      <c r="B1440">
        <v>1436</v>
      </c>
      <c r="C1440" s="1" t="s">
        <v>1244</v>
      </c>
      <c r="D1440" s="16">
        <v>13478</v>
      </c>
    </row>
    <row r="1441" spans="2:4" ht="15.6" x14ac:dyDescent="0.3">
      <c r="B1441">
        <v>1437</v>
      </c>
      <c r="C1441" s="1" t="s">
        <v>1245</v>
      </c>
      <c r="D1441" s="16">
        <v>13482</v>
      </c>
    </row>
    <row r="1442" spans="2:4" ht="15.6" x14ac:dyDescent="0.3">
      <c r="B1442">
        <v>1438</v>
      </c>
      <c r="C1442" s="1" t="s">
        <v>1246</v>
      </c>
      <c r="D1442" s="16">
        <v>13521</v>
      </c>
    </row>
    <row r="1443" spans="2:4" ht="15.6" x14ac:dyDescent="0.3">
      <c r="B1443">
        <v>1439</v>
      </c>
      <c r="C1443" s="1" t="s">
        <v>1247</v>
      </c>
      <c r="D1443" s="16">
        <v>13497</v>
      </c>
    </row>
    <row r="1444" spans="2:4" ht="15.6" x14ac:dyDescent="0.3">
      <c r="B1444">
        <v>1440</v>
      </c>
      <c r="C1444" s="1" t="s">
        <v>1248</v>
      </c>
      <c r="D1444" s="16">
        <v>13505</v>
      </c>
    </row>
    <row r="1445" spans="2:4" ht="15.6" x14ac:dyDescent="0.3">
      <c r="B1445">
        <v>1441</v>
      </c>
      <c r="C1445" s="1" t="s">
        <v>1249</v>
      </c>
      <c r="D1445" s="16">
        <v>13505</v>
      </c>
    </row>
    <row r="1446" spans="2:4" ht="15.6" x14ac:dyDescent="0.3">
      <c r="B1446">
        <v>1442</v>
      </c>
      <c r="C1446" s="1" t="s">
        <v>1250</v>
      </c>
      <c r="D1446" s="16">
        <v>13505</v>
      </c>
    </row>
    <row r="1447" spans="2:4" ht="15.6" x14ac:dyDescent="0.3">
      <c r="B1447">
        <v>1443</v>
      </c>
      <c r="C1447" s="1" t="s">
        <v>1251</v>
      </c>
      <c r="D1447" s="16">
        <v>13516</v>
      </c>
    </row>
    <row r="1448" spans="2:4" ht="15.6" x14ac:dyDescent="0.3">
      <c r="B1448">
        <v>1444</v>
      </c>
      <c r="C1448" s="1" t="s">
        <v>1252</v>
      </c>
      <c r="D1448" s="16">
        <v>13519</v>
      </c>
    </row>
    <row r="1449" spans="2:4" ht="15.6" x14ac:dyDescent="0.3">
      <c r="B1449">
        <v>1445</v>
      </c>
      <c r="C1449" s="1" t="s">
        <v>1253</v>
      </c>
      <c r="D1449" s="16">
        <v>13511</v>
      </c>
    </row>
    <row r="1450" spans="2:4" ht="15.6" x14ac:dyDescent="0.3">
      <c r="B1450">
        <v>1446</v>
      </c>
      <c r="C1450" s="1" t="s">
        <v>1254</v>
      </c>
      <c r="D1450" s="16">
        <v>13477</v>
      </c>
    </row>
    <row r="1451" spans="2:4" ht="15.6" x14ac:dyDescent="0.3">
      <c r="B1451">
        <v>1447</v>
      </c>
      <c r="C1451" s="1" t="s">
        <v>1255</v>
      </c>
      <c r="D1451" s="16">
        <v>13490</v>
      </c>
    </row>
    <row r="1452" spans="2:4" ht="15.6" x14ac:dyDescent="0.3">
      <c r="B1452">
        <v>1448</v>
      </c>
      <c r="C1452" s="1" t="s">
        <v>1256</v>
      </c>
      <c r="D1452" s="16">
        <v>13490</v>
      </c>
    </row>
    <row r="1453" spans="2:4" ht="15.6" x14ac:dyDescent="0.3">
      <c r="B1453">
        <v>1449</v>
      </c>
      <c r="C1453" s="1" t="s">
        <v>1257</v>
      </c>
      <c r="D1453" s="16">
        <v>13490</v>
      </c>
    </row>
    <row r="1454" spans="2:4" ht="15.6" x14ac:dyDescent="0.3">
      <c r="B1454">
        <v>1450</v>
      </c>
      <c r="C1454" s="1" t="s">
        <v>1258</v>
      </c>
      <c r="D1454" s="16">
        <v>13490</v>
      </c>
    </row>
    <row r="1455" spans="2:4" ht="15.6" x14ac:dyDescent="0.3">
      <c r="B1455">
        <v>1451</v>
      </c>
      <c r="C1455" s="1" t="s">
        <v>1259</v>
      </c>
      <c r="D1455" s="16">
        <v>13490</v>
      </c>
    </row>
    <row r="1456" spans="2:4" ht="15.6" x14ac:dyDescent="0.3">
      <c r="B1456">
        <v>1452</v>
      </c>
      <c r="C1456" s="1" t="s">
        <v>1260</v>
      </c>
      <c r="D1456" s="16">
        <v>13494</v>
      </c>
    </row>
    <row r="1457" spans="2:4" ht="15.6" x14ac:dyDescent="0.3">
      <c r="B1457">
        <v>1453</v>
      </c>
      <c r="C1457" s="1" t="s">
        <v>1261</v>
      </c>
      <c r="D1457" s="16">
        <v>13492</v>
      </c>
    </row>
    <row r="1458" spans="2:4" ht="15.6" x14ac:dyDescent="0.3">
      <c r="B1458">
        <v>1454</v>
      </c>
      <c r="C1458" s="1" t="s">
        <v>1262</v>
      </c>
      <c r="D1458" s="16">
        <v>13480</v>
      </c>
    </row>
    <row r="1459" spans="2:4" ht="15.6" x14ac:dyDescent="0.3">
      <c r="B1459">
        <v>1455</v>
      </c>
      <c r="C1459" s="1" t="s">
        <v>1263</v>
      </c>
      <c r="D1459" s="16">
        <v>13480</v>
      </c>
    </row>
    <row r="1460" spans="2:4" ht="15.6" x14ac:dyDescent="0.3">
      <c r="B1460">
        <v>1456</v>
      </c>
      <c r="C1460" s="1" t="s">
        <v>1264</v>
      </c>
      <c r="D1460" s="16">
        <v>13480</v>
      </c>
    </row>
    <row r="1461" spans="2:4" ht="15.6" x14ac:dyDescent="0.3">
      <c r="B1461">
        <v>1457</v>
      </c>
      <c r="C1461" s="3">
        <v>43101</v>
      </c>
      <c r="D1461" s="16">
        <v>13480</v>
      </c>
    </row>
    <row r="1462" spans="2:4" ht="15.6" x14ac:dyDescent="0.3">
      <c r="B1462">
        <v>1458</v>
      </c>
      <c r="C1462" s="1" t="s">
        <v>1265</v>
      </c>
      <c r="D1462" s="16">
        <v>13474</v>
      </c>
    </row>
    <row r="1463" spans="2:4" ht="15.6" x14ac:dyDescent="0.3">
      <c r="B1463">
        <v>1459</v>
      </c>
      <c r="C1463" s="1" t="s">
        <v>1266</v>
      </c>
      <c r="D1463" s="16">
        <v>13431</v>
      </c>
    </row>
    <row r="1464" spans="2:4" ht="15.6" x14ac:dyDescent="0.3">
      <c r="B1464">
        <v>1460</v>
      </c>
      <c r="C1464" s="1" t="s">
        <v>1267</v>
      </c>
      <c r="D1464" s="16">
        <v>13407</v>
      </c>
    </row>
    <row r="1465" spans="2:4" ht="15.6" x14ac:dyDescent="0.3">
      <c r="B1465">
        <v>1461</v>
      </c>
      <c r="C1465" s="1" t="s">
        <v>1268</v>
      </c>
      <c r="D1465" s="16">
        <v>13338</v>
      </c>
    </row>
    <row r="1466" spans="2:4" ht="15.6" x14ac:dyDescent="0.3">
      <c r="B1466">
        <v>1462</v>
      </c>
      <c r="C1466" s="3">
        <v>43252</v>
      </c>
      <c r="D1466" s="16">
        <v>13338</v>
      </c>
    </row>
    <row r="1467" spans="2:4" ht="15.6" x14ac:dyDescent="0.3">
      <c r="B1467">
        <v>1463</v>
      </c>
      <c r="C1467" s="3">
        <v>43282</v>
      </c>
      <c r="D1467" s="16">
        <v>13338</v>
      </c>
    </row>
    <row r="1468" spans="2:4" ht="15.6" x14ac:dyDescent="0.3">
      <c r="B1468">
        <v>1464</v>
      </c>
      <c r="C1468" s="1" t="s">
        <v>1269</v>
      </c>
      <c r="D1468" s="16">
        <v>13330</v>
      </c>
    </row>
    <row r="1469" spans="2:4" ht="15.6" x14ac:dyDescent="0.3">
      <c r="B1469">
        <v>1465</v>
      </c>
      <c r="C1469" s="1" t="s">
        <v>1270</v>
      </c>
      <c r="D1469" s="16">
        <v>13361</v>
      </c>
    </row>
    <row r="1470" spans="2:4" ht="15.6" x14ac:dyDescent="0.3">
      <c r="B1470">
        <v>1466</v>
      </c>
      <c r="C1470" s="1" t="s">
        <v>1271</v>
      </c>
      <c r="D1470" s="16">
        <v>13382</v>
      </c>
    </row>
    <row r="1471" spans="2:4" ht="15.6" x14ac:dyDescent="0.3">
      <c r="B1471">
        <v>1467</v>
      </c>
      <c r="C1471" s="1" t="s">
        <v>1272</v>
      </c>
      <c r="D1471" s="16">
        <v>13360</v>
      </c>
    </row>
    <row r="1472" spans="2:4" ht="15.6" x14ac:dyDescent="0.3">
      <c r="B1472">
        <v>1468</v>
      </c>
      <c r="C1472" s="1" t="s">
        <v>1273</v>
      </c>
      <c r="D1472" s="16">
        <v>13295</v>
      </c>
    </row>
    <row r="1473" spans="2:4" ht="15.6" x14ac:dyDescent="0.3">
      <c r="B1473">
        <v>1469</v>
      </c>
      <c r="C1473" s="1" t="s">
        <v>1274</v>
      </c>
      <c r="D1473" s="16">
        <v>13295</v>
      </c>
    </row>
    <row r="1474" spans="2:4" ht="15.6" x14ac:dyDescent="0.3">
      <c r="B1474">
        <v>1470</v>
      </c>
      <c r="C1474" s="1" t="s">
        <v>1275</v>
      </c>
      <c r="D1474" s="16">
        <v>13295</v>
      </c>
    </row>
    <row r="1475" spans="2:4" ht="15.6" x14ac:dyDescent="0.3">
      <c r="B1475">
        <v>1471</v>
      </c>
      <c r="C1475" s="1" t="s">
        <v>1276</v>
      </c>
      <c r="D1475" s="16">
        <v>13263</v>
      </c>
    </row>
    <row r="1476" spans="2:4" ht="15.6" x14ac:dyDescent="0.3">
      <c r="B1476">
        <v>1472</v>
      </c>
      <c r="C1476" s="1" t="s">
        <v>1277</v>
      </c>
      <c r="D1476" s="16">
        <v>13266</v>
      </c>
    </row>
    <row r="1477" spans="2:4" ht="15.6" x14ac:dyDescent="0.3">
      <c r="B1477">
        <v>1473</v>
      </c>
      <c r="C1477" s="1" t="s">
        <v>1278</v>
      </c>
      <c r="D1477" s="16">
        <v>13256</v>
      </c>
    </row>
    <row r="1478" spans="2:4" ht="15.6" x14ac:dyDescent="0.3">
      <c r="B1478">
        <v>1474</v>
      </c>
      <c r="C1478" s="1" t="s">
        <v>1279</v>
      </c>
      <c r="D1478" s="16">
        <v>13298</v>
      </c>
    </row>
    <row r="1479" spans="2:4" ht="15.6" x14ac:dyDescent="0.3">
      <c r="B1479">
        <v>1475</v>
      </c>
      <c r="C1479" s="1" t="s">
        <v>1280</v>
      </c>
      <c r="D1479" s="16">
        <v>13264</v>
      </c>
    </row>
    <row r="1480" spans="2:4" ht="15.6" x14ac:dyDescent="0.3">
      <c r="B1480">
        <v>1476</v>
      </c>
      <c r="C1480" s="1" t="s">
        <v>1281</v>
      </c>
      <c r="D1480" s="16">
        <v>13264</v>
      </c>
    </row>
    <row r="1481" spans="2:4" ht="15.6" x14ac:dyDescent="0.3">
      <c r="B1481">
        <v>1477</v>
      </c>
      <c r="C1481" s="1" t="s">
        <v>1282</v>
      </c>
      <c r="D1481" s="16">
        <v>13264</v>
      </c>
    </row>
    <row r="1482" spans="2:4" ht="15.6" x14ac:dyDescent="0.3">
      <c r="B1482">
        <v>1478</v>
      </c>
      <c r="C1482" s="1" t="s">
        <v>1283</v>
      </c>
      <c r="D1482" s="16">
        <v>13267</v>
      </c>
    </row>
    <row r="1483" spans="2:4" ht="15.6" x14ac:dyDescent="0.3">
      <c r="B1483">
        <v>1479</v>
      </c>
      <c r="C1483" s="1" t="s">
        <v>1284</v>
      </c>
      <c r="D1483" s="16">
        <v>13251</v>
      </c>
    </row>
    <row r="1484" spans="2:4" ht="15.6" x14ac:dyDescent="0.3">
      <c r="B1484">
        <v>1480</v>
      </c>
      <c r="C1484" s="1" t="s">
        <v>1285</v>
      </c>
      <c r="D1484" s="16">
        <v>13254</v>
      </c>
    </row>
    <row r="1485" spans="2:4" ht="15.6" x14ac:dyDescent="0.3">
      <c r="B1485">
        <v>1481</v>
      </c>
      <c r="C1485" s="1" t="s">
        <v>1286</v>
      </c>
      <c r="D1485" s="16">
        <v>13224</v>
      </c>
    </row>
    <row r="1486" spans="2:4" ht="15.6" x14ac:dyDescent="0.3">
      <c r="B1486">
        <v>1482</v>
      </c>
      <c r="C1486" s="1" t="s">
        <v>1287</v>
      </c>
      <c r="D1486" s="16">
        <v>13236</v>
      </c>
    </row>
    <row r="1487" spans="2:4" ht="15.6" x14ac:dyDescent="0.3">
      <c r="B1487">
        <v>1483</v>
      </c>
      <c r="C1487" s="1" t="s">
        <v>1288</v>
      </c>
      <c r="D1487" s="16">
        <v>13236</v>
      </c>
    </row>
    <row r="1488" spans="2:4" ht="15.6" x14ac:dyDescent="0.3">
      <c r="B1488">
        <v>1484</v>
      </c>
      <c r="C1488" s="1" t="s">
        <v>1289</v>
      </c>
      <c r="D1488" s="16">
        <v>13236</v>
      </c>
    </row>
    <row r="1489" spans="2:4" ht="15.6" x14ac:dyDescent="0.3">
      <c r="B1489">
        <v>1485</v>
      </c>
      <c r="C1489" s="1" t="s">
        <v>1290</v>
      </c>
      <c r="D1489" s="16">
        <v>13260</v>
      </c>
    </row>
    <row r="1490" spans="2:4" ht="15.6" x14ac:dyDescent="0.3">
      <c r="B1490">
        <v>1486</v>
      </c>
      <c r="C1490" s="1" t="s">
        <v>1291</v>
      </c>
      <c r="D1490" s="16">
        <v>13331</v>
      </c>
    </row>
    <row r="1491" spans="2:4" ht="15.6" x14ac:dyDescent="0.3">
      <c r="B1491">
        <v>1487</v>
      </c>
      <c r="C1491" s="1" t="s">
        <v>1292</v>
      </c>
      <c r="D1491" s="16">
        <v>13346</v>
      </c>
    </row>
    <row r="1492" spans="2:4" ht="15.6" x14ac:dyDescent="0.3">
      <c r="B1492">
        <v>1488</v>
      </c>
      <c r="C1492" s="1" t="s">
        <v>1293</v>
      </c>
      <c r="D1492" s="16">
        <v>13335</v>
      </c>
    </row>
    <row r="1493" spans="2:4" ht="15.6" x14ac:dyDescent="0.3">
      <c r="B1493">
        <v>1489</v>
      </c>
      <c r="C1493" s="1" t="s">
        <v>1294</v>
      </c>
      <c r="D1493" s="16">
        <v>13361</v>
      </c>
    </row>
    <row r="1494" spans="2:4" ht="15.6" x14ac:dyDescent="0.3">
      <c r="B1494">
        <v>1490</v>
      </c>
      <c r="C1494" s="3">
        <v>43161</v>
      </c>
      <c r="D1494" s="16">
        <v>13361</v>
      </c>
    </row>
    <row r="1495" spans="2:4" ht="15.6" x14ac:dyDescent="0.3">
      <c r="B1495">
        <v>1491</v>
      </c>
      <c r="C1495" s="3">
        <v>43192</v>
      </c>
      <c r="D1495" s="16">
        <v>13361</v>
      </c>
    </row>
    <row r="1496" spans="2:4" ht="15.6" x14ac:dyDescent="0.3">
      <c r="B1496">
        <v>1492</v>
      </c>
      <c r="C1496" s="1" t="s">
        <v>1295</v>
      </c>
      <c r="D1496" s="16">
        <v>13431</v>
      </c>
    </row>
    <row r="1497" spans="2:4" ht="15.6" x14ac:dyDescent="0.3">
      <c r="B1497">
        <v>1493</v>
      </c>
      <c r="C1497" s="1" t="s">
        <v>1296</v>
      </c>
      <c r="D1497" s="16">
        <v>13510</v>
      </c>
    </row>
    <row r="1498" spans="2:4" ht="15.6" x14ac:dyDescent="0.3">
      <c r="B1498">
        <v>1494</v>
      </c>
      <c r="C1498" s="1" t="s">
        <v>1297</v>
      </c>
      <c r="D1498" s="16">
        <v>13465</v>
      </c>
    </row>
    <row r="1499" spans="2:4" ht="15.6" x14ac:dyDescent="0.3">
      <c r="B1499">
        <v>1495</v>
      </c>
      <c r="C1499" s="1" t="s">
        <v>1298</v>
      </c>
      <c r="D1499" s="16">
        <v>13534</v>
      </c>
    </row>
    <row r="1500" spans="2:4" ht="15.6" x14ac:dyDescent="0.3">
      <c r="B1500">
        <v>1496</v>
      </c>
      <c r="C1500" s="1" t="s">
        <v>1299</v>
      </c>
      <c r="D1500" s="16">
        <v>13575</v>
      </c>
    </row>
    <row r="1501" spans="2:4" ht="15.6" x14ac:dyDescent="0.3">
      <c r="B1501">
        <v>1497</v>
      </c>
      <c r="C1501" s="3">
        <v>43375</v>
      </c>
      <c r="D1501" s="16">
        <v>13575</v>
      </c>
    </row>
    <row r="1502" spans="2:4" ht="15.6" x14ac:dyDescent="0.3">
      <c r="B1502">
        <v>1498</v>
      </c>
      <c r="C1502" s="3">
        <v>43406</v>
      </c>
      <c r="D1502" s="16">
        <v>13575</v>
      </c>
    </row>
    <row r="1503" spans="2:4" ht="15.6" x14ac:dyDescent="0.3">
      <c r="B1503">
        <v>1499</v>
      </c>
      <c r="C1503" s="1" t="s">
        <v>1300</v>
      </c>
      <c r="D1503" s="16">
        <v>13541</v>
      </c>
    </row>
    <row r="1504" spans="2:4" ht="15.6" x14ac:dyDescent="0.3">
      <c r="B1504">
        <v>1500</v>
      </c>
      <c r="C1504" s="1" t="s">
        <v>1301</v>
      </c>
      <c r="D1504" s="16">
        <v>13576</v>
      </c>
    </row>
    <row r="1505" spans="2:4" ht="15.6" x14ac:dyDescent="0.3">
      <c r="B1505">
        <v>1501</v>
      </c>
      <c r="C1505" s="1" t="s">
        <v>1302</v>
      </c>
      <c r="D1505" s="16">
        <v>13589</v>
      </c>
    </row>
    <row r="1506" spans="2:4" ht="15.6" x14ac:dyDescent="0.3">
      <c r="B1506">
        <v>1502</v>
      </c>
      <c r="C1506" s="1" t="s">
        <v>1303</v>
      </c>
      <c r="D1506" s="16">
        <v>13502</v>
      </c>
    </row>
    <row r="1507" spans="2:4" ht="15.6" x14ac:dyDescent="0.3">
      <c r="B1507">
        <v>1503</v>
      </c>
      <c r="C1507" s="1" t="s">
        <v>1304</v>
      </c>
      <c r="D1507" s="16">
        <v>13502</v>
      </c>
    </row>
    <row r="1508" spans="2:4" ht="15.6" x14ac:dyDescent="0.3">
      <c r="B1508">
        <v>1504</v>
      </c>
      <c r="C1508" s="1" t="s">
        <v>1305</v>
      </c>
      <c r="D1508" s="16">
        <v>13502</v>
      </c>
    </row>
    <row r="1509" spans="2:4" ht="15.6" x14ac:dyDescent="0.3">
      <c r="B1509">
        <v>1505</v>
      </c>
      <c r="C1509" s="1" t="s">
        <v>1306</v>
      </c>
      <c r="D1509" s="16">
        <v>13502</v>
      </c>
    </row>
    <row r="1510" spans="2:4" ht="15.6" x14ac:dyDescent="0.3">
      <c r="B1510">
        <v>1506</v>
      </c>
      <c r="C1510" s="1" t="s">
        <v>1307</v>
      </c>
      <c r="D1510" s="16">
        <v>13473</v>
      </c>
    </row>
    <row r="1511" spans="2:4" ht="15.6" x14ac:dyDescent="0.3">
      <c r="B1511">
        <v>1507</v>
      </c>
      <c r="C1511" s="1" t="s">
        <v>1308</v>
      </c>
      <c r="D1511" s="16">
        <v>13505</v>
      </c>
    </row>
    <row r="1512" spans="2:4" ht="15.6" x14ac:dyDescent="0.3">
      <c r="B1512">
        <v>1508</v>
      </c>
      <c r="C1512" s="1" t="s">
        <v>1309</v>
      </c>
      <c r="D1512" s="16">
        <v>13514</v>
      </c>
    </row>
    <row r="1513" spans="2:4" ht="15.6" x14ac:dyDescent="0.3">
      <c r="B1513">
        <v>1509</v>
      </c>
      <c r="C1513" s="1" t="s">
        <v>1310</v>
      </c>
      <c r="D1513" s="16">
        <v>13597</v>
      </c>
    </row>
    <row r="1514" spans="2:4" ht="15.6" x14ac:dyDescent="0.3">
      <c r="B1514">
        <v>1510</v>
      </c>
      <c r="C1514" s="1" t="s">
        <v>1311</v>
      </c>
      <c r="D1514" s="16">
        <v>13602</v>
      </c>
    </row>
    <row r="1515" spans="2:4" ht="15.6" x14ac:dyDescent="0.3">
      <c r="B1515">
        <v>1511</v>
      </c>
      <c r="C1515" s="1" t="s">
        <v>1312</v>
      </c>
      <c r="D1515" s="16">
        <v>13602</v>
      </c>
    </row>
    <row r="1516" spans="2:4" ht="15.6" x14ac:dyDescent="0.3">
      <c r="B1516">
        <v>1512</v>
      </c>
      <c r="C1516" s="1" t="s">
        <v>1313</v>
      </c>
      <c r="D1516" s="16">
        <v>13602</v>
      </c>
    </row>
    <row r="1517" spans="2:4" ht="15.6" x14ac:dyDescent="0.3">
      <c r="B1517">
        <v>1513</v>
      </c>
      <c r="C1517" s="1" t="s">
        <v>1314</v>
      </c>
      <c r="D1517" s="16">
        <v>13591</v>
      </c>
    </row>
    <row r="1518" spans="2:4" ht="15.6" x14ac:dyDescent="0.3">
      <c r="B1518">
        <v>1514</v>
      </c>
      <c r="C1518" s="1" t="s">
        <v>1315</v>
      </c>
      <c r="D1518" s="16">
        <v>13582</v>
      </c>
    </row>
    <row r="1519" spans="2:4" ht="15.6" x14ac:dyDescent="0.3">
      <c r="B1519">
        <v>1515</v>
      </c>
      <c r="C1519" s="1" t="s">
        <v>1316</v>
      </c>
      <c r="D1519" s="16">
        <v>13638</v>
      </c>
    </row>
    <row r="1520" spans="2:4" ht="15.6" x14ac:dyDescent="0.3">
      <c r="B1520">
        <v>1516</v>
      </c>
      <c r="C1520" s="1" t="s">
        <v>1317</v>
      </c>
      <c r="D1520" s="16">
        <v>13724</v>
      </c>
    </row>
    <row r="1521" spans="2:4" ht="15.6" x14ac:dyDescent="0.3">
      <c r="B1521">
        <v>1517</v>
      </c>
      <c r="C1521" s="1" t="s">
        <v>1318</v>
      </c>
      <c r="D1521" s="16">
        <v>13677</v>
      </c>
    </row>
    <row r="1522" spans="2:4" ht="15.6" x14ac:dyDescent="0.3">
      <c r="B1522">
        <v>1518</v>
      </c>
      <c r="C1522" s="3">
        <v>43162</v>
      </c>
      <c r="D1522" s="16">
        <v>13677</v>
      </c>
    </row>
    <row r="1523" spans="2:4" ht="15.6" x14ac:dyDescent="0.3">
      <c r="B1523">
        <v>1519</v>
      </c>
      <c r="C1523" s="3">
        <v>43193</v>
      </c>
      <c r="D1523" s="16">
        <v>13677</v>
      </c>
    </row>
    <row r="1524" spans="2:4" ht="15.6" x14ac:dyDescent="0.3">
      <c r="B1524">
        <v>1520</v>
      </c>
      <c r="C1524" s="1" t="s">
        <v>1319</v>
      </c>
      <c r="D1524" s="16">
        <v>13671</v>
      </c>
    </row>
    <row r="1525" spans="2:4" ht="15.6" x14ac:dyDescent="0.3">
      <c r="B1525">
        <v>1521</v>
      </c>
      <c r="C1525" s="1" t="s">
        <v>1320</v>
      </c>
      <c r="D1525" s="16">
        <v>13681</v>
      </c>
    </row>
    <row r="1526" spans="2:4" ht="15.6" x14ac:dyDescent="0.3">
      <c r="B1526">
        <v>1522</v>
      </c>
      <c r="C1526" s="1" t="s">
        <v>1321</v>
      </c>
      <c r="D1526" s="16">
        <v>13694</v>
      </c>
    </row>
    <row r="1527" spans="2:4" ht="15.6" x14ac:dyDescent="0.3">
      <c r="B1527">
        <v>1523</v>
      </c>
      <c r="C1527" s="1" t="s">
        <v>1322</v>
      </c>
      <c r="D1527" s="16">
        <v>13705</v>
      </c>
    </row>
    <row r="1528" spans="2:4" ht="15.6" x14ac:dyDescent="0.3">
      <c r="B1528">
        <v>1524</v>
      </c>
      <c r="C1528" s="1" t="s">
        <v>1323</v>
      </c>
      <c r="D1528" s="16">
        <v>13725</v>
      </c>
    </row>
    <row r="1529" spans="2:4" ht="15.6" x14ac:dyDescent="0.3">
      <c r="B1529">
        <v>1525</v>
      </c>
      <c r="C1529" s="3">
        <v>43376</v>
      </c>
      <c r="D1529" s="16">
        <v>13725</v>
      </c>
    </row>
    <row r="1530" spans="2:4" ht="15.6" x14ac:dyDescent="0.3">
      <c r="B1530">
        <v>1526</v>
      </c>
      <c r="C1530" s="3">
        <v>43407</v>
      </c>
      <c r="D1530" s="16">
        <v>13725</v>
      </c>
    </row>
    <row r="1531" spans="2:4" ht="15.6" x14ac:dyDescent="0.3">
      <c r="B1531">
        <v>1527</v>
      </c>
      <c r="C1531" s="1" t="s">
        <v>1324</v>
      </c>
      <c r="D1531" s="16">
        <v>13699</v>
      </c>
    </row>
    <row r="1532" spans="2:4" ht="15.6" x14ac:dyDescent="0.3">
      <c r="B1532">
        <v>1528</v>
      </c>
      <c r="C1532" s="1" t="s">
        <v>1325</v>
      </c>
      <c r="D1532" s="16">
        <v>13688</v>
      </c>
    </row>
    <row r="1533" spans="2:4" ht="15.6" x14ac:dyDescent="0.3">
      <c r="B1533">
        <v>1529</v>
      </c>
      <c r="C1533" s="1" t="s">
        <v>1326</v>
      </c>
      <c r="D1533" s="16">
        <v>13670</v>
      </c>
    </row>
    <row r="1534" spans="2:4" ht="15.6" x14ac:dyDescent="0.3">
      <c r="B1534">
        <v>1530</v>
      </c>
      <c r="C1534" s="1" t="s">
        <v>1327</v>
      </c>
      <c r="D1534" s="16">
        <v>13679</v>
      </c>
    </row>
    <row r="1535" spans="2:4" ht="15.6" x14ac:dyDescent="0.3">
      <c r="B1535">
        <v>1531</v>
      </c>
      <c r="C1535" s="1" t="s">
        <v>1328</v>
      </c>
      <c r="D1535" s="16">
        <v>13696</v>
      </c>
    </row>
    <row r="1536" spans="2:4" ht="15.6" x14ac:dyDescent="0.3">
      <c r="B1536">
        <v>1532</v>
      </c>
      <c r="C1536" s="1" t="s">
        <v>1329</v>
      </c>
      <c r="D1536" s="16">
        <v>13696</v>
      </c>
    </row>
    <row r="1537" spans="2:4" ht="15.6" x14ac:dyDescent="0.3">
      <c r="B1537">
        <v>1533</v>
      </c>
      <c r="C1537" s="1" t="s">
        <v>1330</v>
      </c>
      <c r="D1537" s="16">
        <v>13696</v>
      </c>
    </row>
    <row r="1538" spans="2:4" ht="15.6" x14ac:dyDescent="0.3">
      <c r="B1538">
        <v>1534</v>
      </c>
      <c r="C1538" s="1" t="s">
        <v>1331</v>
      </c>
      <c r="D1538" s="16">
        <v>13696</v>
      </c>
    </row>
    <row r="1539" spans="2:4" ht="15.6" x14ac:dyDescent="0.3">
      <c r="B1539">
        <v>1535</v>
      </c>
      <c r="C1539" s="1" t="s">
        <v>1332</v>
      </c>
      <c r="D1539" s="16">
        <v>13692</v>
      </c>
    </row>
    <row r="1540" spans="2:4" ht="15.6" x14ac:dyDescent="0.3">
      <c r="B1540">
        <v>1536</v>
      </c>
      <c r="C1540" s="1" t="s">
        <v>1333</v>
      </c>
      <c r="D1540" s="16">
        <v>13690</v>
      </c>
    </row>
    <row r="1541" spans="2:4" ht="15.6" x14ac:dyDescent="0.3">
      <c r="B1541">
        <v>1537</v>
      </c>
      <c r="C1541" s="1" t="s">
        <v>1334</v>
      </c>
      <c r="D1541" s="16">
        <v>13668</v>
      </c>
    </row>
    <row r="1542" spans="2:4" ht="15.6" x14ac:dyDescent="0.3">
      <c r="B1542">
        <v>1538</v>
      </c>
      <c r="C1542" s="1" t="s">
        <v>1335</v>
      </c>
      <c r="D1542" s="16">
        <v>13711</v>
      </c>
    </row>
    <row r="1543" spans="2:4" ht="15.6" x14ac:dyDescent="0.3">
      <c r="B1543">
        <v>1539</v>
      </c>
      <c r="C1543" s="1" t="s">
        <v>1336</v>
      </c>
      <c r="D1543" s="16">
        <v>13711</v>
      </c>
    </row>
    <row r="1544" spans="2:4" ht="15.6" x14ac:dyDescent="0.3">
      <c r="B1544">
        <v>1540</v>
      </c>
      <c r="C1544" s="1" t="s">
        <v>1337</v>
      </c>
      <c r="D1544" s="16">
        <v>13711</v>
      </c>
    </row>
    <row r="1545" spans="2:4" ht="15.6" x14ac:dyDescent="0.3">
      <c r="B1545">
        <v>1541</v>
      </c>
      <c r="C1545" s="1" t="s">
        <v>1338</v>
      </c>
      <c r="D1545" s="16">
        <v>13707</v>
      </c>
    </row>
    <row r="1546" spans="2:4" ht="15.6" x14ac:dyDescent="0.3">
      <c r="B1546">
        <v>1542</v>
      </c>
      <c r="C1546" s="1" t="s">
        <v>1339</v>
      </c>
      <c r="D1546" s="16">
        <v>13639</v>
      </c>
    </row>
    <row r="1547" spans="2:4" ht="15.6" x14ac:dyDescent="0.3">
      <c r="B1547">
        <v>1543</v>
      </c>
      <c r="C1547" s="1" t="s">
        <v>1340</v>
      </c>
      <c r="D1547" s="16">
        <v>13676</v>
      </c>
    </row>
    <row r="1548" spans="2:4" ht="15.6" x14ac:dyDescent="0.3">
      <c r="B1548">
        <v>1544</v>
      </c>
      <c r="C1548" s="1" t="s">
        <v>1341</v>
      </c>
      <c r="D1548" s="16">
        <v>13687</v>
      </c>
    </row>
    <row r="1549" spans="2:4" ht="15.6" x14ac:dyDescent="0.3">
      <c r="B1549">
        <v>1545</v>
      </c>
      <c r="C1549" s="1" t="s">
        <v>1342</v>
      </c>
      <c r="D1549" s="16">
        <v>13687</v>
      </c>
    </row>
    <row r="1550" spans="2:4" ht="15.6" x14ac:dyDescent="0.3">
      <c r="B1550">
        <v>1546</v>
      </c>
      <c r="C1550" s="1" t="s">
        <v>1343</v>
      </c>
      <c r="D1550" s="16">
        <v>13687</v>
      </c>
    </row>
    <row r="1551" spans="2:4" ht="15.6" x14ac:dyDescent="0.3">
      <c r="B1551">
        <v>1547</v>
      </c>
      <c r="C1551" s="3">
        <v>43104</v>
      </c>
      <c r="D1551" s="16">
        <v>13687</v>
      </c>
    </row>
    <row r="1552" spans="2:4" ht="15.6" x14ac:dyDescent="0.3">
      <c r="B1552">
        <v>1548</v>
      </c>
      <c r="C1552" s="1" t="s">
        <v>1344</v>
      </c>
      <c r="D1552" s="16">
        <v>13681</v>
      </c>
    </row>
    <row r="1553" spans="2:4" ht="15.6" x14ac:dyDescent="0.3">
      <c r="B1553">
        <v>1549</v>
      </c>
      <c r="C1553" s="1" t="s">
        <v>1345</v>
      </c>
      <c r="D1553" s="16">
        <v>13696</v>
      </c>
    </row>
    <row r="1554" spans="2:4" ht="15.6" x14ac:dyDescent="0.3">
      <c r="B1554">
        <v>1550</v>
      </c>
      <c r="C1554" s="1" t="s">
        <v>1346</v>
      </c>
      <c r="D1554" s="16">
        <v>13691</v>
      </c>
    </row>
    <row r="1555" spans="2:4" ht="15.6" x14ac:dyDescent="0.3">
      <c r="B1555">
        <v>1551</v>
      </c>
      <c r="C1555" s="1" t="s">
        <v>1347</v>
      </c>
      <c r="D1555" s="16">
        <v>13698</v>
      </c>
    </row>
    <row r="1556" spans="2:4" ht="15.6" x14ac:dyDescent="0.3">
      <c r="B1556">
        <v>1552</v>
      </c>
      <c r="C1556" s="1" t="s">
        <v>1348</v>
      </c>
      <c r="D1556" s="16">
        <v>13702</v>
      </c>
    </row>
    <row r="1557" spans="2:4" ht="15.6" x14ac:dyDescent="0.3">
      <c r="B1557">
        <v>1553</v>
      </c>
      <c r="C1557" s="3">
        <v>43285</v>
      </c>
      <c r="D1557" s="16">
        <v>13702</v>
      </c>
    </row>
    <row r="1558" spans="2:4" ht="15.6" x14ac:dyDescent="0.3">
      <c r="B1558">
        <v>1554</v>
      </c>
      <c r="C1558" s="3">
        <v>43316</v>
      </c>
      <c r="D1558" s="16">
        <v>13702</v>
      </c>
    </row>
    <row r="1559" spans="2:4" ht="15.6" x14ac:dyDescent="0.3">
      <c r="B1559">
        <v>1555</v>
      </c>
      <c r="C1559" s="1" t="s">
        <v>1349</v>
      </c>
      <c r="D1559" s="16">
        <v>13702</v>
      </c>
    </row>
    <row r="1560" spans="2:4" ht="15.6" x14ac:dyDescent="0.3">
      <c r="B1560">
        <v>1556</v>
      </c>
      <c r="C1560" s="1" t="s">
        <v>1350</v>
      </c>
      <c r="D1560" s="16">
        <v>13690</v>
      </c>
    </row>
    <row r="1561" spans="2:4" ht="15.6" x14ac:dyDescent="0.3">
      <c r="B1561">
        <v>1557</v>
      </c>
      <c r="C1561" s="1" t="s">
        <v>1351</v>
      </c>
      <c r="D1561" s="16">
        <v>13678</v>
      </c>
    </row>
    <row r="1562" spans="2:4" ht="15.6" x14ac:dyDescent="0.3">
      <c r="B1562">
        <v>1558</v>
      </c>
      <c r="C1562" s="1" t="s">
        <v>1352</v>
      </c>
      <c r="D1562" s="16">
        <v>13694</v>
      </c>
    </row>
    <row r="1563" spans="2:4" ht="15.6" x14ac:dyDescent="0.3">
      <c r="B1563">
        <v>1559</v>
      </c>
      <c r="C1563" s="1" t="s">
        <v>1353</v>
      </c>
      <c r="D1563" s="16">
        <v>13684</v>
      </c>
    </row>
    <row r="1564" spans="2:4" ht="15.6" x14ac:dyDescent="0.3">
      <c r="B1564">
        <v>1560</v>
      </c>
      <c r="C1564" s="1" t="s">
        <v>1354</v>
      </c>
      <c r="D1564" s="16">
        <v>13684</v>
      </c>
    </row>
    <row r="1565" spans="2:4" ht="15.6" x14ac:dyDescent="0.3">
      <c r="B1565">
        <v>1561</v>
      </c>
      <c r="C1565" s="1" t="s">
        <v>1355</v>
      </c>
      <c r="D1565" s="16">
        <v>13684</v>
      </c>
    </row>
    <row r="1566" spans="2:4" ht="15.6" x14ac:dyDescent="0.3">
      <c r="B1566">
        <v>1562</v>
      </c>
      <c r="C1566" s="1" t="s">
        <v>1356</v>
      </c>
      <c r="D1566" s="16">
        <v>13697</v>
      </c>
    </row>
    <row r="1567" spans="2:4" ht="15.6" x14ac:dyDescent="0.3">
      <c r="B1567">
        <v>1563</v>
      </c>
      <c r="C1567" s="1" t="s">
        <v>1357</v>
      </c>
      <c r="D1567" s="16">
        <v>13701</v>
      </c>
    </row>
    <row r="1568" spans="2:4" ht="15.6" x14ac:dyDescent="0.3">
      <c r="B1568">
        <v>1564</v>
      </c>
      <c r="C1568" s="1" t="s">
        <v>1358</v>
      </c>
      <c r="D1568" s="16">
        <v>13701</v>
      </c>
    </row>
    <row r="1569" spans="2:4" ht="15.6" x14ac:dyDescent="0.3">
      <c r="B1569">
        <v>1565</v>
      </c>
      <c r="C1569" s="1" t="s">
        <v>1359</v>
      </c>
      <c r="D1569" s="16">
        <v>13709</v>
      </c>
    </row>
    <row r="1570" spans="2:4" ht="15.6" x14ac:dyDescent="0.3">
      <c r="B1570">
        <v>1566</v>
      </c>
      <c r="C1570" s="1" t="s">
        <v>1360</v>
      </c>
      <c r="D1570" s="16">
        <v>13735</v>
      </c>
    </row>
    <row r="1571" spans="2:4" ht="15.6" x14ac:dyDescent="0.3">
      <c r="B1571">
        <v>1567</v>
      </c>
      <c r="C1571" s="1" t="s">
        <v>1361</v>
      </c>
      <c r="D1571" s="16">
        <v>13735</v>
      </c>
    </row>
    <row r="1572" spans="2:4" ht="15.6" x14ac:dyDescent="0.3">
      <c r="B1572">
        <v>1568</v>
      </c>
      <c r="C1572" s="1" t="s">
        <v>1362</v>
      </c>
      <c r="D1572" s="16">
        <v>13735</v>
      </c>
    </row>
    <row r="1573" spans="2:4" ht="15.6" x14ac:dyDescent="0.3">
      <c r="B1573">
        <v>1569</v>
      </c>
      <c r="C1573" s="1" t="s">
        <v>1363</v>
      </c>
      <c r="D1573" s="16">
        <v>13825</v>
      </c>
    </row>
    <row r="1574" spans="2:4" ht="15.6" x14ac:dyDescent="0.3">
      <c r="B1574">
        <v>1570</v>
      </c>
      <c r="C1574" s="1" t="s">
        <v>1364</v>
      </c>
      <c r="D1574" s="16">
        <v>13830</v>
      </c>
    </row>
    <row r="1575" spans="2:4" ht="15.6" x14ac:dyDescent="0.3">
      <c r="B1575">
        <v>1571</v>
      </c>
      <c r="C1575" s="1" t="s">
        <v>1365</v>
      </c>
      <c r="D1575" s="16">
        <v>13819</v>
      </c>
    </row>
    <row r="1576" spans="2:4" ht="15.6" x14ac:dyDescent="0.3">
      <c r="B1576">
        <v>1572</v>
      </c>
      <c r="C1576" s="1" t="s">
        <v>1366</v>
      </c>
      <c r="D1576" s="16">
        <v>13860</v>
      </c>
    </row>
    <row r="1577" spans="2:4" ht="15.6" x14ac:dyDescent="0.3">
      <c r="B1577">
        <v>1573</v>
      </c>
      <c r="C1577" s="1" t="s">
        <v>1367</v>
      </c>
      <c r="D1577" s="16">
        <v>13810</v>
      </c>
    </row>
    <row r="1578" spans="2:4" ht="15.6" x14ac:dyDescent="0.3">
      <c r="B1578">
        <v>1574</v>
      </c>
      <c r="C1578" s="1" t="s">
        <v>1368</v>
      </c>
      <c r="D1578" s="16">
        <v>13810</v>
      </c>
    </row>
    <row r="1579" spans="2:4" ht="15.6" x14ac:dyDescent="0.3">
      <c r="B1579">
        <v>1575</v>
      </c>
      <c r="C1579" s="1" t="s">
        <v>1369</v>
      </c>
      <c r="D1579" s="16">
        <v>13810</v>
      </c>
    </row>
    <row r="1580" spans="2:4" ht="15.6" x14ac:dyDescent="0.3">
      <c r="B1580">
        <v>1576</v>
      </c>
      <c r="C1580" s="1" t="s">
        <v>1370</v>
      </c>
      <c r="D1580" s="16">
        <v>13808</v>
      </c>
    </row>
    <row r="1581" spans="2:4" ht="15.6" x14ac:dyDescent="0.3">
      <c r="B1581">
        <v>1577</v>
      </c>
      <c r="C1581" s="3">
        <v>43105</v>
      </c>
      <c r="D1581" s="16">
        <v>13808</v>
      </c>
    </row>
    <row r="1582" spans="2:4" ht="15.6" x14ac:dyDescent="0.3">
      <c r="B1582">
        <v>1578</v>
      </c>
      <c r="C1582" s="1" t="s">
        <v>1371</v>
      </c>
      <c r="D1582" s="16">
        <v>13866</v>
      </c>
    </row>
    <row r="1583" spans="2:4" ht="15.6" x14ac:dyDescent="0.3">
      <c r="B1583">
        <v>1579</v>
      </c>
      <c r="C1583" s="1" t="s">
        <v>1372</v>
      </c>
      <c r="D1583" s="16">
        <v>13895</v>
      </c>
    </row>
    <row r="1584" spans="2:4" ht="15.6" x14ac:dyDescent="0.3">
      <c r="B1584">
        <v>1580</v>
      </c>
      <c r="C1584" s="1" t="s">
        <v>1373</v>
      </c>
      <c r="D1584" s="16">
        <v>13873</v>
      </c>
    </row>
    <row r="1585" spans="2:4" ht="15.6" x14ac:dyDescent="0.3">
      <c r="B1585">
        <v>1581</v>
      </c>
      <c r="C1585" s="3">
        <v>43225</v>
      </c>
      <c r="D1585" s="16">
        <v>13873</v>
      </c>
    </row>
    <row r="1586" spans="2:4" ht="15.6" x14ac:dyDescent="0.3">
      <c r="B1586">
        <v>1582</v>
      </c>
      <c r="C1586" s="3">
        <v>43256</v>
      </c>
      <c r="D1586" s="16">
        <v>13873</v>
      </c>
    </row>
    <row r="1587" spans="2:4" ht="15.6" x14ac:dyDescent="0.3">
      <c r="B1587">
        <v>1583</v>
      </c>
      <c r="C1587" s="1" t="s">
        <v>1374</v>
      </c>
      <c r="D1587" s="16">
        <v>13886</v>
      </c>
    </row>
    <row r="1588" spans="2:4" ht="15.6" x14ac:dyDescent="0.3">
      <c r="B1588">
        <v>1584</v>
      </c>
      <c r="C1588" s="1" t="s">
        <v>1375</v>
      </c>
      <c r="D1588" s="16">
        <v>13966</v>
      </c>
    </row>
    <row r="1589" spans="2:4" ht="15.6" x14ac:dyDescent="0.3">
      <c r="B1589">
        <v>1585</v>
      </c>
      <c r="C1589" s="1" t="s">
        <v>1376</v>
      </c>
      <c r="D1589" s="16">
        <v>14004</v>
      </c>
    </row>
    <row r="1590" spans="2:4" ht="15.6" x14ac:dyDescent="0.3">
      <c r="B1590">
        <v>1586</v>
      </c>
      <c r="C1590" s="3">
        <v>43378</v>
      </c>
      <c r="D1590" s="16">
        <v>14004</v>
      </c>
    </row>
    <row r="1591" spans="2:4" ht="15.6" x14ac:dyDescent="0.3">
      <c r="B1591">
        <v>1587</v>
      </c>
      <c r="C1591" s="1" t="s">
        <v>1377</v>
      </c>
      <c r="D1591" s="16">
        <v>13978</v>
      </c>
    </row>
    <row r="1592" spans="2:4" ht="15.6" x14ac:dyDescent="0.3">
      <c r="B1592">
        <v>1588</v>
      </c>
      <c r="C1592" s="3">
        <v>43439</v>
      </c>
      <c r="D1592" s="16">
        <v>13978</v>
      </c>
    </row>
    <row r="1593" spans="2:4" ht="15.6" x14ac:dyDescent="0.3">
      <c r="B1593">
        <v>1589</v>
      </c>
      <c r="C1593" s="1" t="s">
        <v>1378</v>
      </c>
      <c r="D1593" s="16">
        <v>13978</v>
      </c>
    </row>
    <row r="1594" spans="2:4" ht="15.6" x14ac:dyDescent="0.3">
      <c r="B1594">
        <v>1590</v>
      </c>
      <c r="C1594" s="1" t="s">
        <v>1379</v>
      </c>
      <c r="D1594" s="16">
        <v>13906</v>
      </c>
    </row>
    <row r="1595" spans="2:4" ht="15.6" x14ac:dyDescent="0.3">
      <c r="B1595">
        <v>1591</v>
      </c>
      <c r="C1595" s="1" t="s">
        <v>1380</v>
      </c>
      <c r="D1595" s="16">
        <v>13950</v>
      </c>
    </row>
    <row r="1596" spans="2:4" ht="15.6" x14ac:dyDescent="0.3">
      <c r="B1596">
        <v>1592</v>
      </c>
      <c r="C1596" s="1" t="s">
        <v>1381</v>
      </c>
      <c r="D1596" s="16">
        <v>14024</v>
      </c>
    </row>
    <row r="1597" spans="2:4" ht="15.6" x14ac:dyDescent="0.3">
      <c r="B1597">
        <v>1593</v>
      </c>
      <c r="C1597" s="1" t="s">
        <v>1382</v>
      </c>
      <c r="D1597" s="16">
        <v>14004</v>
      </c>
    </row>
    <row r="1598" spans="2:4" ht="15.6" x14ac:dyDescent="0.3">
      <c r="B1598">
        <v>1594</v>
      </c>
      <c r="C1598" s="1" t="s">
        <v>1383</v>
      </c>
      <c r="D1598" s="16">
        <v>14036</v>
      </c>
    </row>
    <row r="1599" spans="2:4" ht="15.6" x14ac:dyDescent="0.3">
      <c r="B1599">
        <v>1595</v>
      </c>
      <c r="C1599" s="1" t="s">
        <v>1384</v>
      </c>
      <c r="D1599" s="16">
        <v>14036</v>
      </c>
    </row>
    <row r="1600" spans="2:4" ht="15.6" x14ac:dyDescent="0.3">
      <c r="B1600">
        <v>1596</v>
      </c>
      <c r="C1600" s="1" t="s">
        <v>1385</v>
      </c>
      <c r="D1600" s="16">
        <v>14036</v>
      </c>
    </row>
    <row r="1601" spans="2:4" ht="15.6" x14ac:dyDescent="0.3">
      <c r="B1601">
        <v>1597</v>
      </c>
      <c r="C1601" s="1" t="s">
        <v>1386</v>
      </c>
      <c r="D1601" s="16">
        <v>14105</v>
      </c>
    </row>
    <row r="1602" spans="2:4" ht="15.6" x14ac:dyDescent="0.3">
      <c r="B1602">
        <v>1598</v>
      </c>
      <c r="C1602" s="1" t="s">
        <v>1387</v>
      </c>
      <c r="D1602" s="16">
        <v>14107</v>
      </c>
    </row>
    <row r="1603" spans="2:4" ht="15.6" x14ac:dyDescent="0.3">
      <c r="B1603">
        <v>1599</v>
      </c>
      <c r="C1603" s="1" t="s">
        <v>1388</v>
      </c>
      <c r="D1603" s="16">
        <v>14121</v>
      </c>
    </row>
    <row r="1604" spans="2:4" ht="15.6" x14ac:dyDescent="0.3">
      <c r="B1604">
        <v>1600</v>
      </c>
      <c r="C1604" s="1" t="s">
        <v>1389</v>
      </c>
      <c r="D1604" s="16">
        <v>14134</v>
      </c>
    </row>
    <row r="1605" spans="2:4" ht="15.6" x14ac:dyDescent="0.3">
      <c r="B1605">
        <v>1601</v>
      </c>
      <c r="C1605" s="1" t="s">
        <v>1390</v>
      </c>
      <c r="D1605" s="16">
        <v>14095</v>
      </c>
    </row>
    <row r="1606" spans="2:4" ht="15.6" x14ac:dyDescent="0.3">
      <c r="B1606">
        <v>1602</v>
      </c>
      <c r="C1606" s="1" t="s">
        <v>1391</v>
      </c>
      <c r="D1606" s="16">
        <v>14095</v>
      </c>
    </row>
    <row r="1607" spans="2:4" ht="15.6" x14ac:dyDescent="0.3">
      <c r="B1607">
        <v>1603</v>
      </c>
      <c r="C1607" s="1" t="s">
        <v>1392</v>
      </c>
      <c r="D1607" s="16">
        <v>14095</v>
      </c>
    </row>
    <row r="1608" spans="2:4" ht="15.6" x14ac:dyDescent="0.3">
      <c r="B1608">
        <v>1604</v>
      </c>
      <c r="C1608" s="1" t="s">
        <v>1393</v>
      </c>
      <c r="D1608" s="16">
        <v>13995</v>
      </c>
    </row>
    <row r="1609" spans="2:4" ht="15.6" x14ac:dyDescent="0.3">
      <c r="B1609">
        <v>1605</v>
      </c>
      <c r="C1609" s="1" t="s">
        <v>1394</v>
      </c>
      <c r="D1609" s="16">
        <v>13995</v>
      </c>
    </row>
    <row r="1610" spans="2:4" ht="15.6" x14ac:dyDescent="0.3">
      <c r="B1610">
        <v>1606</v>
      </c>
      <c r="C1610" s="1" t="s">
        <v>1395</v>
      </c>
      <c r="D1610" s="16">
        <v>13962</v>
      </c>
    </row>
    <row r="1611" spans="2:4" ht="15.6" x14ac:dyDescent="0.3">
      <c r="B1611">
        <v>1607</v>
      </c>
      <c r="C1611" s="1" t="s">
        <v>1396</v>
      </c>
      <c r="D1611" s="16">
        <v>13881</v>
      </c>
    </row>
    <row r="1612" spans="2:4" ht="15.6" x14ac:dyDescent="0.3">
      <c r="B1612">
        <v>1608</v>
      </c>
      <c r="C1612" s="3">
        <v>43106</v>
      </c>
      <c r="D1612" s="16">
        <v>13881</v>
      </c>
    </row>
    <row r="1613" spans="2:4" ht="15.6" x14ac:dyDescent="0.3">
      <c r="B1613">
        <v>1609</v>
      </c>
      <c r="C1613" s="3">
        <v>43137</v>
      </c>
      <c r="D1613" s="16">
        <v>13881</v>
      </c>
    </row>
    <row r="1614" spans="2:4" ht="15.6" x14ac:dyDescent="0.3">
      <c r="B1614">
        <v>1610</v>
      </c>
      <c r="C1614" s="3">
        <v>43165</v>
      </c>
      <c r="D1614" s="16">
        <v>13881</v>
      </c>
    </row>
    <row r="1615" spans="2:4" ht="15.6" x14ac:dyDescent="0.3">
      <c r="B1615">
        <v>1611</v>
      </c>
      <c r="C1615" s="1" t="s">
        <v>1397</v>
      </c>
      <c r="D1615" s="16">
        <v>13803</v>
      </c>
    </row>
    <row r="1616" spans="2:4" ht="15.6" x14ac:dyDescent="0.3">
      <c r="B1616">
        <v>1612</v>
      </c>
      <c r="C1616" s="1" t="s">
        <v>1398</v>
      </c>
      <c r="D1616" s="16">
        <v>13818</v>
      </c>
    </row>
    <row r="1617" spans="2:4" ht="15.6" x14ac:dyDescent="0.3">
      <c r="B1617">
        <v>1613</v>
      </c>
      <c r="C1617" s="1" t="s">
        <v>1399</v>
      </c>
      <c r="D1617" s="16">
        <v>13806</v>
      </c>
    </row>
    <row r="1618" spans="2:4" ht="15.6" x14ac:dyDescent="0.3">
      <c r="B1618">
        <v>1614</v>
      </c>
      <c r="C1618" s="1" t="s">
        <v>1400</v>
      </c>
      <c r="D1618" s="16">
        <v>13799</v>
      </c>
    </row>
    <row r="1619" spans="2:4" ht="15.6" x14ac:dyDescent="0.3">
      <c r="B1619">
        <v>1615</v>
      </c>
      <c r="C1619" s="1" t="s">
        <v>1401</v>
      </c>
      <c r="D1619" s="16">
        <v>13832</v>
      </c>
    </row>
    <row r="1620" spans="2:4" ht="15.6" x14ac:dyDescent="0.3">
      <c r="B1620">
        <v>1616</v>
      </c>
      <c r="C1620" s="3">
        <v>43349</v>
      </c>
      <c r="D1620" s="16">
        <v>13832</v>
      </c>
    </row>
    <row r="1621" spans="2:4" ht="15.6" x14ac:dyDescent="0.3">
      <c r="B1621">
        <v>1617</v>
      </c>
      <c r="C1621" s="3">
        <v>43379</v>
      </c>
      <c r="D1621" s="16">
        <v>13832</v>
      </c>
    </row>
    <row r="1622" spans="2:4" ht="15.6" x14ac:dyDescent="0.3">
      <c r="B1622">
        <v>1618</v>
      </c>
      <c r="C1622" s="3">
        <v>43410</v>
      </c>
      <c r="D1622" s="16">
        <v>13832</v>
      </c>
    </row>
    <row r="1623" spans="2:4" ht="15.6" x14ac:dyDescent="0.3">
      <c r="B1623">
        <v>1619</v>
      </c>
      <c r="C1623" s="3">
        <v>43440</v>
      </c>
      <c r="D1623" s="16">
        <v>13832</v>
      </c>
    </row>
    <row r="1624" spans="2:4" ht="15.6" x14ac:dyDescent="0.3">
      <c r="B1624">
        <v>1620</v>
      </c>
      <c r="C1624" s="1" t="s">
        <v>1402</v>
      </c>
      <c r="D1624" s="16">
        <v>13832</v>
      </c>
    </row>
    <row r="1625" spans="2:4" ht="15.6" x14ac:dyDescent="0.3">
      <c r="B1625">
        <v>1621</v>
      </c>
      <c r="C1625" s="1" t="s">
        <v>1403</v>
      </c>
      <c r="D1625" s="16">
        <v>13832</v>
      </c>
    </row>
    <row r="1626" spans="2:4" ht="15.6" x14ac:dyDescent="0.3">
      <c r="B1626">
        <v>1622</v>
      </c>
      <c r="C1626" s="1" t="s">
        <v>1404</v>
      </c>
      <c r="D1626" s="16">
        <v>13832</v>
      </c>
    </row>
    <row r="1627" spans="2:4" ht="15.6" x14ac:dyDescent="0.3">
      <c r="B1627">
        <v>1623</v>
      </c>
      <c r="C1627" s="1" t="s">
        <v>1405</v>
      </c>
      <c r="D1627" s="16">
        <v>13832</v>
      </c>
    </row>
    <row r="1628" spans="2:4" ht="15.6" x14ac:dyDescent="0.3">
      <c r="B1628">
        <v>1624</v>
      </c>
      <c r="C1628" s="1" t="s">
        <v>1406</v>
      </c>
      <c r="D1628" s="16">
        <v>13832</v>
      </c>
    </row>
    <row r="1629" spans="2:4" ht="15.6" x14ac:dyDescent="0.3">
      <c r="B1629">
        <v>1625</v>
      </c>
      <c r="C1629" s="1" t="s">
        <v>1407</v>
      </c>
      <c r="D1629" s="16">
        <v>13832</v>
      </c>
    </row>
    <row r="1630" spans="2:4" ht="15.6" x14ac:dyDescent="0.3">
      <c r="B1630">
        <v>1626</v>
      </c>
      <c r="C1630" s="1" t="s">
        <v>1408</v>
      </c>
      <c r="D1630" s="16">
        <v>13832</v>
      </c>
    </row>
    <row r="1631" spans="2:4" ht="15.6" x14ac:dyDescent="0.3">
      <c r="B1631">
        <v>1627</v>
      </c>
      <c r="C1631" s="1" t="s">
        <v>1409</v>
      </c>
      <c r="D1631" s="16">
        <v>13832</v>
      </c>
    </row>
    <row r="1632" spans="2:4" ht="15.6" x14ac:dyDescent="0.3">
      <c r="B1632">
        <v>1628</v>
      </c>
      <c r="C1632" s="1" t="s">
        <v>1410</v>
      </c>
      <c r="D1632" s="16">
        <v>14020</v>
      </c>
    </row>
    <row r="1633" spans="2:4" ht="15.6" x14ac:dyDescent="0.3">
      <c r="B1633">
        <v>1629</v>
      </c>
      <c r="C1633" s="1" t="s">
        <v>1411</v>
      </c>
      <c r="D1633" s="16">
        <v>14031</v>
      </c>
    </row>
    <row r="1634" spans="2:4" ht="15.6" x14ac:dyDescent="0.3">
      <c r="B1634">
        <v>1630</v>
      </c>
      <c r="C1634" s="1" t="s">
        <v>1412</v>
      </c>
      <c r="D1634" s="16">
        <v>14031</v>
      </c>
    </row>
    <row r="1635" spans="2:4" ht="15.6" x14ac:dyDescent="0.3">
      <c r="B1635">
        <v>1631</v>
      </c>
      <c r="C1635" s="1" t="s">
        <v>1413</v>
      </c>
      <c r="D1635" s="16">
        <v>14031</v>
      </c>
    </row>
    <row r="1636" spans="2:4" ht="15.6" x14ac:dyDescent="0.3">
      <c r="B1636">
        <v>1632</v>
      </c>
      <c r="C1636" s="1" t="s">
        <v>1414</v>
      </c>
      <c r="D1636" s="16">
        <v>14034</v>
      </c>
    </row>
    <row r="1637" spans="2:4" ht="15.6" x14ac:dyDescent="0.3">
      <c r="B1637">
        <v>1633</v>
      </c>
      <c r="C1637" s="1" t="s">
        <v>1415</v>
      </c>
      <c r="D1637" s="16">
        <v>14092</v>
      </c>
    </row>
    <row r="1638" spans="2:4" ht="15.6" x14ac:dyDescent="0.3">
      <c r="B1638">
        <v>1634</v>
      </c>
      <c r="C1638" s="1" t="s">
        <v>1416</v>
      </c>
      <c r="D1638" s="16">
        <v>14092</v>
      </c>
    </row>
    <row r="1639" spans="2:4" ht="15.6" x14ac:dyDescent="0.3">
      <c r="B1639">
        <v>1635</v>
      </c>
      <c r="C1639" s="1" t="s">
        <v>1417</v>
      </c>
      <c r="D1639" s="16">
        <v>14200</v>
      </c>
    </row>
    <row r="1640" spans="2:4" ht="15.6" x14ac:dyDescent="0.3">
      <c r="B1640">
        <v>1636</v>
      </c>
      <c r="C1640" s="1" t="s">
        <v>1418</v>
      </c>
      <c r="D1640" s="16">
        <v>14332</v>
      </c>
    </row>
    <row r="1641" spans="2:4" ht="15.6" x14ac:dyDescent="0.3">
      <c r="B1641">
        <v>1637</v>
      </c>
      <c r="C1641" s="1" t="s">
        <v>1419</v>
      </c>
      <c r="D1641" s="16">
        <v>14332</v>
      </c>
    </row>
    <row r="1642" spans="2:4" ht="15.6" x14ac:dyDescent="0.3">
      <c r="B1642">
        <v>1638</v>
      </c>
      <c r="C1642" s="3">
        <v>43107</v>
      </c>
      <c r="D1642" s="16">
        <v>14332</v>
      </c>
    </row>
    <row r="1643" spans="2:4" ht="15.6" x14ac:dyDescent="0.3">
      <c r="B1643">
        <v>1639</v>
      </c>
      <c r="C1643" s="1" t="s">
        <v>1420</v>
      </c>
      <c r="D1643" s="16">
        <v>14259</v>
      </c>
    </row>
    <row r="1644" spans="2:4" ht="15.6" x14ac:dyDescent="0.3">
      <c r="B1644">
        <v>1640</v>
      </c>
      <c r="C1644" s="1" t="s">
        <v>1421</v>
      </c>
      <c r="D1644" s="16">
        <v>14346</v>
      </c>
    </row>
    <row r="1645" spans="2:4" ht="15.6" x14ac:dyDescent="0.3">
      <c r="B1645">
        <v>1641</v>
      </c>
      <c r="C1645" s="1" t="s">
        <v>1422</v>
      </c>
      <c r="D1645" s="16">
        <v>14271</v>
      </c>
    </row>
    <row r="1646" spans="2:4" ht="15.6" x14ac:dyDescent="0.3">
      <c r="B1646">
        <v>1642</v>
      </c>
      <c r="C1646" s="1" t="s">
        <v>1423</v>
      </c>
      <c r="D1646" s="16">
        <v>14315</v>
      </c>
    </row>
    <row r="1647" spans="2:4" ht="15.6" x14ac:dyDescent="0.3">
      <c r="B1647">
        <v>1643</v>
      </c>
      <c r="C1647" s="1" t="s">
        <v>1424</v>
      </c>
      <c r="D1647" s="16">
        <v>14337</v>
      </c>
    </row>
    <row r="1648" spans="2:4" ht="15.6" x14ac:dyDescent="0.3">
      <c r="B1648">
        <v>1644</v>
      </c>
      <c r="C1648" s="3">
        <v>43288</v>
      </c>
      <c r="D1648" s="16">
        <v>14337</v>
      </c>
    </row>
    <row r="1649" spans="2:4" ht="15.6" x14ac:dyDescent="0.3">
      <c r="B1649">
        <v>1645</v>
      </c>
      <c r="C1649" s="3">
        <v>43319</v>
      </c>
      <c r="D1649" s="16">
        <v>14337</v>
      </c>
    </row>
    <row r="1650" spans="2:4" ht="15.6" x14ac:dyDescent="0.3">
      <c r="B1650">
        <v>1646</v>
      </c>
      <c r="C1650" s="1" t="s">
        <v>1425</v>
      </c>
      <c r="D1650" s="16">
        <v>14260</v>
      </c>
    </row>
    <row r="1651" spans="2:4" ht="15.6" x14ac:dyDescent="0.3">
      <c r="B1651">
        <v>1647</v>
      </c>
      <c r="C1651" s="1" t="s">
        <v>1426</v>
      </c>
      <c r="D1651" s="16">
        <v>14254</v>
      </c>
    </row>
    <row r="1652" spans="2:4" ht="15.6" x14ac:dyDescent="0.3">
      <c r="B1652">
        <v>1648</v>
      </c>
      <c r="C1652" s="1" t="s">
        <v>1427</v>
      </c>
      <c r="D1652" s="16">
        <v>14319</v>
      </c>
    </row>
    <row r="1653" spans="2:4" ht="15.6" x14ac:dyDescent="0.3">
      <c r="B1653">
        <v>1649</v>
      </c>
      <c r="C1653" s="1" t="s">
        <v>1428</v>
      </c>
      <c r="D1653" s="16">
        <v>14363</v>
      </c>
    </row>
    <row r="1654" spans="2:4" ht="15.6" x14ac:dyDescent="0.3">
      <c r="B1654">
        <v>1650</v>
      </c>
      <c r="C1654" s="1" t="s">
        <v>1429</v>
      </c>
      <c r="D1654" s="16">
        <v>14286</v>
      </c>
    </row>
    <row r="1655" spans="2:4" ht="15.6" x14ac:dyDescent="0.3">
      <c r="B1655">
        <v>1651</v>
      </c>
      <c r="C1655" s="1" t="s">
        <v>1430</v>
      </c>
      <c r="D1655" s="16">
        <v>14286</v>
      </c>
    </row>
    <row r="1656" spans="2:4" ht="15.6" x14ac:dyDescent="0.3">
      <c r="B1656">
        <v>1652</v>
      </c>
      <c r="C1656" s="1" t="s">
        <v>1431</v>
      </c>
      <c r="D1656" s="16">
        <v>14286</v>
      </c>
    </row>
    <row r="1657" spans="2:4" ht="15.6" x14ac:dyDescent="0.3">
      <c r="B1657">
        <v>1653</v>
      </c>
      <c r="C1657" s="1" t="s">
        <v>1432</v>
      </c>
      <c r="D1657" s="16">
        <v>14324</v>
      </c>
    </row>
    <row r="1658" spans="2:4" ht="15.6" x14ac:dyDescent="0.3">
      <c r="B1658">
        <v>1654</v>
      </c>
      <c r="C1658" s="1" t="s">
        <v>1433</v>
      </c>
      <c r="D1658" s="16">
        <v>14319</v>
      </c>
    </row>
    <row r="1659" spans="2:4" ht="15.6" x14ac:dyDescent="0.3">
      <c r="B1659">
        <v>1655</v>
      </c>
      <c r="C1659" s="1" t="s">
        <v>1434</v>
      </c>
      <c r="D1659" s="16">
        <v>14334</v>
      </c>
    </row>
    <row r="1660" spans="2:4" ht="15.6" x14ac:dyDescent="0.3">
      <c r="B1660">
        <v>1656</v>
      </c>
      <c r="C1660" s="1" t="s">
        <v>1435</v>
      </c>
      <c r="D1660" s="16">
        <v>14346</v>
      </c>
    </row>
    <row r="1661" spans="2:4" ht="15.6" x14ac:dyDescent="0.3">
      <c r="B1661">
        <v>1657</v>
      </c>
      <c r="C1661" s="1" t="s">
        <v>1436</v>
      </c>
      <c r="D1661" s="16">
        <v>14447</v>
      </c>
    </row>
    <row r="1662" spans="2:4" ht="15.6" x14ac:dyDescent="0.3">
      <c r="B1662">
        <v>1658</v>
      </c>
      <c r="C1662" s="1" t="s">
        <v>1437</v>
      </c>
      <c r="D1662" s="16">
        <v>14447</v>
      </c>
    </row>
    <row r="1663" spans="2:4" ht="15.6" x14ac:dyDescent="0.3">
      <c r="B1663">
        <v>1659</v>
      </c>
      <c r="C1663" s="1" t="s">
        <v>1438</v>
      </c>
      <c r="D1663" s="16">
        <v>14447</v>
      </c>
    </row>
    <row r="1664" spans="2:4" ht="15.6" x14ac:dyDescent="0.3">
      <c r="B1664">
        <v>1660</v>
      </c>
      <c r="C1664" s="1" t="s">
        <v>1439</v>
      </c>
      <c r="D1664" s="16">
        <v>14382</v>
      </c>
    </row>
    <row r="1665" spans="2:4" ht="15.6" x14ac:dyDescent="0.3">
      <c r="B1665">
        <v>1661</v>
      </c>
      <c r="C1665" s="1" t="s">
        <v>1440</v>
      </c>
      <c r="D1665" s="16">
        <v>14468</v>
      </c>
    </row>
    <row r="1666" spans="2:4" ht="15.6" x14ac:dyDescent="0.3">
      <c r="B1666">
        <v>1662</v>
      </c>
      <c r="C1666" s="1" t="s">
        <v>1441</v>
      </c>
      <c r="D1666" s="16">
        <v>14442</v>
      </c>
    </row>
    <row r="1667" spans="2:4" ht="15.6" x14ac:dyDescent="0.3">
      <c r="B1667">
        <v>1663</v>
      </c>
      <c r="C1667" s="1" t="s">
        <v>1442</v>
      </c>
      <c r="D1667" s="16">
        <v>14371</v>
      </c>
    </row>
    <row r="1668" spans="2:4" ht="15.6" x14ac:dyDescent="0.3">
      <c r="B1668">
        <v>1664</v>
      </c>
      <c r="C1668" s="1" t="s">
        <v>1443</v>
      </c>
      <c r="D1668" s="16">
        <v>14411</v>
      </c>
    </row>
    <row r="1669" spans="2:4" ht="15.6" x14ac:dyDescent="0.3">
      <c r="B1669">
        <v>1665</v>
      </c>
      <c r="C1669" s="1" t="s">
        <v>1444</v>
      </c>
      <c r="D1669" s="16">
        <v>14411</v>
      </c>
    </row>
    <row r="1670" spans="2:4" ht="15.6" x14ac:dyDescent="0.3">
      <c r="B1670">
        <v>1666</v>
      </c>
      <c r="C1670" s="1" t="s">
        <v>1445</v>
      </c>
      <c r="D1670" s="16">
        <v>14411</v>
      </c>
    </row>
    <row r="1671" spans="2:4" ht="15.6" x14ac:dyDescent="0.3">
      <c r="B1671">
        <v>1667</v>
      </c>
      <c r="C1671" s="1" t="s">
        <v>1446</v>
      </c>
      <c r="D1671" s="16">
        <v>14337</v>
      </c>
    </row>
    <row r="1672" spans="2:4" ht="15.6" x14ac:dyDescent="0.3">
      <c r="B1672">
        <v>1668</v>
      </c>
      <c r="C1672" s="1" t="s">
        <v>1447</v>
      </c>
      <c r="D1672" s="16">
        <v>14341</v>
      </c>
    </row>
    <row r="1673" spans="2:4" ht="15.6" x14ac:dyDescent="0.3">
      <c r="B1673">
        <v>1669</v>
      </c>
      <c r="C1673" s="1" t="s">
        <v>1448</v>
      </c>
      <c r="D1673" s="16">
        <v>14370</v>
      </c>
    </row>
    <row r="1674" spans="2:4" ht="15.6" x14ac:dyDescent="0.3">
      <c r="B1674">
        <v>1670</v>
      </c>
      <c r="C1674" s="1" t="s">
        <v>1449</v>
      </c>
      <c r="D1674" s="16">
        <v>14374</v>
      </c>
    </row>
    <row r="1675" spans="2:4" ht="15.6" x14ac:dyDescent="0.3">
      <c r="B1675">
        <v>1671</v>
      </c>
      <c r="C1675" s="1" t="s">
        <v>1450</v>
      </c>
      <c r="D1675" s="16">
        <v>14430</v>
      </c>
    </row>
    <row r="1676" spans="2:4" ht="15.6" x14ac:dyDescent="0.3">
      <c r="B1676">
        <v>1672</v>
      </c>
      <c r="C1676" s="3">
        <v>43198</v>
      </c>
      <c r="D1676" s="16">
        <v>14430</v>
      </c>
    </row>
    <row r="1677" spans="2:4" ht="15.6" x14ac:dyDescent="0.3">
      <c r="B1677">
        <v>1673</v>
      </c>
      <c r="C1677" s="3">
        <v>43228</v>
      </c>
      <c r="D1677" s="16">
        <v>14430</v>
      </c>
    </row>
    <row r="1678" spans="2:4" ht="15.6" x14ac:dyDescent="0.3">
      <c r="B1678">
        <v>1674</v>
      </c>
      <c r="C1678" s="1" t="s">
        <v>1451</v>
      </c>
      <c r="D1678" s="16">
        <v>14409</v>
      </c>
    </row>
    <row r="1679" spans="2:4" ht="15.6" x14ac:dyDescent="0.3">
      <c r="B1679">
        <v>1675</v>
      </c>
      <c r="C1679" s="1" t="s">
        <v>1452</v>
      </c>
      <c r="D1679" s="16">
        <v>14413</v>
      </c>
    </row>
    <row r="1680" spans="2:4" ht="15.6" x14ac:dyDescent="0.3">
      <c r="B1680">
        <v>1676</v>
      </c>
      <c r="C1680" s="1" t="s">
        <v>1453</v>
      </c>
      <c r="D1680" s="16">
        <v>14367</v>
      </c>
    </row>
    <row r="1681" spans="2:4" ht="15.6" x14ac:dyDescent="0.3">
      <c r="B1681">
        <v>1677</v>
      </c>
      <c r="C1681" s="1" t="s">
        <v>1454</v>
      </c>
      <c r="D1681" s="16">
        <v>14350</v>
      </c>
    </row>
    <row r="1682" spans="2:4" ht="15.6" x14ac:dyDescent="0.3">
      <c r="B1682">
        <v>1678</v>
      </c>
      <c r="C1682" s="1" t="s">
        <v>1455</v>
      </c>
      <c r="D1682" s="16">
        <v>14365</v>
      </c>
    </row>
    <row r="1683" spans="2:4" ht="15.6" x14ac:dyDescent="0.3">
      <c r="B1683">
        <v>1679</v>
      </c>
      <c r="C1683" s="3">
        <v>43412</v>
      </c>
      <c r="D1683" s="16">
        <v>14365</v>
      </c>
    </row>
    <row r="1684" spans="2:4" ht="15.6" x14ac:dyDescent="0.3">
      <c r="B1684">
        <v>1680</v>
      </c>
      <c r="C1684" s="3">
        <v>43442</v>
      </c>
      <c r="D1684" s="16">
        <v>14365</v>
      </c>
    </row>
    <row r="1685" spans="2:4" ht="15.6" x14ac:dyDescent="0.3">
      <c r="B1685">
        <v>1681</v>
      </c>
      <c r="C1685" s="1" t="s">
        <v>1456</v>
      </c>
      <c r="D1685" s="16">
        <v>14510</v>
      </c>
    </row>
    <row r="1686" spans="2:4" ht="15.6" x14ac:dyDescent="0.3">
      <c r="B1686">
        <v>1682</v>
      </c>
      <c r="C1686" s="1" t="s">
        <v>1457</v>
      </c>
      <c r="D1686" s="16">
        <v>14552</v>
      </c>
    </row>
    <row r="1687" spans="2:4" ht="15.6" x14ac:dyDescent="0.3">
      <c r="B1687">
        <v>1683</v>
      </c>
      <c r="C1687" s="1" t="s">
        <v>1458</v>
      </c>
      <c r="D1687" s="16">
        <v>14548</v>
      </c>
    </row>
    <row r="1688" spans="2:4" ht="15.6" x14ac:dyDescent="0.3">
      <c r="B1688">
        <v>1684</v>
      </c>
      <c r="C1688" s="1" t="s">
        <v>1459</v>
      </c>
      <c r="D1688" s="16">
        <v>14546</v>
      </c>
    </row>
    <row r="1689" spans="2:4" ht="15.6" x14ac:dyDescent="0.3">
      <c r="B1689">
        <v>1685</v>
      </c>
      <c r="C1689" s="1" t="s">
        <v>1460</v>
      </c>
      <c r="D1689" s="16">
        <v>14546</v>
      </c>
    </row>
    <row r="1690" spans="2:4" ht="15.6" x14ac:dyDescent="0.3">
      <c r="B1690">
        <v>1686</v>
      </c>
      <c r="C1690" s="1" t="s">
        <v>1461</v>
      </c>
      <c r="D1690" s="16">
        <v>14546</v>
      </c>
    </row>
    <row r="1691" spans="2:4" ht="15.6" x14ac:dyDescent="0.3">
      <c r="B1691">
        <v>1687</v>
      </c>
      <c r="C1691" s="1" t="s">
        <v>1462</v>
      </c>
      <c r="D1691" s="16">
        <v>14546</v>
      </c>
    </row>
    <row r="1692" spans="2:4" ht="15.6" x14ac:dyDescent="0.3">
      <c r="B1692">
        <v>1688</v>
      </c>
      <c r="C1692" s="1" t="s">
        <v>1463</v>
      </c>
      <c r="D1692" s="16">
        <v>14505</v>
      </c>
    </row>
    <row r="1693" spans="2:4" ht="15.6" x14ac:dyDescent="0.3">
      <c r="B1693">
        <v>1689</v>
      </c>
      <c r="C1693" s="1" t="s">
        <v>1464</v>
      </c>
      <c r="D1693" s="16">
        <v>14495</v>
      </c>
    </row>
    <row r="1694" spans="2:4" ht="15.6" x14ac:dyDescent="0.3">
      <c r="B1694">
        <v>1690</v>
      </c>
      <c r="C1694" s="1" t="s">
        <v>1465</v>
      </c>
      <c r="D1694" s="16">
        <v>14547</v>
      </c>
    </row>
    <row r="1695" spans="2:4" ht="15.6" x14ac:dyDescent="0.3">
      <c r="B1695">
        <v>1691</v>
      </c>
      <c r="C1695" s="1" t="s">
        <v>1466</v>
      </c>
      <c r="D1695" s="16">
        <v>14582</v>
      </c>
    </row>
    <row r="1696" spans="2:4" ht="15.6" x14ac:dyDescent="0.3">
      <c r="B1696">
        <v>1692</v>
      </c>
      <c r="C1696" s="1" t="s">
        <v>1467</v>
      </c>
      <c r="D1696" s="16">
        <v>14582</v>
      </c>
    </row>
    <row r="1697" spans="2:4" ht="15.6" x14ac:dyDescent="0.3">
      <c r="B1697">
        <v>1693</v>
      </c>
      <c r="C1697" s="1" t="s">
        <v>1468</v>
      </c>
      <c r="D1697" s="16">
        <v>14582</v>
      </c>
    </row>
    <row r="1698" spans="2:4" ht="15.6" x14ac:dyDescent="0.3">
      <c r="B1698">
        <v>1694</v>
      </c>
      <c r="C1698" s="1" t="s">
        <v>1469</v>
      </c>
      <c r="D1698" s="16">
        <v>14582</v>
      </c>
    </row>
    <row r="1699" spans="2:4" ht="15.6" x14ac:dyDescent="0.3">
      <c r="B1699">
        <v>1695</v>
      </c>
      <c r="C1699" s="1" t="s">
        <v>1470</v>
      </c>
      <c r="D1699" s="16">
        <v>14537</v>
      </c>
    </row>
    <row r="1700" spans="2:4" ht="15.6" x14ac:dyDescent="0.3">
      <c r="B1700">
        <v>1696</v>
      </c>
      <c r="C1700" s="1" t="s">
        <v>1471</v>
      </c>
      <c r="D1700" s="16">
        <v>14541</v>
      </c>
    </row>
    <row r="1701" spans="2:4" ht="15.6" x14ac:dyDescent="0.3">
      <c r="B1701">
        <v>1697</v>
      </c>
      <c r="C1701" s="1" t="s">
        <v>1472</v>
      </c>
      <c r="D1701" s="16">
        <v>14570</v>
      </c>
    </row>
    <row r="1702" spans="2:4" ht="15.6" x14ac:dyDescent="0.3">
      <c r="B1702">
        <v>1698</v>
      </c>
      <c r="C1702" s="1" t="s">
        <v>1473</v>
      </c>
      <c r="D1702" s="16">
        <v>14582</v>
      </c>
    </row>
    <row r="1703" spans="2:4" ht="15.6" x14ac:dyDescent="0.3">
      <c r="B1703">
        <v>1699</v>
      </c>
      <c r="C1703" s="1" t="s">
        <v>1474</v>
      </c>
      <c r="D1703" s="16">
        <v>14637</v>
      </c>
    </row>
    <row r="1704" spans="2:4" ht="15.6" x14ac:dyDescent="0.3">
      <c r="B1704">
        <v>1700</v>
      </c>
      <c r="C1704" s="3">
        <v>43109</v>
      </c>
      <c r="D1704" s="16">
        <v>14637</v>
      </c>
    </row>
    <row r="1705" spans="2:4" ht="15.6" x14ac:dyDescent="0.3">
      <c r="B1705">
        <v>1701</v>
      </c>
      <c r="C1705" s="3">
        <v>43140</v>
      </c>
      <c r="D1705" s="16">
        <v>14637</v>
      </c>
    </row>
    <row r="1706" spans="2:4" ht="15.6" x14ac:dyDescent="0.3">
      <c r="B1706">
        <v>1702</v>
      </c>
      <c r="C1706" s="1" t="s">
        <v>1475</v>
      </c>
      <c r="D1706" s="16">
        <v>14693</v>
      </c>
    </row>
    <row r="1707" spans="2:4" ht="15.6" x14ac:dyDescent="0.3">
      <c r="B1707">
        <v>1703</v>
      </c>
      <c r="C1707" s="1" t="s">
        <v>1476</v>
      </c>
      <c r="D1707" s="16">
        <v>14766</v>
      </c>
    </row>
    <row r="1708" spans="2:4" ht="15.6" x14ac:dyDescent="0.3">
      <c r="B1708">
        <v>1704</v>
      </c>
      <c r="C1708" s="1" t="s">
        <v>1477</v>
      </c>
      <c r="D1708" s="16">
        <v>14852</v>
      </c>
    </row>
    <row r="1709" spans="2:4" ht="15.6" x14ac:dyDescent="0.3">
      <c r="B1709">
        <v>1705</v>
      </c>
      <c r="C1709" s="1" t="s">
        <v>1478</v>
      </c>
      <c r="D1709" s="16">
        <v>14817</v>
      </c>
    </row>
    <row r="1710" spans="2:4" ht="15.6" x14ac:dyDescent="0.3">
      <c r="B1710">
        <v>1706</v>
      </c>
      <c r="C1710" s="1" t="s">
        <v>1479</v>
      </c>
      <c r="D1710" s="16">
        <v>14810</v>
      </c>
    </row>
    <row r="1711" spans="2:4" ht="15.6" x14ac:dyDescent="0.3">
      <c r="B1711">
        <v>1707</v>
      </c>
      <c r="C1711" s="3">
        <v>43321</v>
      </c>
      <c r="D1711" s="16">
        <v>14810</v>
      </c>
    </row>
    <row r="1712" spans="2:4" ht="15.6" x14ac:dyDescent="0.3">
      <c r="B1712">
        <v>1708</v>
      </c>
      <c r="C1712" s="3">
        <v>43352</v>
      </c>
      <c r="D1712" s="16">
        <v>14810</v>
      </c>
    </row>
    <row r="1713" spans="2:4" ht="15.6" x14ac:dyDescent="0.3">
      <c r="B1713">
        <v>1709</v>
      </c>
      <c r="C1713" s="1" t="s">
        <v>1480</v>
      </c>
      <c r="D1713" s="16">
        <v>14761</v>
      </c>
    </row>
    <row r="1714" spans="2:4" ht="15.6" x14ac:dyDescent="0.3">
      <c r="B1714">
        <v>1710</v>
      </c>
      <c r="C1714" s="3">
        <v>43413</v>
      </c>
      <c r="D1714" s="16">
        <v>14761</v>
      </c>
    </row>
    <row r="1715" spans="2:4" ht="15.6" x14ac:dyDescent="0.3">
      <c r="B1715">
        <v>1711</v>
      </c>
      <c r="C1715" s="1" t="s">
        <v>1481</v>
      </c>
      <c r="D1715" s="16">
        <v>14789</v>
      </c>
    </row>
    <row r="1716" spans="2:4" ht="15.6" x14ac:dyDescent="0.3">
      <c r="B1716">
        <v>1712</v>
      </c>
      <c r="C1716" s="1" t="s">
        <v>1482</v>
      </c>
      <c r="D1716" s="16">
        <v>14720</v>
      </c>
    </row>
    <row r="1717" spans="2:4" ht="15.6" x14ac:dyDescent="0.3">
      <c r="B1717">
        <v>1713</v>
      </c>
      <c r="C1717" s="1" t="s">
        <v>1483</v>
      </c>
      <c r="D1717" s="16">
        <v>14761</v>
      </c>
    </row>
    <row r="1718" spans="2:4" ht="15.6" x14ac:dyDescent="0.3">
      <c r="B1718">
        <v>1714</v>
      </c>
      <c r="C1718" s="1" t="s">
        <v>1484</v>
      </c>
      <c r="D1718" s="16">
        <v>14761</v>
      </c>
    </row>
    <row r="1719" spans="2:4" ht="15.6" x14ac:dyDescent="0.3">
      <c r="B1719">
        <v>1715</v>
      </c>
      <c r="C1719" s="1" t="s">
        <v>1485</v>
      </c>
      <c r="D1719" s="16">
        <v>14761</v>
      </c>
    </row>
    <row r="1720" spans="2:4" ht="15.6" x14ac:dyDescent="0.3">
      <c r="B1720">
        <v>1716</v>
      </c>
      <c r="C1720" s="1" t="s">
        <v>1486</v>
      </c>
      <c r="D1720" s="16">
        <v>14785</v>
      </c>
    </row>
    <row r="1721" spans="2:4" ht="15.6" x14ac:dyDescent="0.3">
      <c r="B1721">
        <v>1717</v>
      </c>
      <c r="C1721" s="1" t="s">
        <v>1487</v>
      </c>
      <c r="D1721" s="16">
        <v>14833</v>
      </c>
    </row>
    <row r="1722" spans="2:4" ht="15.6" x14ac:dyDescent="0.3">
      <c r="B1722">
        <v>1718</v>
      </c>
      <c r="C1722" s="1" t="s">
        <v>1488</v>
      </c>
      <c r="D1722" s="16">
        <v>14822</v>
      </c>
    </row>
    <row r="1723" spans="2:4" ht="15.6" x14ac:dyDescent="0.3">
      <c r="B1723">
        <v>1719</v>
      </c>
      <c r="C1723" s="1" t="s">
        <v>1489</v>
      </c>
      <c r="D1723" s="16">
        <v>14765</v>
      </c>
    </row>
    <row r="1724" spans="2:4" ht="15.6" x14ac:dyDescent="0.3">
      <c r="B1724">
        <v>1720</v>
      </c>
      <c r="C1724" s="1" t="s">
        <v>1490</v>
      </c>
      <c r="D1724" s="16">
        <v>14750</v>
      </c>
    </row>
    <row r="1725" spans="2:4" ht="15.6" x14ac:dyDescent="0.3">
      <c r="B1725">
        <v>1721</v>
      </c>
      <c r="C1725" s="1" t="s">
        <v>1491</v>
      </c>
      <c r="D1725" s="16">
        <v>14750</v>
      </c>
    </row>
    <row r="1726" spans="2:4" ht="15.6" x14ac:dyDescent="0.3">
      <c r="B1726">
        <v>1722</v>
      </c>
      <c r="C1726" s="1" t="s">
        <v>1492</v>
      </c>
      <c r="D1726" s="16">
        <v>14750</v>
      </c>
    </row>
    <row r="1727" spans="2:4" ht="15.6" x14ac:dyDescent="0.3">
      <c r="B1727">
        <v>1723</v>
      </c>
      <c r="C1727" s="1" t="s">
        <v>1493</v>
      </c>
      <c r="D1727" s="16">
        <v>14791</v>
      </c>
    </row>
    <row r="1728" spans="2:4" ht="15.6" x14ac:dyDescent="0.3">
      <c r="B1728">
        <v>1724</v>
      </c>
      <c r="C1728" s="1" t="s">
        <v>1494</v>
      </c>
      <c r="D1728" s="16">
        <v>14819</v>
      </c>
    </row>
    <row r="1729" spans="2:4" ht="15.6" x14ac:dyDescent="0.3">
      <c r="B1729">
        <v>1725</v>
      </c>
      <c r="C1729" s="1" t="s">
        <v>1495</v>
      </c>
      <c r="D1729" s="16">
        <v>14863</v>
      </c>
    </row>
    <row r="1730" spans="2:4" ht="15.6" x14ac:dyDescent="0.3">
      <c r="B1730">
        <v>1726</v>
      </c>
      <c r="C1730" s="1" t="s">
        <v>1496</v>
      </c>
      <c r="D1730" s="16">
        <v>14844</v>
      </c>
    </row>
    <row r="1731" spans="2:4" ht="15.6" x14ac:dyDescent="0.3">
      <c r="B1731">
        <v>1727</v>
      </c>
      <c r="C1731" s="1" t="s">
        <v>1497</v>
      </c>
      <c r="D1731" s="16">
        <v>14854</v>
      </c>
    </row>
    <row r="1732" spans="2:4" ht="15.6" x14ac:dyDescent="0.3">
      <c r="B1732">
        <v>1728</v>
      </c>
      <c r="C1732" s="1" t="s">
        <v>1498</v>
      </c>
      <c r="D1732" s="16">
        <v>14854</v>
      </c>
    </row>
    <row r="1733" spans="2:4" ht="15.6" x14ac:dyDescent="0.3">
      <c r="B1733">
        <v>1729</v>
      </c>
      <c r="C1733" s="1" t="s">
        <v>1499</v>
      </c>
      <c r="D1733" s="16">
        <v>14854</v>
      </c>
    </row>
    <row r="1734" spans="2:4" ht="15.6" x14ac:dyDescent="0.3">
      <c r="B1734">
        <v>1730</v>
      </c>
      <c r="C1734" s="1" t="s">
        <v>1500</v>
      </c>
      <c r="D1734" s="16">
        <v>14830</v>
      </c>
    </row>
    <row r="1735" spans="2:4" ht="15.6" x14ac:dyDescent="0.3">
      <c r="B1735">
        <v>1731</v>
      </c>
      <c r="C1735" s="1" t="s">
        <v>1501</v>
      </c>
      <c r="D1735" s="16">
        <v>14913</v>
      </c>
    </row>
    <row r="1736" spans="2:4" ht="15.6" x14ac:dyDescent="0.3">
      <c r="B1736">
        <v>1732</v>
      </c>
      <c r="C1736" s="1" t="s">
        <v>1502</v>
      </c>
      <c r="D1736" s="16">
        <v>15013</v>
      </c>
    </row>
    <row r="1737" spans="2:4" ht="15.6" x14ac:dyDescent="0.3">
      <c r="B1737">
        <v>1733</v>
      </c>
      <c r="C1737" s="1" t="s">
        <v>1503</v>
      </c>
      <c r="D1737" s="16">
        <v>15057</v>
      </c>
    </row>
    <row r="1738" spans="2:4" ht="15.6" x14ac:dyDescent="0.3">
      <c r="B1738">
        <v>1734</v>
      </c>
      <c r="C1738" s="1" t="s">
        <v>1504</v>
      </c>
      <c r="D1738" s="16">
        <v>15106</v>
      </c>
    </row>
    <row r="1739" spans="2:4" ht="15.6" x14ac:dyDescent="0.3">
      <c r="B1739">
        <v>1735</v>
      </c>
      <c r="C1739" s="3">
        <v>43261</v>
      </c>
      <c r="D1739" s="16">
        <v>15106</v>
      </c>
    </row>
    <row r="1740" spans="2:4" ht="15.6" x14ac:dyDescent="0.3">
      <c r="B1740">
        <v>1736</v>
      </c>
      <c r="C1740" s="3">
        <v>43291</v>
      </c>
      <c r="D1740" s="16">
        <v>15106</v>
      </c>
    </row>
    <row r="1741" spans="2:4" ht="15.6" x14ac:dyDescent="0.3">
      <c r="B1741">
        <v>1737</v>
      </c>
      <c r="C1741" s="1" t="s">
        <v>1505</v>
      </c>
      <c r="D1741" s="16">
        <v>15117</v>
      </c>
    </row>
    <row r="1742" spans="2:4" ht="15.6" x14ac:dyDescent="0.3">
      <c r="B1742">
        <v>1738</v>
      </c>
      <c r="C1742" s="1" t="s">
        <v>1506</v>
      </c>
      <c r="D1742" s="16">
        <v>15157</v>
      </c>
    </row>
    <row r="1743" spans="2:4" ht="15.6" x14ac:dyDescent="0.3">
      <c r="B1743">
        <v>1739</v>
      </c>
      <c r="C1743" s="1" t="s">
        <v>1507</v>
      </c>
      <c r="D1743" s="16">
        <v>15139</v>
      </c>
    </row>
    <row r="1744" spans="2:4" ht="15.6" x14ac:dyDescent="0.3">
      <c r="B1744">
        <v>1740</v>
      </c>
      <c r="C1744" s="1" t="s">
        <v>1508</v>
      </c>
      <c r="D1744" s="16">
        <v>15177</v>
      </c>
    </row>
    <row r="1745" spans="2:4" ht="15.6" x14ac:dyDescent="0.3">
      <c r="B1745">
        <v>1741</v>
      </c>
      <c r="C1745" s="1" t="s">
        <v>1509</v>
      </c>
      <c r="D1745" s="16">
        <v>15118</v>
      </c>
    </row>
    <row r="1746" spans="2:4" ht="15.6" x14ac:dyDescent="0.3">
      <c r="B1746">
        <v>1742</v>
      </c>
      <c r="C1746" s="1" t="s">
        <v>1510</v>
      </c>
      <c r="D1746" s="16">
        <v>15118</v>
      </c>
    </row>
    <row r="1747" spans="2:4" ht="15.6" x14ac:dyDescent="0.3">
      <c r="B1747">
        <v>1743</v>
      </c>
      <c r="C1747" s="1" t="s">
        <v>1511</v>
      </c>
      <c r="D1747" s="16">
        <v>15118</v>
      </c>
    </row>
    <row r="1748" spans="2:4" ht="15.6" x14ac:dyDescent="0.3">
      <c r="B1748">
        <v>1744</v>
      </c>
      <c r="C1748" s="1" t="s">
        <v>1512</v>
      </c>
      <c r="D1748" s="16">
        <v>15170</v>
      </c>
    </row>
    <row r="1749" spans="2:4" ht="15.6" x14ac:dyDescent="0.3">
      <c r="B1749">
        <v>1745</v>
      </c>
      <c r="C1749" s="1" t="s">
        <v>1513</v>
      </c>
      <c r="D1749" s="16">
        <v>15130</v>
      </c>
    </row>
    <row r="1750" spans="2:4" ht="15.6" x14ac:dyDescent="0.3">
      <c r="B1750">
        <v>1746</v>
      </c>
      <c r="C1750" s="1" t="s">
        <v>1514</v>
      </c>
      <c r="D1750" s="16">
        <v>15102</v>
      </c>
    </row>
    <row r="1751" spans="2:4" ht="15.6" x14ac:dyDescent="0.3">
      <c r="B1751">
        <v>1747</v>
      </c>
      <c r="C1751" s="1" t="s">
        <v>1515</v>
      </c>
      <c r="D1751" s="16">
        <v>15111</v>
      </c>
    </row>
    <row r="1752" spans="2:4" ht="15.6" x14ac:dyDescent="0.3">
      <c r="B1752">
        <v>1748</v>
      </c>
      <c r="C1752" s="1" t="s">
        <v>1516</v>
      </c>
      <c r="D1752" s="16">
        <v>15145</v>
      </c>
    </row>
    <row r="1753" spans="2:4" ht="15.6" x14ac:dyDescent="0.3">
      <c r="B1753">
        <v>1749</v>
      </c>
      <c r="C1753" s="1" t="s">
        <v>1517</v>
      </c>
      <c r="D1753" s="16">
        <v>15145</v>
      </c>
    </row>
    <row r="1754" spans="2:4" ht="15.6" x14ac:dyDescent="0.3">
      <c r="B1754">
        <v>1750</v>
      </c>
      <c r="C1754" s="1" t="s">
        <v>1518</v>
      </c>
      <c r="D1754" s="16">
        <v>15145</v>
      </c>
    </row>
    <row r="1755" spans="2:4" ht="15.6" x14ac:dyDescent="0.3">
      <c r="B1755">
        <v>1751</v>
      </c>
      <c r="C1755" s="1" t="s">
        <v>1519</v>
      </c>
      <c r="D1755" s="16">
        <v>15116</v>
      </c>
    </row>
    <row r="1756" spans="2:4" ht="15.6" x14ac:dyDescent="0.3">
      <c r="B1756">
        <v>1752</v>
      </c>
      <c r="C1756" s="1" t="s">
        <v>1520</v>
      </c>
      <c r="D1756" s="16">
        <v>15132</v>
      </c>
    </row>
    <row r="1757" spans="2:4" ht="15.6" x14ac:dyDescent="0.3">
      <c r="B1757">
        <v>1753</v>
      </c>
      <c r="C1757" s="1" t="s">
        <v>1521</v>
      </c>
      <c r="D1757" s="16">
        <v>15117</v>
      </c>
    </row>
    <row r="1758" spans="2:4" ht="15.6" x14ac:dyDescent="0.3">
      <c r="B1758">
        <v>1754</v>
      </c>
      <c r="C1758" s="1" t="s">
        <v>1522</v>
      </c>
      <c r="D1758" s="16">
        <v>15134</v>
      </c>
    </row>
    <row r="1759" spans="2:4" ht="15.6" x14ac:dyDescent="0.3">
      <c r="B1759">
        <v>1755</v>
      </c>
      <c r="C1759" s="1" t="s">
        <v>1523</v>
      </c>
      <c r="D1759" s="16">
        <v>15131</v>
      </c>
    </row>
    <row r="1760" spans="2:4" ht="15.6" x14ac:dyDescent="0.3">
      <c r="B1760">
        <v>1756</v>
      </c>
      <c r="C1760" s="1" t="s">
        <v>1524</v>
      </c>
      <c r="D1760" s="16">
        <v>15131</v>
      </c>
    </row>
    <row r="1761" spans="2:4" ht="15.6" x14ac:dyDescent="0.3">
      <c r="B1761">
        <v>1757</v>
      </c>
      <c r="C1761" s="1" t="s">
        <v>1525</v>
      </c>
      <c r="D1761" s="16">
        <v>15131</v>
      </c>
    </row>
    <row r="1762" spans="2:4" ht="15.6" x14ac:dyDescent="0.3">
      <c r="B1762">
        <v>1758</v>
      </c>
      <c r="C1762" s="1" t="s">
        <v>1526</v>
      </c>
      <c r="D1762" s="16">
        <v>15142</v>
      </c>
    </row>
    <row r="1763" spans="2:4" ht="15.6" x14ac:dyDescent="0.3">
      <c r="B1763">
        <v>1759</v>
      </c>
      <c r="C1763" s="1" t="s">
        <v>1527</v>
      </c>
      <c r="D1763" s="16">
        <v>15161</v>
      </c>
    </row>
    <row r="1764" spans="2:4" ht="15.6" x14ac:dyDescent="0.3">
      <c r="B1764">
        <v>1760</v>
      </c>
      <c r="C1764" s="1" t="s">
        <v>1528</v>
      </c>
      <c r="D1764" s="16">
        <v>15151</v>
      </c>
    </row>
    <row r="1765" spans="2:4" ht="15.6" x14ac:dyDescent="0.3">
      <c r="B1765">
        <v>1761</v>
      </c>
      <c r="C1765" s="1" t="s">
        <v>1529</v>
      </c>
      <c r="D1765" s="16">
        <v>15119</v>
      </c>
    </row>
    <row r="1766" spans="2:4" ht="15.6" x14ac:dyDescent="0.3">
      <c r="B1766">
        <v>1762</v>
      </c>
      <c r="C1766" s="1" t="s">
        <v>1530</v>
      </c>
      <c r="D1766" s="16">
        <v>15014</v>
      </c>
    </row>
    <row r="1767" spans="2:4" ht="15.6" x14ac:dyDescent="0.3">
      <c r="B1767">
        <v>1763</v>
      </c>
      <c r="C1767" s="3">
        <v>43170</v>
      </c>
      <c r="D1767" s="16">
        <v>15014</v>
      </c>
    </row>
    <row r="1768" spans="2:4" ht="15.6" x14ac:dyDescent="0.3">
      <c r="B1768">
        <v>1764</v>
      </c>
      <c r="C1768" s="3">
        <v>43201</v>
      </c>
      <c r="D1768" s="16">
        <v>15014</v>
      </c>
    </row>
    <row r="1769" spans="2:4" ht="15.6" x14ac:dyDescent="0.3">
      <c r="B1769">
        <v>1765</v>
      </c>
      <c r="C1769" s="1" t="s">
        <v>1531</v>
      </c>
      <c r="D1769" s="16">
        <v>14897</v>
      </c>
    </row>
    <row r="1770" spans="2:4" ht="15.6" x14ac:dyDescent="0.3">
      <c r="B1770">
        <v>1766</v>
      </c>
      <c r="C1770" s="1" t="s">
        <v>1532</v>
      </c>
      <c r="D1770" s="16">
        <v>14817</v>
      </c>
    </row>
    <row r="1771" spans="2:4" ht="15.6" x14ac:dyDescent="0.3">
      <c r="B1771">
        <v>1767</v>
      </c>
      <c r="C1771" s="1" t="s">
        <v>1533</v>
      </c>
      <c r="D1771" s="16">
        <v>14690</v>
      </c>
    </row>
    <row r="1772" spans="2:4" ht="15.6" x14ac:dyDescent="0.3">
      <c r="B1772">
        <v>1768</v>
      </c>
      <c r="C1772" s="1" t="s">
        <v>1534</v>
      </c>
      <c r="D1772" s="16">
        <v>14578</v>
      </c>
    </row>
    <row r="1773" spans="2:4" ht="15.6" x14ac:dyDescent="0.3">
      <c r="B1773">
        <v>1769</v>
      </c>
      <c r="C1773" s="1" t="s">
        <v>1535</v>
      </c>
      <c r="D1773" s="16">
        <v>14559</v>
      </c>
    </row>
    <row r="1774" spans="2:4" ht="15.6" x14ac:dyDescent="0.3">
      <c r="B1774">
        <v>1770</v>
      </c>
      <c r="C1774" s="3">
        <v>43384</v>
      </c>
      <c r="D1774" s="16">
        <v>14559</v>
      </c>
    </row>
    <row r="1775" spans="2:4" ht="15.6" x14ac:dyDescent="0.3">
      <c r="B1775">
        <v>1771</v>
      </c>
      <c r="C1775" s="3">
        <v>43415</v>
      </c>
      <c r="D1775" s="16">
        <v>14559</v>
      </c>
    </row>
    <row r="1776" spans="2:4" ht="15.6" x14ac:dyDescent="0.3">
      <c r="B1776">
        <v>1772</v>
      </c>
      <c r="C1776" s="1" t="s">
        <v>1536</v>
      </c>
      <c r="D1776" s="16">
        <v>14673</v>
      </c>
    </row>
    <row r="1777" spans="2:4" ht="15.6" x14ac:dyDescent="0.3">
      <c r="B1777">
        <v>1773</v>
      </c>
      <c r="C1777" s="1" t="s">
        <v>1537</v>
      </c>
      <c r="D1777" s="16">
        <v>14821</v>
      </c>
    </row>
    <row r="1778" spans="2:4" ht="15.6" x14ac:dyDescent="0.3">
      <c r="B1778">
        <v>1774</v>
      </c>
      <c r="C1778" s="1" t="s">
        <v>1538</v>
      </c>
      <c r="D1778" s="16">
        <v>14681</v>
      </c>
    </row>
    <row r="1779" spans="2:4" ht="15.6" x14ac:dyDescent="0.3">
      <c r="B1779">
        <v>1775</v>
      </c>
      <c r="C1779" s="1" t="s">
        <v>1539</v>
      </c>
      <c r="D1779" s="16">
        <v>14690</v>
      </c>
    </row>
    <row r="1780" spans="2:4" ht="15.6" x14ac:dyDescent="0.3">
      <c r="B1780">
        <v>1776</v>
      </c>
      <c r="C1780" s="1" t="s">
        <v>1540</v>
      </c>
      <c r="D1780" s="16">
        <v>14521</v>
      </c>
    </row>
    <row r="1781" spans="2:4" ht="15.6" x14ac:dyDescent="0.3">
      <c r="B1781">
        <v>1777</v>
      </c>
      <c r="C1781" s="1" t="s">
        <v>1541</v>
      </c>
      <c r="D1781" s="16">
        <v>14521</v>
      </c>
    </row>
    <row r="1782" spans="2:4" ht="15.6" x14ac:dyDescent="0.3">
      <c r="B1782">
        <v>1778</v>
      </c>
      <c r="C1782" s="1" t="s">
        <v>1542</v>
      </c>
      <c r="D1782" s="16">
        <v>14521</v>
      </c>
    </row>
    <row r="1783" spans="2:4" ht="15.6" x14ac:dyDescent="0.3">
      <c r="B1783">
        <v>1779</v>
      </c>
      <c r="C1783" s="1" t="s">
        <v>1543</v>
      </c>
      <c r="D1783" s="16">
        <v>14513</v>
      </c>
    </row>
    <row r="1784" spans="2:4" ht="15.6" x14ac:dyDescent="0.3">
      <c r="B1784">
        <v>1780</v>
      </c>
      <c r="C1784" s="1" t="s">
        <v>1544</v>
      </c>
      <c r="D1784" s="16">
        <v>14513</v>
      </c>
    </row>
    <row r="1785" spans="2:4" ht="15.6" x14ac:dyDescent="0.3">
      <c r="B1785">
        <v>1781</v>
      </c>
      <c r="C1785" s="1" t="s">
        <v>1545</v>
      </c>
      <c r="D1785" s="16">
        <v>14545</v>
      </c>
    </row>
    <row r="1786" spans="2:4" ht="15.6" x14ac:dyDescent="0.3">
      <c r="B1786">
        <v>1782</v>
      </c>
      <c r="C1786" s="1" t="s">
        <v>1546</v>
      </c>
      <c r="D1786" s="16">
        <v>14519</v>
      </c>
    </row>
    <row r="1787" spans="2:4" ht="15.6" x14ac:dyDescent="0.3">
      <c r="B1787">
        <v>1783</v>
      </c>
      <c r="C1787" s="1" t="s">
        <v>1547</v>
      </c>
      <c r="D1787" s="16">
        <v>14479</v>
      </c>
    </row>
    <row r="1788" spans="2:4" ht="15.6" x14ac:dyDescent="0.3">
      <c r="B1788">
        <v>1784</v>
      </c>
      <c r="C1788" s="1" t="s">
        <v>1548</v>
      </c>
      <c r="D1788" s="16">
        <v>14479</v>
      </c>
    </row>
    <row r="1789" spans="2:4" ht="15.6" x14ac:dyDescent="0.3">
      <c r="B1789">
        <v>1785</v>
      </c>
      <c r="C1789" s="1" t="s">
        <v>1549</v>
      </c>
      <c r="D1789" s="16">
        <v>14479</v>
      </c>
    </row>
    <row r="1790" spans="2:4" ht="15.6" x14ac:dyDescent="0.3">
      <c r="B1790">
        <v>1786</v>
      </c>
      <c r="C1790" s="1" t="s">
        <v>1550</v>
      </c>
      <c r="D1790" s="16">
        <v>14478</v>
      </c>
    </row>
    <row r="1791" spans="2:4" ht="15.6" x14ac:dyDescent="0.3">
      <c r="B1791">
        <v>1787</v>
      </c>
      <c r="C1791" s="1" t="s">
        <v>1551</v>
      </c>
      <c r="D1791" s="16">
        <v>14431</v>
      </c>
    </row>
    <row r="1792" spans="2:4" ht="15.6" x14ac:dyDescent="0.3">
      <c r="B1792">
        <v>1788</v>
      </c>
      <c r="C1792" s="1" t="s">
        <v>1552</v>
      </c>
      <c r="D1792" s="16">
        <v>14462</v>
      </c>
    </row>
    <row r="1793" spans="2:4" ht="15.6" x14ac:dyDescent="0.3">
      <c r="B1793">
        <v>1789</v>
      </c>
      <c r="C1793" s="1" t="s">
        <v>1553</v>
      </c>
      <c r="D1793" s="16">
        <v>14336</v>
      </c>
    </row>
    <row r="1794" spans="2:4" ht="15.6" x14ac:dyDescent="0.3">
      <c r="B1794">
        <v>1790</v>
      </c>
      <c r="C1794" s="1" t="s">
        <v>1554</v>
      </c>
      <c r="D1794" s="16">
        <v>14267</v>
      </c>
    </row>
    <row r="1795" spans="2:4" ht="15.6" x14ac:dyDescent="0.3">
      <c r="B1795">
        <v>1791</v>
      </c>
      <c r="C1795" s="3">
        <v>43112</v>
      </c>
      <c r="D1795" s="16">
        <v>14267</v>
      </c>
    </row>
    <row r="1796" spans="2:4" ht="15.6" x14ac:dyDescent="0.3">
      <c r="B1796">
        <v>1792</v>
      </c>
      <c r="C1796" s="3">
        <v>43143</v>
      </c>
      <c r="D1796" s="16">
        <v>14267</v>
      </c>
    </row>
    <row r="1797" spans="2:4" ht="15.6" x14ac:dyDescent="0.3">
      <c r="B1797">
        <v>1793</v>
      </c>
      <c r="C1797" s="1" t="s">
        <v>1555</v>
      </c>
      <c r="D1797" s="16">
        <v>14181</v>
      </c>
    </row>
    <row r="1798" spans="2:4" ht="15.6" x14ac:dyDescent="0.3">
      <c r="B1798">
        <v>1794</v>
      </c>
      <c r="C1798" s="1" t="s">
        <v>1556</v>
      </c>
      <c r="D1798" s="16">
        <v>14222</v>
      </c>
    </row>
    <row r="1799" spans="2:4" ht="15.6" x14ac:dyDescent="0.3">
      <c r="B1799">
        <v>1795</v>
      </c>
      <c r="C1799" s="1" t="s">
        <v>1557</v>
      </c>
      <c r="D1799" s="16">
        <v>14311</v>
      </c>
    </row>
    <row r="1800" spans="2:4" ht="15.6" x14ac:dyDescent="0.3">
      <c r="B1800">
        <v>1796</v>
      </c>
      <c r="C1800" s="1" t="s">
        <v>1558</v>
      </c>
      <c r="D1800" s="16">
        <v>14434</v>
      </c>
    </row>
    <row r="1801" spans="2:4" ht="15.6" x14ac:dyDescent="0.3">
      <c r="B1801">
        <v>1797</v>
      </c>
      <c r="C1801" s="1" t="s">
        <v>1559</v>
      </c>
      <c r="D1801" s="16">
        <v>14466</v>
      </c>
    </row>
    <row r="1802" spans="2:4" ht="15.6" x14ac:dyDescent="0.3">
      <c r="B1802">
        <v>1798</v>
      </c>
      <c r="C1802" s="3">
        <v>43324</v>
      </c>
      <c r="D1802" s="16">
        <v>14466</v>
      </c>
    </row>
    <row r="1803" spans="2:4" ht="15.6" x14ac:dyDescent="0.3">
      <c r="B1803">
        <v>1799</v>
      </c>
      <c r="C1803" s="3">
        <v>43355</v>
      </c>
      <c r="D1803" s="16">
        <v>14466</v>
      </c>
    </row>
    <row r="1804" spans="2:4" ht="15.6" x14ac:dyDescent="0.3">
      <c r="B1804">
        <v>1800</v>
      </c>
      <c r="C1804" s="1" t="s">
        <v>1560</v>
      </c>
      <c r="D1804" s="16">
        <v>14444</v>
      </c>
    </row>
    <row r="1805" spans="2:4" ht="15.6" x14ac:dyDescent="0.3">
      <c r="B1805">
        <v>1801</v>
      </c>
      <c r="C1805" s="1" t="s">
        <v>1561</v>
      </c>
      <c r="D1805" s="16">
        <v>14540</v>
      </c>
    </row>
    <row r="1806" spans="2:4" ht="15.6" x14ac:dyDescent="0.3">
      <c r="B1806">
        <v>1802</v>
      </c>
      <c r="C1806" s="1" t="s">
        <v>1562</v>
      </c>
      <c r="D1806" s="16">
        <v>14504</v>
      </c>
    </row>
    <row r="1807" spans="2:4" ht="15.6" x14ac:dyDescent="0.3">
      <c r="B1807">
        <v>1803</v>
      </c>
      <c r="C1807" s="1" t="s">
        <v>1563</v>
      </c>
      <c r="D1807" s="16">
        <v>14463</v>
      </c>
    </row>
    <row r="1808" spans="2:4" ht="15.6" x14ac:dyDescent="0.3">
      <c r="B1808">
        <v>1804</v>
      </c>
      <c r="C1808" s="1" t="s">
        <v>1564</v>
      </c>
      <c r="D1808" s="16">
        <v>14465</v>
      </c>
    </row>
    <row r="1809" spans="2:4" ht="15.6" x14ac:dyDescent="0.3">
      <c r="B1809">
        <v>1805</v>
      </c>
      <c r="C1809" s="1" t="s">
        <v>1565</v>
      </c>
      <c r="D1809" s="16">
        <v>14465</v>
      </c>
    </row>
    <row r="1810" spans="2:4" ht="15.6" x14ac:dyDescent="0.3">
      <c r="B1810">
        <v>1806</v>
      </c>
      <c r="C1810" s="1" t="s">
        <v>1566</v>
      </c>
      <c r="D1810" s="16">
        <v>14465</v>
      </c>
    </row>
    <row r="1811" spans="2:4" ht="15.6" x14ac:dyDescent="0.3">
      <c r="B1811">
        <v>1807</v>
      </c>
      <c r="C1811" s="1" t="s">
        <v>1567</v>
      </c>
      <c r="D1811" s="16">
        <v>14544</v>
      </c>
    </row>
    <row r="1812" spans="2:4" ht="15.6" x14ac:dyDescent="0.3">
      <c r="B1812">
        <v>1808</v>
      </c>
      <c r="C1812" s="1" t="s">
        <v>1568</v>
      </c>
      <c r="D1812" s="16">
        <v>14450</v>
      </c>
    </row>
    <row r="1813" spans="2:4" ht="15.6" x14ac:dyDescent="0.3">
      <c r="B1813">
        <v>1809</v>
      </c>
      <c r="C1813" s="1" t="s">
        <v>1569</v>
      </c>
      <c r="D1813" s="16">
        <v>14308</v>
      </c>
    </row>
    <row r="1814" spans="2:4" ht="15.6" x14ac:dyDescent="0.3">
      <c r="B1814">
        <v>1810</v>
      </c>
      <c r="C1814" s="1" t="s">
        <v>1570</v>
      </c>
      <c r="D1814" s="16">
        <v>14427</v>
      </c>
    </row>
    <row r="1815" spans="2:4" ht="15.6" x14ac:dyDescent="0.3">
      <c r="B1815">
        <v>1811</v>
      </c>
      <c r="C1815" s="1" t="s">
        <v>1571</v>
      </c>
      <c r="D1815" s="16">
        <v>14408</v>
      </c>
    </row>
    <row r="1816" spans="2:4" ht="15.6" x14ac:dyDescent="0.3">
      <c r="B1816">
        <v>1812</v>
      </c>
      <c r="C1816" s="1" t="s">
        <v>1572</v>
      </c>
      <c r="D1816" s="16">
        <v>14408</v>
      </c>
    </row>
    <row r="1817" spans="2:4" ht="15.6" x14ac:dyDescent="0.3">
      <c r="B1817">
        <v>1813</v>
      </c>
      <c r="C1817" s="1" t="s">
        <v>1573</v>
      </c>
      <c r="D1817" s="16">
        <v>14408</v>
      </c>
    </row>
    <row r="1818" spans="2:4" ht="15.6" x14ac:dyDescent="0.3">
      <c r="B1818">
        <v>1814</v>
      </c>
      <c r="C1818" s="1" t="s">
        <v>1574</v>
      </c>
      <c r="D1818" s="16">
        <v>14408</v>
      </c>
    </row>
    <row r="1819" spans="2:4" ht="15.6" x14ac:dyDescent="0.3">
      <c r="B1819">
        <v>1815</v>
      </c>
      <c r="C1819" s="1" t="s">
        <v>1575</v>
      </c>
      <c r="D1819" s="16">
        <v>14408</v>
      </c>
    </row>
    <row r="1820" spans="2:4" ht="15.6" x14ac:dyDescent="0.3">
      <c r="B1820">
        <v>1816</v>
      </c>
      <c r="C1820" s="1" t="s">
        <v>1576</v>
      </c>
      <c r="D1820" s="16">
        <v>14529</v>
      </c>
    </row>
    <row r="1821" spans="2:4" ht="15.6" x14ac:dyDescent="0.3">
      <c r="B1821">
        <v>1817</v>
      </c>
      <c r="C1821" s="1" t="s">
        <v>1577</v>
      </c>
      <c r="D1821" s="16">
        <v>14490</v>
      </c>
    </row>
    <row r="1822" spans="2:4" ht="15.6" x14ac:dyDescent="0.3">
      <c r="B1822">
        <v>1818</v>
      </c>
      <c r="C1822" s="1" t="s">
        <v>1578</v>
      </c>
      <c r="D1822" s="16">
        <v>14469</v>
      </c>
    </row>
    <row r="1823" spans="2:4" ht="15.6" x14ac:dyDescent="0.3">
      <c r="B1823">
        <v>1819</v>
      </c>
      <c r="C1823" s="1" t="s">
        <v>1579</v>
      </c>
      <c r="D1823" s="16">
        <v>14469</v>
      </c>
    </row>
    <row r="1824" spans="2:4" ht="15.6" x14ac:dyDescent="0.3">
      <c r="B1824">
        <v>1820</v>
      </c>
      <c r="C1824" s="1" t="s">
        <v>1580</v>
      </c>
      <c r="D1824" s="16">
        <v>14469</v>
      </c>
    </row>
    <row r="1825" spans="2:4" ht="15.6" x14ac:dyDescent="0.3">
      <c r="B1825">
        <v>1821</v>
      </c>
      <c r="C1825" s="1" t="s">
        <v>1581</v>
      </c>
      <c r="D1825" s="16">
        <v>14409</v>
      </c>
    </row>
    <row r="1826" spans="2:4" ht="15.6" x14ac:dyDescent="0.3">
      <c r="B1826">
        <v>1822</v>
      </c>
      <c r="C1826" s="3">
        <v>43466</v>
      </c>
      <c r="D1826" s="16">
        <v>14409</v>
      </c>
    </row>
    <row r="1827" spans="2:4" ht="15.6" x14ac:dyDescent="0.3">
      <c r="B1827">
        <v>1823</v>
      </c>
      <c r="C1827" s="1" t="s">
        <v>1582</v>
      </c>
      <c r="D1827" s="16">
        <v>14393</v>
      </c>
    </row>
    <row r="1828" spans="2:4" ht="15.6" x14ac:dyDescent="0.3">
      <c r="B1828">
        <v>1824</v>
      </c>
      <c r="C1828" s="1" t="s">
        <v>1583</v>
      </c>
      <c r="D1828" s="16">
        <v>14402</v>
      </c>
    </row>
    <row r="1829" spans="2:4" ht="15.6" x14ac:dyDescent="0.3">
      <c r="B1829">
        <v>1825</v>
      </c>
      <c r="C1829" s="1" t="s">
        <v>1584</v>
      </c>
      <c r="D1829" s="16">
        <v>14278</v>
      </c>
    </row>
    <row r="1830" spans="2:4" ht="15.6" x14ac:dyDescent="0.3">
      <c r="B1830">
        <v>1826</v>
      </c>
      <c r="C1830" s="3">
        <v>43586</v>
      </c>
      <c r="D1830" s="16">
        <v>14278</v>
      </c>
    </row>
    <row r="1831" spans="2:4" ht="15.6" x14ac:dyDescent="0.3">
      <c r="B1831">
        <v>1827</v>
      </c>
      <c r="C1831" s="3">
        <v>43617</v>
      </c>
      <c r="D1831" s="16">
        <v>14278</v>
      </c>
    </row>
    <row r="1832" spans="2:4" ht="15.6" x14ac:dyDescent="0.3">
      <c r="B1832">
        <v>1828</v>
      </c>
      <c r="C1832" s="1" t="s">
        <v>1585</v>
      </c>
      <c r="D1832" s="16">
        <v>14034</v>
      </c>
    </row>
    <row r="1833" spans="2:4" ht="15.6" x14ac:dyDescent="0.3">
      <c r="B1833">
        <v>1829</v>
      </c>
      <c r="C1833" s="1" t="s">
        <v>1586</v>
      </c>
      <c r="D1833" s="16">
        <v>13961</v>
      </c>
    </row>
    <row r="1834" spans="2:4" ht="15.6" x14ac:dyDescent="0.3">
      <c r="B1834">
        <v>1830</v>
      </c>
      <c r="C1834" s="1" t="s">
        <v>1587</v>
      </c>
      <c r="D1834" s="16">
        <v>14049</v>
      </c>
    </row>
    <row r="1835" spans="2:4" ht="15.6" x14ac:dyDescent="0.3">
      <c r="B1835">
        <v>1831</v>
      </c>
      <c r="C1835" s="1" t="s">
        <v>1588</v>
      </c>
      <c r="D1835" s="16">
        <v>14023</v>
      </c>
    </row>
    <row r="1836" spans="2:4" ht="15.6" x14ac:dyDescent="0.3">
      <c r="B1836">
        <v>1832</v>
      </c>
      <c r="C1836" s="1" t="s">
        <v>1589</v>
      </c>
      <c r="D1836" s="16">
        <v>14006</v>
      </c>
    </row>
    <row r="1837" spans="2:4" ht="15.6" x14ac:dyDescent="0.3">
      <c r="B1837">
        <v>1833</v>
      </c>
      <c r="C1837" s="3">
        <v>43800</v>
      </c>
      <c r="D1837" s="16">
        <v>14006</v>
      </c>
    </row>
    <row r="1838" spans="2:4" ht="15.6" x14ac:dyDescent="0.3">
      <c r="B1838">
        <v>1834</v>
      </c>
      <c r="C1838" s="1" t="s">
        <v>1590</v>
      </c>
      <c r="D1838" s="16">
        <v>14006</v>
      </c>
    </row>
    <row r="1839" spans="2:4" ht="15.6" x14ac:dyDescent="0.3">
      <c r="B1839">
        <v>1835</v>
      </c>
      <c r="C1839" s="1" t="s">
        <v>1591</v>
      </c>
      <c r="D1839" s="16">
        <v>13982</v>
      </c>
    </row>
    <row r="1840" spans="2:4" ht="15.6" x14ac:dyDescent="0.3">
      <c r="B1840">
        <v>1836</v>
      </c>
      <c r="C1840" s="1" t="s">
        <v>1592</v>
      </c>
      <c r="D1840" s="16">
        <v>14014</v>
      </c>
    </row>
    <row r="1841" spans="2:4" ht="15.6" x14ac:dyDescent="0.3">
      <c r="B1841">
        <v>1837</v>
      </c>
      <c r="C1841" s="1" t="s">
        <v>1593</v>
      </c>
      <c r="D1841" s="16">
        <v>14083</v>
      </c>
    </row>
    <row r="1842" spans="2:4" ht="15.6" x14ac:dyDescent="0.3">
      <c r="B1842">
        <v>1838</v>
      </c>
      <c r="C1842" s="1" t="s">
        <v>1594</v>
      </c>
      <c r="D1842" s="16">
        <v>14087</v>
      </c>
    </row>
    <row r="1843" spans="2:4" ht="15.6" x14ac:dyDescent="0.3">
      <c r="B1843">
        <v>1839</v>
      </c>
      <c r="C1843" s="1" t="s">
        <v>1595</v>
      </c>
      <c r="D1843" s="16">
        <v>14111</v>
      </c>
    </row>
    <row r="1844" spans="2:4" ht="15.6" x14ac:dyDescent="0.3">
      <c r="B1844">
        <v>1840</v>
      </c>
      <c r="C1844" s="1" t="s">
        <v>1596</v>
      </c>
      <c r="D1844" s="16">
        <v>14111</v>
      </c>
    </row>
    <row r="1845" spans="2:4" ht="15.6" x14ac:dyDescent="0.3">
      <c r="B1845">
        <v>1841</v>
      </c>
      <c r="C1845" s="1" t="s">
        <v>1597</v>
      </c>
      <c r="D1845" s="16">
        <v>14111</v>
      </c>
    </row>
    <row r="1846" spans="2:4" ht="15.6" x14ac:dyDescent="0.3">
      <c r="B1846">
        <v>1842</v>
      </c>
      <c r="C1846" s="1" t="s">
        <v>1598</v>
      </c>
      <c r="D1846" s="16">
        <v>14141</v>
      </c>
    </row>
    <row r="1847" spans="2:4" ht="15.6" x14ac:dyDescent="0.3">
      <c r="B1847">
        <v>1843</v>
      </c>
      <c r="C1847" s="1" t="s">
        <v>1599</v>
      </c>
      <c r="D1847" s="16">
        <v>14150</v>
      </c>
    </row>
    <row r="1848" spans="2:4" ht="15.6" x14ac:dyDescent="0.3">
      <c r="B1848">
        <v>1844</v>
      </c>
      <c r="C1848" s="1" t="s">
        <v>1600</v>
      </c>
      <c r="D1848" s="16">
        <v>14117</v>
      </c>
    </row>
    <row r="1849" spans="2:4" ht="15.6" x14ac:dyDescent="0.3">
      <c r="B1849">
        <v>1845</v>
      </c>
      <c r="C1849" s="1" t="s">
        <v>1601</v>
      </c>
      <c r="D1849" s="16">
        <v>14070</v>
      </c>
    </row>
    <row r="1850" spans="2:4" ht="15.6" x14ac:dyDescent="0.3">
      <c r="B1850">
        <v>1846</v>
      </c>
      <c r="C1850" s="1" t="s">
        <v>1602</v>
      </c>
      <c r="D1850" s="16">
        <v>14092</v>
      </c>
    </row>
    <row r="1851" spans="2:4" ht="15.6" x14ac:dyDescent="0.3">
      <c r="B1851">
        <v>1847</v>
      </c>
      <c r="C1851" s="1" t="s">
        <v>1603</v>
      </c>
      <c r="D1851" s="16">
        <v>14092</v>
      </c>
    </row>
    <row r="1852" spans="2:4" ht="15.6" x14ac:dyDescent="0.3">
      <c r="B1852">
        <v>1848</v>
      </c>
      <c r="C1852" s="1" t="s">
        <v>1604</v>
      </c>
      <c r="D1852" s="16">
        <v>14092</v>
      </c>
    </row>
    <row r="1853" spans="2:4" ht="15.6" x14ac:dyDescent="0.3">
      <c r="B1853">
        <v>1849</v>
      </c>
      <c r="C1853" s="1" t="s">
        <v>1605</v>
      </c>
      <c r="D1853" s="16">
        <v>13968</v>
      </c>
    </row>
    <row r="1854" spans="2:4" ht="15.6" x14ac:dyDescent="0.3">
      <c r="B1854">
        <v>1850</v>
      </c>
      <c r="C1854" s="1" t="s">
        <v>1606</v>
      </c>
      <c r="D1854" s="16">
        <v>14028</v>
      </c>
    </row>
    <row r="1855" spans="2:4" ht="15.6" x14ac:dyDescent="0.3">
      <c r="B1855">
        <v>1851</v>
      </c>
      <c r="C1855" s="1" t="s">
        <v>1607</v>
      </c>
      <c r="D1855" s="16">
        <v>14041</v>
      </c>
    </row>
    <row r="1856" spans="2:4" ht="15.6" x14ac:dyDescent="0.3">
      <c r="B1856">
        <v>1852</v>
      </c>
      <c r="C1856" s="1" t="s">
        <v>1608</v>
      </c>
      <c r="D1856" s="16">
        <v>14002</v>
      </c>
    </row>
    <row r="1857" spans="2:4" ht="15.6" x14ac:dyDescent="0.3">
      <c r="B1857">
        <v>1853</v>
      </c>
      <c r="C1857" s="1" t="s">
        <v>1609</v>
      </c>
      <c r="D1857" s="16">
        <v>13908</v>
      </c>
    </row>
    <row r="1858" spans="2:4" ht="15.6" x14ac:dyDescent="0.3">
      <c r="B1858">
        <v>1854</v>
      </c>
      <c r="C1858" s="3">
        <v>43498</v>
      </c>
      <c r="D1858" s="16">
        <v>13908</v>
      </c>
    </row>
    <row r="1859" spans="2:4" ht="15.6" x14ac:dyDescent="0.3">
      <c r="B1859">
        <v>1855</v>
      </c>
      <c r="C1859" s="3">
        <v>43526</v>
      </c>
      <c r="D1859" s="16">
        <v>13908</v>
      </c>
    </row>
    <row r="1860" spans="2:4" ht="15.6" x14ac:dyDescent="0.3">
      <c r="B1860">
        <v>1856</v>
      </c>
      <c r="C1860" s="1" t="s">
        <v>1610</v>
      </c>
      <c r="D1860" s="16">
        <v>13906</v>
      </c>
    </row>
    <row r="1861" spans="2:4" ht="15.6" x14ac:dyDescent="0.3">
      <c r="B1861">
        <v>1857</v>
      </c>
      <c r="C1861" s="3">
        <v>43587</v>
      </c>
      <c r="D1861" s="16">
        <v>13906</v>
      </c>
    </row>
    <row r="1862" spans="2:4" ht="15.6" x14ac:dyDescent="0.3">
      <c r="B1862">
        <v>1858</v>
      </c>
      <c r="C1862" s="1" t="s">
        <v>1611</v>
      </c>
      <c r="D1862" s="16">
        <v>13877</v>
      </c>
    </row>
    <row r="1863" spans="2:4" ht="15.6" x14ac:dyDescent="0.3">
      <c r="B1863">
        <v>1859</v>
      </c>
      <c r="C1863" s="1" t="s">
        <v>1612</v>
      </c>
      <c r="D1863" s="16">
        <v>13908</v>
      </c>
    </row>
    <row r="1864" spans="2:4" ht="15.6" x14ac:dyDescent="0.3">
      <c r="B1864">
        <v>1860</v>
      </c>
      <c r="C1864" s="1" t="s">
        <v>1613</v>
      </c>
      <c r="D1864" s="16">
        <v>13922</v>
      </c>
    </row>
    <row r="1865" spans="2:4" ht="15.6" x14ac:dyDescent="0.3">
      <c r="B1865">
        <v>1861</v>
      </c>
      <c r="C1865" s="3">
        <v>43710</v>
      </c>
      <c r="D1865" s="16">
        <v>13922</v>
      </c>
    </row>
    <row r="1866" spans="2:4" ht="15.6" x14ac:dyDescent="0.3">
      <c r="B1866">
        <v>1862</v>
      </c>
      <c r="C1866" s="3">
        <v>43740</v>
      </c>
      <c r="D1866" s="16">
        <v>13922</v>
      </c>
    </row>
    <row r="1867" spans="2:4" ht="15.6" x14ac:dyDescent="0.3">
      <c r="B1867">
        <v>1863</v>
      </c>
      <c r="C1867" s="1" t="s">
        <v>1614</v>
      </c>
      <c r="D1867" s="16">
        <v>13925</v>
      </c>
    </row>
    <row r="1868" spans="2:4" ht="15.6" x14ac:dyDescent="0.3">
      <c r="B1868">
        <v>1864</v>
      </c>
      <c r="C1868" s="1" t="s">
        <v>1615</v>
      </c>
      <c r="D1868" s="16">
        <v>14018</v>
      </c>
    </row>
    <row r="1869" spans="2:4" ht="15.6" x14ac:dyDescent="0.3">
      <c r="B1869">
        <v>1865</v>
      </c>
      <c r="C1869" s="1" t="s">
        <v>1616</v>
      </c>
      <c r="D1869" s="16">
        <v>13957</v>
      </c>
    </row>
    <row r="1870" spans="2:4" ht="15.6" x14ac:dyDescent="0.3">
      <c r="B1870">
        <v>1866</v>
      </c>
      <c r="C1870" s="1" t="s">
        <v>1617</v>
      </c>
      <c r="D1870" s="16">
        <v>14023</v>
      </c>
    </row>
    <row r="1871" spans="2:4" ht="15.6" x14ac:dyDescent="0.3">
      <c r="B1871">
        <v>1867</v>
      </c>
      <c r="C1871" s="1" t="s">
        <v>1618</v>
      </c>
      <c r="D1871" s="16">
        <v>14045</v>
      </c>
    </row>
    <row r="1872" spans="2:4" ht="15.6" x14ac:dyDescent="0.3">
      <c r="B1872">
        <v>1868</v>
      </c>
      <c r="C1872" s="1" t="s">
        <v>1619</v>
      </c>
      <c r="D1872" s="16">
        <v>14045</v>
      </c>
    </row>
    <row r="1873" spans="2:4" ht="15.6" x14ac:dyDescent="0.3">
      <c r="B1873">
        <v>1869</v>
      </c>
      <c r="C1873" s="1" t="s">
        <v>1620</v>
      </c>
      <c r="D1873" s="16">
        <v>14045</v>
      </c>
    </row>
    <row r="1874" spans="2:4" ht="15.6" x14ac:dyDescent="0.3">
      <c r="B1874">
        <v>1870</v>
      </c>
      <c r="C1874" s="1" t="s">
        <v>1621</v>
      </c>
      <c r="D1874" s="16">
        <v>14035</v>
      </c>
    </row>
    <row r="1875" spans="2:4" ht="15.6" x14ac:dyDescent="0.3">
      <c r="B1875">
        <v>1871</v>
      </c>
      <c r="C1875" s="1" t="s">
        <v>1622</v>
      </c>
      <c r="D1875" s="16">
        <v>14048</v>
      </c>
    </row>
    <row r="1876" spans="2:4" ht="15.6" x14ac:dyDescent="0.3">
      <c r="B1876">
        <v>1872</v>
      </c>
      <c r="C1876" s="1" t="s">
        <v>1623</v>
      </c>
      <c r="D1876" s="16">
        <v>13985</v>
      </c>
    </row>
    <row r="1877" spans="2:4" ht="15.6" x14ac:dyDescent="0.3">
      <c r="B1877">
        <v>1873</v>
      </c>
      <c r="C1877" s="1" t="s">
        <v>1624</v>
      </c>
      <c r="D1877" s="16">
        <v>13987</v>
      </c>
    </row>
    <row r="1878" spans="2:4" ht="15.6" x14ac:dyDescent="0.3">
      <c r="B1878">
        <v>1874</v>
      </c>
      <c r="C1878" s="1" t="s">
        <v>1625</v>
      </c>
      <c r="D1878" s="16">
        <v>14009</v>
      </c>
    </row>
    <row r="1879" spans="2:4" ht="15.6" x14ac:dyDescent="0.3">
      <c r="B1879">
        <v>1875</v>
      </c>
      <c r="C1879" s="1" t="s">
        <v>1626</v>
      </c>
      <c r="D1879" s="16">
        <v>14009</v>
      </c>
    </row>
    <row r="1880" spans="2:4" ht="15.6" x14ac:dyDescent="0.3">
      <c r="B1880">
        <v>1876</v>
      </c>
      <c r="C1880" s="1" t="s">
        <v>1627</v>
      </c>
      <c r="D1880" s="16">
        <v>14009</v>
      </c>
    </row>
    <row r="1881" spans="2:4" ht="15.6" x14ac:dyDescent="0.3">
      <c r="B1881">
        <v>1877</v>
      </c>
      <c r="C1881" s="1" t="s">
        <v>1628</v>
      </c>
      <c r="D1881" s="16">
        <v>13937</v>
      </c>
    </row>
    <row r="1882" spans="2:4" ht="15.6" x14ac:dyDescent="0.3">
      <c r="B1882">
        <v>1878</v>
      </c>
      <c r="C1882" s="1" t="s">
        <v>1629</v>
      </c>
      <c r="D1882" s="16">
        <v>13920</v>
      </c>
    </row>
    <row r="1883" spans="2:4" ht="15.6" x14ac:dyDescent="0.3">
      <c r="B1883">
        <v>1879</v>
      </c>
      <c r="C1883" s="1" t="s">
        <v>1630</v>
      </c>
      <c r="D1883" s="16">
        <v>13934</v>
      </c>
    </row>
    <row r="1884" spans="2:4" ht="15.6" x14ac:dyDescent="0.3">
      <c r="B1884">
        <v>1880</v>
      </c>
      <c r="C1884" s="1" t="s">
        <v>1631</v>
      </c>
      <c r="D1884" s="16">
        <v>13992</v>
      </c>
    </row>
    <row r="1885" spans="2:4" ht="15.6" x14ac:dyDescent="0.3">
      <c r="B1885">
        <v>1881</v>
      </c>
      <c r="C1885" s="1" t="s">
        <v>1632</v>
      </c>
      <c r="D1885" s="16">
        <v>14040</v>
      </c>
    </row>
    <row r="1886" spans="2:4" ht="15.6" x14ac:dyDescent="0.3">
      <c r="B1886">
        <v>1882</v>
      </c>
      <c r="C1886" s="3">
        <v>43499</v>
      </c>
      <c r="D1886" s="16">
        <v>14040</v>
      </c>
    </row>
    <row r="1887" spans="2:4" ht="15.6" x14ac:dyDescent="0.3">
      <c r="B1887">
        <v>1883</v>
      </c>
      <c r="C1887" s="3">
        <v>43527</v>
      </c>
      <c r="D1887" s="16">
        <v>14040</v>
      </c>
    </row>
    <row r="1888" spans="2:4" ht="15.6" x14ac:dyDescent="0.3">
      <c r="B1888">
        <v>1884</v>
      </c>
      <c r="C1888" s="1" t="s">
        <v>1633</v>
      </c>
      <c r="D1888" s="16">
        <v>14078</v>
      </c>
    </row>
    <row r="1889" spans="2:4" ht="15.6" x14ac:dyDescent="0.3">
      <c r="B1889">
        <v>1885</v>
      </c>
      <c r="C1889" s="1" t="s">
        <v>1634</v>
      </c>
      <c r="D1889" s="16">
        <v>14075</v>
      </c>
    </row>
    <row r="1890" spans="2:4" ht="15.6" x14ac:dyDescent="0.3">
      <c r="B1890">
        <v>1886</v>
      </c>
      <c r="C1890" s="1" t="s">
        <v>1635</v>
      </c>
      <c r="D1890" s="16">
        <v>14058</v>
      </c>
    </row>
    <row r="1891" spans="2:4" ht="15.6" x14ac:dyDescent="0.3">
      <c r="B1891">
        <v>1887</v>
      </c>
      <c r="C1891" s="3">
        <v>43649</v>
      </c>
      <c r="D1891" s="16">
        <v>14058</v>
      </c>
    </row>
    <row r="1892" spans="2:4" ht="15.6" x14ac:dyDescent="0.3">
      <c r="B1892">
        <v>1888</v>
      </c>
      <c r="C1892" s="1" t="s">
        <v>1636</v>
      </c>
      <c r="D1892" s="16">
        <v>14152</v>
      </c>
    </row>
    <row r="1893" spans="2:4" ht="15.6" x14ac:dyDescent="0.3">
      <c r="B1893">
        <v>1889</v>
      </c>
      <c r="C1893" s="3">
        <v>43711</v>
      </c>
      <c r="D1893" s="16">
        <v>14152</v>
      </c>
    </row>
    <row r="1894" spans="2:4" ht="15.6" x14ac:dyDescent="0.3">
      <c r="B1894">
        <v>1890</v>
      </c>
      <c r="C1894" s="3">
        <v>43741</v>
      </c>
      <c r="D1894" s="16">
        <v>14152</v>
      </c>
    </row>
    <row r="1895" spans="2:4" ht="15.6" x14ac:dyDescent="0.3">
      <c r="B1895">
        <v>1891</v>
      </c>
      <c r="C1895" s="1" t="s">
        <v>1637</v>
      </c>
      <c r="D1895" s="16">
        <v>14252</v>
      </c>
    </row>
    <row r="1896" spans="2:4" ht="15.6" x14ac:dyDescent="0.3">
      <c r="B1896">
        <v>1892</v>
      </c>
      <c r="C1896" s="1" t="s">
        <v>1638</v>
      </c>
      <c r="D1896" s="16">
        <v>14180</v>
      </c>
    </row>
    <row r="1897" spans="2:4" ht="15.6" x14ac:dyDescent="0.3">
      <c r="B1897">
        <v>1893</v>
      </c>
      <c r="C1897" s="1" t="s">
        <v>1639</v>
      </c>
      <c r="D1897" s="16">
        <v>14198</v>
      </c>
    </row>
    <row r="1898" spans="2:4" ht="15.6" x14ac:dyDescent="0.3">
      <c r="B1898">
        <v>1894</v>
      </c>
      <c r="C1898" s="1" t="s">
        <v>1640</v>
      </c>
      <c r="D1898" s="16">
        <v>14182</v>
      </c>
    </row>
    <row r="1899" spans="2:4" ht="15.6" x14ac:dyDescent="0.3">
      <c r="B1899">
        <v>1895</v>
      </c>
      <c r="C1899" s="1" t="s">
        <v>1641</v>
      </c>
      <c r="D1899" s="16">
        <v>14238</v>
      </c>
    </row>
    <row r="1900" spans="2:4" ht="15.6" x14ac:dyDescent="0.3">
      <c r="B1900">
        <v>1896</v>
      </c>
      <c r="C1900" s="1" t="s">
        <v>1642</v>
      </c>
      <c r="D1900" s="16">
        <v>14238</v>
      </c>
    </row>
    <row r="1901" spans="2:4" ht="15.6" x14ac:dyDescent="0.3">
      <c r="B1901">
        <v>1897</v>
      </c>
      <c r="C1901" s="1" t="s">
        <v>1643</v>
      </c>
      <c r="D1901" s="16">
        <v>14238</v>
      </c>
    </row>
    <row r="1902" spans="2:4" ht="15.6" x14ac:dyDescent="0.3">
      <c r="B1902">
        <v>1898</v>
      </c>
      <c r="C1902" s="1" t="s">
        <v>1644</v>
      </c>
      <c r="D1902" s="16">
        <v>14171</v>
      </c>
    </row>
    <row r="1903" spans="2:4" ht="15.6" x14ac:dyDescent="0.3">
      <c r="B1903">
        <v>1899</v>
      </c>
      <c r="C1903" s="1" t="s">
        <v>1645</v>
      </c>
      <c r="D1903" s="16">
        <v>14157</v>
      </c>
    </row>
    <row r="1904" spans="2:4" ht="15.6" x14ac:dyDescent="0.3">
      <c r="B1904">
        <v>1900</v>
      </c>
      <c r="C1904" s="1" t="s">
        <v>1646</v>
      </c>
      <c r="D1904" s="16">
        <v>14160</v>
      </c>
    </row>
    <row r="1905" spans="2:4" ht="15.6" x14ac:dyDescent="0.3">
      <c r="B1905">
        <v>1901</v>
      </c>
      <c r="C1905" s="1" t="s">
        <v>1647</v>
      </c>
      <c r="D1905" s="16">
        <v>14031</v>
      </c>
    </row>
    <row r="1906" spans="2:4" ht="15.6" x14ac:dyDescent="0.3">
      <c r="B1906">
        <v>1902</v>
      </c>
      <c r="C1906" s="1" t="s">
        <v>1648</v>
      </c>
      <c r="D1906" s="16">
        <v>14086</v>
      </c>
    </row>
    <row r="1907" spans="2:4" ht="15.6" x14ac:dyDescent="0.3">
      <c r="B1907">
        <v>1903</v>
      </c>
      <c r="C1907" s="1" t="s">
        <v>1649</v>
      </c>
      <c r="D1907" s="16">
        <v>14086</v>
      </c>
    </row>
    <row r="1908" spans="2:4" ht="15.6" x14ac:dyDescent="0.3">
      <c r="B1908">
        <v>1904</v>
      </c>
      <c r="C1908" s="1" t="s">
        <v>1650</v>
      </c>
      <c r="D1908" s="16">
        <v>14086</v>
      </c>
    </row>
    <row r="1909" spans="2:4" ht="15.6" x14ac:dyDescent="0.3">
      <c r="B1909">
        <v>1905</v>
      </c>
      <c r="C1909" s="1" t="s">
        <v>1651</v>
      </c>
      <c r="D1909" s="16">
        <v>14152</v>
      </c>
    </row>
    <row r="1910" spans="2:4" ht="15.6" x14ac:dyDescent="0.3">
      <c r="B1910">
        <v>1906</v>
      </c>
      <c r="C1910" s="1" t="s">
        <v>1652</v>
      </c>
      <c r="D1910" s="16">
        <v>14100</v>
      </c>
    </row>
    <row r="1911" spans="2:4" ht="15.6" x14ac:dyDescent="0.3">
      <c r="B1911">
        <v>1907</v>
      </c>
      <c r="C1911" s="1" t="s">
        <v>1653</v>
      </c>
      <c r="D1911" s="16">
        <v>14131</v>
      </c>
    </row>
    <row r="1912" spans="2:4" ht="15.6" x14ac:dyDescent="0.3">
      <c r="B1912">
        <v>1908</v>
      </c>
      <c r="C1912" s="1" t="s">
        <v>1654</v>
      </c>
      <c r="D1912" s="16">
        <v>14184</v>
      </c>
    </row>
    <row r="1913" spans="2:4" ht="15.6" x14ac:dyDescent="0.3">
      <c r="B1913">
        <v>1909</v>
      </c>
      <c r="C1913" s="1" t="s">
        <v>1655</v>
      </c>
      <c r="D1913" s="16">
        <v>14173</v>
      </c>
    </row>
    <row r="1914" spans="2:4" ht="15.6" x14ac:dyDescent="0.3">
      <c r="B1914">
        <v>1910</v>
      </c>
      <c r="C1914" s="1" t="s">
        <v>1656</v>
      </c>
      <c r="D1914" s="16">
        <v>14173</v>
      </c>
    </row>
    <row r="1915" spans="2:4" ht="15.6" x14ac:dyDescent="0.3">
      <c r="B1915">
        <v>1911</v>
      </c>
      <c r="C1915" s="1" t="s">
        <v>1657</v>
      </c>
      <c r="D1915" s="16">
        <v>14173</v>
      </c>
    </row>
    <row r="1916" spans="2:4" ht="15.6" x14ac:dyDescent="0.3">
      <c r="B1916">
        <v>1912</v>
      </c>
      <c r="C1916" s="1" t="s">
        <v>1658</v>
      </c>
      <c r="D1916" s="16">
        <v>14160</v>
      </c>
    </row>
    <row r="1917" spans="2:4" ht="15.6" x14ac:dyDescent="0.3">
      <c r="B1917">
        <v>1913</v>
      </c>
      <c r="C1917" s="1" t="s">
        <v>1659</v>
      </c>
      <c r="D1917" s="16">
        <v>14166</v>
      </c>
    </row>
    <row r="1918" spans="2:4" ht="15.6" x14ac:dyDescent="0.3">
      <c r="B1918">
        <v>1914</v>
      </c>
      <c r="C1918" s="3">
        <v>43528</v>
      </c>
      <c r="D1918" s="16">
        <v>14166</v>
      </c>
    </row>
    <row r="1919" spans="2:4" ht="15.6" x14ac:dyDescent="0.3">
      <c r="B1919">
        <v>1915</v>
      </c>
      <c r="C1919" s="1" t="s">
        <v>1660</v>
      </c>
      <c r="D1919" s="16">
        <v>14111</v>
      </c>
    </row>
    <row r="1920" spans="2:4" ht="15.6" x14ac:dyDescent="0.3">
      <c r="B1920">
        <v>1916</v>
      </c>
      <c r="C1920" s="1" t="s">
        <v>1661</v>
      </c>
      <c r="D1920" s="16">
        <v>14087</v>
      </c>
    </row>
    <row r="1921" spans="2:4" ht="15.6" x14ac:dyDescent="0.3">
      <c r="B1921">
        <v>1917</v>
      </c>
      <c r="C1921" s="3">
        <v>43620</v>
      </c>
      <c r="D1921" s="16">
        <v>14087</v>
      </c>
    </row>
    <row r="1922" spans="2:4" ht="15.6" x14ac:dyDescent="0.3">
      <c r="B1922">
        <v>1918</v>
      </c>
      <c r="C1922" s="3">
        <v>43650</v>
      </c>
      <c r="D1922" s="16">
        <v>14087</v>
      </c>
    </row>
    <row r="1923" spans="2:4" ht="15.6" x14ac:dyDescent="0.3">
      <c r="B1923">
        <v>1919</v>
      </c>
      <c r="C1923" s="1" t="s">
        <v>1662</v>
      </c>
      <c r="D1923" s="16">
        <v>14074</v>
      </c>
    </row>
    <row r="1924" spans="2:4" ht="15.6" x14ac:dyDescent="0.3">
      <c r="B1924">
        <v>1920</v>
      </c>
      <c r="C1924" s="1" t="s">
        <v>1663</v>
      </c>
      <c r="D1924" s="16">
        <v>14079</v>
      </c>
    </row>
    <row r="1925" spans="2:4" ht="15.6" x14ac:dyDescent="0.3">
      <c r="B1925">
        <v>1921</v>
      </c>
      <c r="C1925" s="1" t="s">
        <v>1664</v>
      </c>
      <c r="D1925" s="16">
        <v>14084</v>
      </c>
    </row>
    <row r="1926" spans="2:4" ht="15.6" x14ac:dyDescent="0.3">
      <c r="B1926">
        <v>1922</v>
      </c>
      <c r="C1926" s="1" t="s">
        <v>1665</v>
      </c>
      <c r="D1926" s="16">
        <v>14085</v>
      </c>
    </row>
    <row r="1927" spans="2:4" ht="15.6" x14ac:dyDescent="0.3">
      <c r="B1927">
        <v>1923</v>
      </c>
      <c r="C1927" s="1" t="s">
        <v>1666</v>
      </c>
      <c r="D1927" s="16">
        <v>14082</v>
      </c>
    </row>
    <row r="1928" spans="2:4" ht="15.6" x14ac:dyDescent="0.3">
      <c r="B1928">
        <v>1924</v>
      </c>
      <c r="C1928" s="1" t="s">
        <v>1667</v>
      </c>
      <c r="D1928" s="16">
        <v>14082</v>
      </c>
    </row>
    <row r="1929" spans="2:4" ht="15.6" x14ac:dyDescent="0.3">
      <c r="B1929">
        <v>1925</v>
      </c>
      <c r="C1929" s="1" t="s">
        <v>1668</v>
      </c>
      <c r="D1929" s="16">
        <v>14082</v>
      </c>
    </row>
    <row r="1930" spans="2:4" ht="15.6" x14ac:dyDescent="0.3">
      <c r="B1930">
        <v>1926</v>
      </c>
      <c r="C1930" s="1" t="s">
        <v>1669</v>
      </c>
      <c r="D1930" s="16">
        <v>13997</v>
      </c>
    </row>
    <row r="1931" spans="2:4" ht="15.6" x14ac:dyDescent="0.3">
      <c r="B1931">
        <v>1927</v>
      </c>
      <c r="C1931" s="1" t="s">
        <v>1670</v>
      </c>
      <c r="D1931" s="16">
        <v>13996</v>
      </c>
    </row>
    <row r="1932" spans="2:4" ht="15.6" x14ac:dyDescent="0.3">
      <c r="B1932">
        <v>1928</v>
      </c>
      <c r="C1932" s="1" t="s">
        <v>1671</v>
      </c>
      <c r="D1932" s="16">
        <v>13996</v>
      </c>
    </row>
    <row r="1933" spans="2:4" ht="15.6" x14ac:dyDescent="0.3">
      <c r="B1933">
        <v>1929</v>
      </c>
      <c r="C1933" s="1" t="s">
        <v>1672</v>
      </c>
      <c r="D1933" s="16">
        <v>13946</v>
      </c>
    </row>
    <row r="1934" spans="2:4" ht="15.6" x14ac:dyDescent="0.3">
      <c r="B1934">
        <v>1930</v>
      </c>
      <c r="C1934" s="1" t="s">
        <v>1673</v>
      </c>
      <c r="D1934" s="16">
        <v>13946</v>
      </c>
    </row>
    <row r="1935" spans="2:4" ht="15.6" x14ac:dyDescent="0.3">
      <c r="B1935">
        <v>1931</v>
      </c>
      <c r="C1935" s="1" t="s">
        <v>1674</v>
      </c>
      <c r="D1935" s="16">
        <v>13946</v>
      </c>
    </row>
    <row r="1936" spans="2:4" ht="15.6" x14ac:dyDescent="0.3">
      <c r="B1936">
        <v>1932</v>
      </c>
      <c r="C1936" s="1" t="s">
        <v>1675</v>
      </c>
      <c r="D1936" s="16">
        <v>13946</v>
      </c>
    </row>
    <row r="1937" spans="2:4" ht="15.6" x14ac:dyDescent="0.3">
      <c r="B1937">
        <v>1933</v>
      </c>
      <c r="C1937" s="1" t="s">
        <v>1676</v>
      </c>
      <c r="D1937" s="16">
        <v>13986</v>
      </c>
    </row>
    <row r="1938" spans="2:4" ht="15.6" x14ac:dyDescent="0.3">
      <c r="B1938">
        <v>1934</v>
      </c>
      <c r="C1938" s="1" t="s">
        <v>1677</v>
      </c>
      <c r="D1938" s="16">
        <v>14010</v>
      </c>
    </row>
    <row r="1939" spans="2:4" ht="15.6" x14ac:dyDescent="0.3">
      <c r="B1939">
        <v>1935</v>
      </c>
      <c r="C1939" s="1" t="s">
        <v>1678</v>
      </c>
      <c r="D1939" s="16">
        <v>14041</v>
      </c>
    </row>
    <row r="1940" spans="2:4" ht="15.6" x14ac:dyDescent="0.3">
      <c r="B1940">
        <v>1936</v>
      </c>
      <c r="C1940" s="1" t="s">
        <v>1679</v>
      </c>
      <c r="D1940" s="16">
        <v>14083</v>
      </c>
    </row>
    <row r="1941" spans="2:4" ht="15.6" x14ac:dyDescent="0.3">
      <c r="B1941">
        <v>1937</v>
      </c>
      <c r="C1941" s="1" t="s">
        <v>1680</v>
      </c>
      <c r="D1941" s="16">
        <v>14117</v>
      </c>
    </row>
    <row r="1942" spans="2:4" ht="15.6" x14ac:dyDescent="0.3">
      <c r="B1942">
        <v>1938</v>
      </c>
      <c r="C1942" s="1" t="s">
        <v>1681</v>
      </c>
      <c r="D1942" s="16">
        <v>14117</v>
      </c>
    </row>
    <row r="1943" spans="2:4" ht="15.6" x14ac:dyDescent="0.3">
      <c r="B1943">
        <v>1939</v>
      </c>
      <c r="C1943" s="1" t="s">
        <v>1682</v>
      </c>
      <c r="D1943" s="16">
        <v>14117</v>
      </c>
    </row>
    <row r="1944" spans="2:4" ht="15.6" x14ac:dyDescent="0.3">
      <c r="B1944">
        <v>1940</v>
      </c>
      <c r="C1944" s="1" t="s">
        <v>1683</v>
      </c>
      <c r="D1944" s="16">
        <v>14117</v>
      </c>
    </row>
    <row r="1945" spans="2:4" ht="15.6" x14ac:dyDescent="0.3">
      <c r="B1945">
        <v>1941</v>
      </c>
      <c r="C1945" s="1" t="s">
        <v>1684</v>
      </c>
      <c r="D1945" s="16">
        <v>14144</v>
      </c>
    </row>
    <row r="1946" spans="2:4" ht="15.6" x14ac:dyDescent="0.3">
      <c r="B1946">
        <v>1942</v>
      </c>
      <c r="C1946" s="3">
        <v>43470</v>
      </c>
      <c r="D1946" s="16">
        <v>14144</v>
      </c>
    </row>
    <row r="1947" spans="2:4" ht="15.6" x14ac:dyDescent="0.3">
      <c r="B1947">
        <v>1943</v>
      </c>
      <c r="C1947" s="1" t="s">
        <v>1685</v>
      </c>
      <c r="D1947" s="16">
        <v>14174</v>
      </c>
    </row>
    <row r="1948" spans="2:4" ht="15.6" x14ac:dyDescent="0.3">
      <c r="B1948">
        <v>1944</v>
      </c>
      <c r="C1948" s="1" t="s">
        <v>1686</v>
      </c>
      <c r="D1948" s="16">
        <v>14211</v>
      </c>
    </row>
    <row r="1949" spans="2:4" ht="15.6" x14ac:dyDescent="0.3">
      <c r="B1949">
        <v>1945</v>
      </c>
      <c r="C1949" s="3">
        <v>43560</v>
      </c>
      <c r="D1949" s="16">
        <v>14211</v>
      </c>
    </row>
    <row r="1950" spans="2:4" ht="15.6" x14ac:dyDescent="0.3">
      <c r="B1950">
        <v>1946</v>
      </c>
      <c r="C1950" s="3">
        <v>43590</v>
      </c>
      <c r="D1950" s="16">
        <v>14211</v>
      </c>
    </row>
    <row r="1951" spans="2:4" ht="15.6" x14ac:dyDescent="0.3">
      <c r="B1951">
        <v>1947</v>
      </c>
      <c r="C1951" s="1" t="s">
        <v>1687</v>
      </c>
      <c r="D1951" s="16">
        <v>14236</v>
      </c>
    </row>
    <row r="1952" spans="2:4" ht="15.6" x14ac:dyDescent="0.3">
      <c r="B1952">
        <v>1948</v>
      </c>
      <c r="C1952" s="1" t="s">
        <v>1688</v>
      </c>
      <c r="D1952" s="16">
        <v>14237</v>
      </c>
    </row>
    <row r="1953" spans="2:4" ht="15.6" x14ac:dyDescent="0.3">
      <c r="B1953">
        <v>1949</v>
      </c>
      <c r="C1953" s="1" t="s">
        <v>1689</v>
      </c>
      <c r="D1953" s="16">
        <v>14233</v>
      </c>
    </row>
    <row r="1954" spans="2:4" ht="15.6" x14ac:dyDescent="0.3">
      <c r="B1954">
        <v>1950</v>
      </c>
      <c r="C1954" s="1" t="s">
        <v>1690</v>
      </c>
      <c r="D1954" s="16">
        <v>14266</v>
      </c>
    </row>
    <row r="1955" spans="2:4" ht="15.6" x14ac:dyDescent="0.3">
      <c r="B1955">
        <v>1951</v>
      </c>
      <c r="C1955" s="1" t="s">
        <v>1691</v>
      </c>
      <c r="D1955" s="16">
        <v>14275</v>
      </c>
    </row>
    <row r="1956" spans="2:4" ht="15.6" x14ac:dyDescent="0.3">
      <c r="B1956">
        <v>1952</v>
      </c>
      <c r="C1956" s="3">
        <v>43774</v>
      </c>
      <c r="D1956" s="16">
        <v>14275</v>
      </c>
    </row>
    <row r="1957" spans="2:4" ht="15.6" x14ac:dyDescent="0.3">
      <c r="B1957">
        <v>1953</v>
      </c>
      <c r="C1957" s="3">
        <v>43804</v>
      </c>
      <c r="D1957" s="16">
        <v>14275</v>
      </c>
    </row>
    <row r="1958" spans="2:4" ht="15.6" x14ac:dyDescent="0.3">
      <c r="B1958">
        <v>1954</v>
      </c>
      <c r="C1958" s="1" t="s">
        <v>1692</v>
      </c>
      <c r="D1958" s="16">
        <v>14290</v>
      </c>
    </row>
    <row r="1959" spans="2:4" ht="15.6" x14ac:dyDescent="0.3">
      <c r="B1959">
        <v>1955</v>
      </c>
      <c r="C1959" s="1" t="s">
        <v>1693</v>
      </c>
      <c r="D1959" s="16">
        <v>14372</v>
      </c>
    </row>
    <row r="1960" spans="2:4" ht="15.6" x14ac:dyDescent="0.3">
      <c r="B1960">
        <v>1956</v>
      </c>
      <c r="C1960" s="1" t="s">
        <v>1694</v>
      </c>
      <c r="D1960" s="16">
        <v>14376</v>
      </c>
    </row>
    <row r="1961" spans="2:4" ht="15.6" x14ac:dyDescent="0.3">
      <c r="B1961">
        <v>1957</v>
      </c>
      <c r="C1961" s="1" t="s">
        <v>1695</v>
      </c>
      <c r="D1961" s="16">
        <v>14386</v>
      </c>
    </row>
    <row r="1962" spans="2:4" ht="15.6" x14ac:dyDescent="0.3">
      <c r="B1962">
        <v>1958</v>
      </c>
      <c r="C1962" s="1" t="s">
        <v>1696</v>
      </c>
      <c r="D1962" s="16">
        <v>14397</v>
      </c>
    </row>
    <row r="1963" spans="2:4" ht="15.6" x14ac:dyDescent="0.3">
      <c r="B1963">
        <v>1959</v>
      </c>
      <c r="C1963" s="1" t="s">
        <v>1697</v>
      </c>
      <c r="D1963" s="16">
        <v>14397</v>
      </c>
    </row>
    <row r="1964" spans="2:4" ht="15.6" x14ac:dyDescent="0.3">
      <c r="B1964">
        <v>1960</v>
      </c>
      <c r="C1964" s="1" t="s">
        <v>1698</v>
      </c>
      <c r="D1964" s="16">
        <v>14397</v>
      </c>
    </row>
    <row r="1965" spans="2:4" ht="15.6" x14ac:dyDescent="0.3">
      <c r="B1965">
        <v>1961</v>
      </c>
      <c r="C1965" s="1" t="s">
        <v>1699</v>
      </c>
      <c r="D1965" s="16">
        <v>14406</v>
      </c>
    </row>
    <row r="1966" spans="2:4" ht="15.6" x14ac:dyDescent="0.3">
      <c r="B1966">
        <v>1962</v>
      </c>
      <c r="C1966" s="1" t="s">
        <v>1700</v>
      </c>
      <c r="D1966" s="16">
        <v>14390</v>
      </c>
    </row>
    <row r="1967" spans="2:4" ht="15.6" x14ac:dyDescent="0.3">
      <c r="B1967">
        <v>1963</v>
      </c>
      <c r="C1967" s="1" t="s">
        <v>1701</v>
      </c>
      <c r="D1967" s="16">
        <v>14416</v>
      </c>
    </row>
    <row r="1968" spans="2:4" ht="15.6" x14ac:dyDescent="0.3">
      <c r="B1968">
        <v>1964</v>
      </c>
      <c r="C1968" s="1" t="s">
        <v>1702</v>
      </c>
      <c r="D1968" s="16">
        <v>14440</v>
      </c>
    </row>
    <row r="1969" spans="2:4" ht="15.6" x14ac:dyDescent="0.3">
      <c r="B1969">
        <v>1965</v>
      </c>
      <c r="C1969" s="1" t="s">
        <v>1703</v>
      </c>
      <c r="D1969" s="16">
        <v>14379</v>
      </c>
    </row>
    <row r="1970" spans="2:4" ht="15.6" x14ac:dyDescent="0.3">
      <c r="B1970">
        <v>1966</v>
      </c>
      <c r="C1970" s="1" t="s">
        <v>1704</v>
      </c>
      <c r="D1970" s="16">
        <v>14379</v>
      </c>
    </row>
    <row r="1971" spans="2:4" ht="15.6" x14ac:dyDescent="0.3">
      <c r="B1971">
        <v>1967</v>
      </c>
      <c r="C1971" s="1" t="s">
        <v>1705</v>
      </c>
      <c r="D1971" s="16">
        <v>14379</v>
      </c>
    </row>
    <row r="1972" spans="2:4" ht="15.6" x14ac:dyDescent="0.3">
      <c r="B1972">
        <v>1968</v>
      </c>
      <c r="C1972" s="1" t="s">
        <v>1706</v>
      </c>
      <c r="D1972" s="16">
        <v>14288</v>
      </c>
    </row>
    <row r="1973" spans="2:4" ht="15.6" x14ac:dyDescent="0.3">
      <c r="B1973">
        <v>1969</v>
      </c>
      <c r="C1973" s="1" t="s">
        <v>1707</v>
      </c>
      <c r="D1973" s="16">
        <v>14308</v>
      </c>
    </row>
    <row r="1974" spans="2:4" ht="15.6" x14ac:dyDescent="0.3">
      <c r="B1974">
        <v>1970</v>
      </c>
      <c r="C1974" s="1" t="s">
        <v>1708</v>
      </c>
      <c r="D1974" s="16">
        <v>14345</v>
      </c>
    </row>
    <row r="1975" spans="2:4" ht="15.6" x14ac:dyDescent="0.3">
      <c r="B1975">
        <v>1971</v>
      </c>
      <c r="C1975" s="1" t="s">
        <v>1709</v>
      </c>
      <c r="D1975" s="16">
        <v>14345</v>
      </c>
    </row>
    <row r="1976" spans="2:4" ht="15.6" x14ac:dyDescent="0.3">
      <c r="B1976">
        <v>1972</v>
      </c>
      <c r="C1976" s="1" t="s">
        <v>1710</v>
      </c>
      <c r="D1976" s="16">
        <v>14313</v>
      </c>
    </row>
    <row r="1977" spans="2:4" ht="15.6" x14ac:dyDescent="0.3">
      <c r="B1977">
        <v>1973</v>
      </c>
      <c r="C1977" s="3">
        <v>43471</v>
      </c>
      <c r="D1977" s="16">
        <v>14313</v>
      </c>
    </row>
    <row r="1978" spans="2:4" ht="15.6" x14ac:dyDescent="0.3">
      <c r="B1978">
        <v>1974</v>
      </c>
      <c r="C1978" s="3">
        <v>43502</v>
      </c>
      <c r="D1978" s="16">
        <v>14313</v>
      </c>
    </row>
    <row r="1979" spans="2:4" ht="15.6" x14ac:dyDescent="0.3">
      <c r="B1979">
        <v>1975</v>
      </c>
      <c r="C1979" s="3">
        <v>43530</v>
      </c>
      <c r="D1979" s="16">
        <v>14313</v>
      </c>
    </row>
    <row r="1980" spans="2:4" ht="15.6" x14ac:dyDescent="0.3">
      <c r="B1980">
        <v>1976</v>
      </c>
      <c r="C1980" s="3">
        <v>43561</v>
      </c>
      <c r="D1980" s="16">
        <v>14313</v>
      </c>
    </row>
    <row r="1981" spans="2:4" ht="15.6" x14ac:dyDescent="0.3">
      <c r="B1981">
        <v>1977</v>
      </c>
      <c r="C1981" s="3">
        <v>43591</v>
      </c>
      <c r="D1981" s="16">
        <v>14313</v>
      </c>
    </row>
    <row r="1982" spans="2:4" ht="15.6" x14ac:dyDescent="0.3">
      <c r="B1982">
        <v>1978</v>
      </c>
      <c r="C1982" s="3">
        <v>43622</v>
      </c>
      <c r="D1982" s="16">
        <v>14313</v>
      </c>
    </row>
    <row r="1983" spans="2:4" ht="15.6" x14ac:dyDescent="0.3">
      <c r="B1983">
        <v>1979</v>
      </c>
      <c r="C1983" s="3">
        <v>43652</v>
      </c>
      <c r="D1983" s="16">
        <v>14313</v>
      </c>
    </row>
    <row r="1984" spans="2:4" ht="15.6" x14ac:dyDescent="0.3">
      <c r="B1984">
        <v>1980</v>
      </c>
      <c r="C1984" s="3">
        <v>43683</v>
      </c>
      <c r="D1984" s="16">
        <v>14313</v>
      </c>
    </row>
    <row r="1985" spans="2:4" ht="15.6" x14ac:dyDescent="0.3">
      <c r="B1985">
        <v>1981</v>
      </c>
      <c r="C1985" s="3">
        <v>43714</v>
      </c>
      <c r="D1985" s="16">
        <v>14313</v>
      </c>
    </row>
    <row r="1986" spans="2:4" ht="15.6" x14ac:dyDescent="0.3">
      <c r="B1986">
        <v>1982</v>
      </c>
      <c r="C1986" s="1" t="s">
        <v>1711</v>
      </c>
      <c r="D1986" s="16">
        <v>14160</v>
      </c>
    </row>
    <row r="1987" spans="2:4" ht="15.6" x14ac:dyDescent="0.3">
      <c r="B1987">
        <v>1983</v>
      </c>
      <c r="C1987" s="1" t="s">
        <v>1712</v>
      </c>
      <c r="D1987" s="16">
        <v>14187</v>
      </c>
    </row>
    <row r="1988" spans="2:4" ht="15.6" x14ac:dyDescent="0.3">
      <c r="B1988">
        <v>1984</v>
      </c>
      <c r="C1988" s="1" t="s">
        <v>1713</v>
      </c>
      <c r="D1988" s="16">
        <v>14163</v>
      </c>
    </row>
    <row r="1989" spans="2:4" ht="15.6" x14ac:dyDescent="0.3">
      <c r="B1989">
        <v>1985</v>
      </c>
      <c r="C1989" s="1" t="s">
        <v>1714</v>
      </c>
      <c r="D1989" s="16">
        <v>14199</v>
      </c>
    </row>
    <row r="1990" spans="2:4" ht="15.6" x14ac:dyDescent="0.3">
      <c r="B1990">
        <v>1986</v>
      </c>
      <c r="C1990" s="1" t="s">
        <v>1715</v>
      </c>
      <c r="D1990" s="16">
        <v>14232</v>
      </c>
    </row>
    <row r="1991" spans="2:4" ht="15.6" x14ac:dyDescent="0.3">
      <c r="B1991">
        <v>1987</v>
      </c>
      <c r="C1991" s="1" t="s">
        <v>1716</v>
      </c>
      <c r="D1991" s="16">
        <v>14232</v>
      </c>
    </row>
    <row r="1992" spans="2:4" ht="15.6" x14ac:dyDescent="0.3">
      <c r="B1992">
        <v>1988</v>
      </c>
      <c r="C1992" s="1" t="s">
        <v>1717</v>
      </c>
      <c r="D1992" s="16">
        <v>14232</v>
      </c>
    </row>
    <row r="1993" spans="2:4" ht="15.6" x14ac:dyDescent="0.3">
      <c r="B1993">
        <v>1989</v>
      </c>
      <c r="C1993" s="1" t="s">
        <v>1718</v>
      </c>
      <c r="D1993" s="16">
        <v>14274</v>
      </c>
    </row>
    <row r="1994" spans="2:4" ht="15.6" x14ac:dyDescent="0.3">
      <c r="B1994">
        <v>1990</v>
      </c>
      <c r="C1994" s="1" t="s">
        <v>1719</v>
      </c>
      <c r="D1994" s="16">
        <v>14262</v>
      </c>
    </row>
    <row r="1995" spans="2:4" ht="15.6" x14ac:dyDescent="0.3">
      <c r="B1995">
        <v>1991</v>
      </c>
      <c r="C1995" s="1" t="s">
        <v>1720</v>
      </c>
      <c r="D1995" s="16">
        <v>14200</v>
      </c>
    </row>
    <row r="1996" spans="2:4" ht="15.6" x14ac:dyDescent="0.3">
      <c r="B1996">
        <v>1992</v>
      </c>
      <c r="C1996" s="1" t="s">
        <v>1721</v>
      </c>
      <c r="D1996" s="16">
        <v>14165</v>
      </c>
    </row>
    <row r="1997" spans="2:4" ht="15.6" x14ac:dyDescent="0.3">
      <c r="B1997">
        <v>1993</v>
      </c>
      <c r="C1997" s="1" t="s">
        <v>1722</v>
      </c>
      <c r="D1997" s="16">
        <v>14045</v>
      </c>
    </row>
    <row r="1998" spans="2:4" ht="15.6" x14ac:dyDescent="0.3">
      <c r="B1998">
        <v>1994</v>
      </c>
      <c r="C1998" s="1" t="s">
        <v>1723</v>
      </c>
      <c r="D1998" s="16">
        <v>14045</v>
      </c>
    </row>
    <row r="1999" spans="2:4" ht="15.6" x14ac:dyDescent="0.3">
      <c r="B1999">
        <v>1995</v>
      </c>
      <c r="C1999" s="1" t="s">
        <v>1724</v>
      </c>
      <c r="D1999" s="16">
        <v>14045</v>
      </c>
    </row>
    <row r="2000" spans="2:4" ht="15.6" x14ac:dyDescent="0.3">
      <c r="B2000">
        <v>1996</v>
      </c>
      <c r="C2000" s="1" t="s">
        <v>1725</v>
      </c>
      <c r="D2000" s="16">
        <v>14094</v>
      </c>
    </row>
    <row r="2001" spans="2:4" ht="15.6" x14ac:dyDescent="0.3">
      <c r="B2001">
        <v>1997</v>
      </c>
      <c r="C2001" s="1" t="s">
        <v>1726</v>
      </c>
      <c r="D2001" s="16">
        <v>14067</v>
      </c>
    </row>
    <row r="2002" spans="2:4" ht="15.6" x14ac:dyDescent="0.3">
      <c r="B2002">
        <v>1998</v>
      </c>
      <c r="C2002" s="1" t="s">
        <v>1727</v>
      </c>
      <c r="D2002" s="16">
        <v>14103</v>
      </c>
    </row>
    <row r="2003" spans="2:4" ht="15.6" x14ac:dyDescent="0.3">
      <c r="B2003">
        <v>1999</v>
      </c>
      <c r="C2003" s="1" t="s">
        <v>1728</v>
      </c>
      <c r="D2003" s="16">
        <v>14109</v>
      </c>
    </row>
    <row r="2004" spans="2:4" ht="15.6" x14ac:dyDescent="0.3">
      <c r="B2004">
        <v>2000</v>
      </c>
      <c r="C2004" s="1" t="s">
        <v>1729</v>
      </c>
      <c r="D2004" s="16">
        <v>14070</v>
      </c>
    </row>
    <row r="2005" spans="2:4" ht="15.6" x14ac:dyDescent="0.3">
      <c r="B2005">
        <v>2001</v>
      </c>
      <c r="C2005" s="1" t="s">
        <v>1730</v>
      </c>
      <c r="D2005" s="16">
        <v>14070</v>
      </c>
    </row>
    <row r="2006" spans="2:4" ht="15.6" x14ac:dyDescent="0.3">
      <c r="B2006">
        <v>2002</v>
      </c>
      <c r="C2006" s="1" t="s">
        <v>1731</v>
      </c>
      <c r="D2006" s="16">
        <v>14070</v>
      </c>
    </row>
    <row r="2007" spans="2:4" ht="15.6" x14ac:dyDescent="0.3">
      <c r="B2007">
        <v>2003</v>
      </c>
      <c r="C2007" s="1" t="s">
        <v>1732</v>
      </c>
      <c r="D2007" s="16">
        <v>14046</v>
      </c>
    </row>
    <row r="2008" spans="2:4" ht="15.6" x14ac:dyDescent="0.3">
      <c r="B2008">
        <v>2004</v>
      </c>
      <c r="C2008" s="1" t="s">
        <v>1733</v>
      </c>
      <c r="D2008" s="16">
        <v>14069</v>
      </c>
    </row>
    <row r="2009" spans="2:4" ht="15.6" x14ac:dyDescent="0.3">
      <c r="B2009">
        <v>2005</v>
      </c>
      <c r="C2009" s="1" t="s">
        <v>1734</v>
      </c>
      <c r="D2009" s="16">
        <v>14089</v>
      </c>
    </row>
    <row r="2010" spans="2:4" ht="15.6" x14ac:dyDescent="0.3">
      <c r="B2010">
        <v>2006</v>
      </c>
      <c r="C2010" s="1" t="s">
        <v>1735</v>
      </c>
      <c r="D2010" s="16">
        <v>14035</v>
      </c>
    </row>
    <row r="2011" spans="2:4" ht="15.6" x14ac:dyDescent="0.3">
      <c r="B2011">
        <v>2007</v>
      </c>
      <c r="C2011" s="1" t="s">
        <v>1736</v>
      </c>
      <c r="D2011" s="16">
        <v>14077</v>
      </c>
    </row>
    <row r="2012" spans="2:4" ht="15.6" x14ac:dyDescent="0.3">
      <c r="B2012">
        <v>2008</v>
      </c>
      <c r="C2012" s="3">
        <v>43623</v>
      </c>
      <c r="D2012" s="16">
        <v>14077</v>
      </c>
    </row>
    <row r="2013" spans="2:4" ht="15.6" x14ac:dyDescent="0.3">
      <c r="B2013">
        <v>2009</v>
      </c>
      <c r="C2013" s="3">
        <v>43653</v>
      </c>
      <c r="D2013" s="16">
        <v>14077</v>
      </c>
    </row>
    <row r="2014" spans="2:4" ht="15.6" x14ac:dyDescent="0.3">
      <c r="B2014">
        <v>2010</v>
      </c>
      <c r="C2014" s="1" t="s">
        <v>1737</v>
      </c>
      <c r="D2014" s="16">
        <v>14076</v>
      </c>
    </row>
    <row r="2015" spans="2:4" ht="15.6" x14ac:dyDescent="0.3">
      <c r="B2015">
        <v>2011</v>
      </c>
      <c r="C2015" s="1" t="s">
        <v>1738</v>
      </c>
      <c r="D2015" s="16">
        <v>14058</v>
      </c>
    </row>
    <row r="2016" spans="2:4" ht="15.6" x14ac:dyDescent="0.3">
      <c r="B2016">
        <v>2012</v>
      </c>
      <c r="C2016" s="1" t="s">
        <v>1739</v>
      </c>
      <c r="D2016" s="16">
        <v>14081</v>
      </c>
    </row>
    <row r="2017" spans="2:4" ht="15.6" x14ac:dyDescent="0.3">
      <c r="B2017">
        <v>2013</v>
      </c>
      <c r="C2017" s="1" t="s">
        <v>1740</v>
      </c>
      <c r="D2017" s="16">
        <v>14019</v>
      </c>
    </row>
    <row r="2018" spans="2:4" ht="15.6" x14ac:dyDescent="0.3">
      <c r="B2018">
        <v>2014</v>
      </c>
      <c r="C2018" s="1" t="s">
        <v>1741</v>
      </c>
      <c r="D2018" s="16">
        <v>14015</v>
      </c>
    </row>
    <row r="2019" spans="2:4" ht="15.6" x14ac:dyDescent="0.3">
      <c r="B2019">
        <v>2015</v>
      </c>
      <c r="C2019" s="1" t="s">
        <v>1742</v>
      </c>
      <c r="D2019" s="16">
        <v>14015</v>
      </c>
    </row>
    <row r="2020" spans="2:4" ht="15.6" x14ac:dyDescent="0.3">
      <c r="B2020">
        <v>2016</v>
      </c>
      <c r="C2020" s="1" t="s">
        <v>1743</v>
      </c>
      <c r="D2020" s="16">
        <v>14015</v>
      </c>
    </row>
    <row r="2021" spans="2:4" ht="15.6" x14ac:dyDescent="0.3">
      <c r="B2021">
        <v>2017</v>
      </c>
      <c r="C2021" s="1" t="s">
        <v>1744</v>
      </c>
      <c r="D2021" s="16">
        <v>13900</v>
      </c>
    </row>
    <row r="2022" spans="2:4" ht="15.6" x14ac:dyDescent="0.3">
      <c r="B2022">
        <v>2018</v>
      </c>
      <c r="C2022" s="1" t="s">
        <v>1745</v>
      </c>
      <c r="D2022" s="16">
        <v>13855</v>
      </c>
    </row>
    <row r="2023" spans="2:4" ht="15.6" x14ac:dyDescent="0.3">
      <c r="B2023">
        <v>2019</v>
      </c>
      <c r="C2023" s="1" t="s">
        <v>1746</v>
      </c>
      <c r="D2023" s="16">
        <v>13879</v>
      </c>
    </row>
    <row r="2024" spans="2:4" ht="15.6" x14ac:dyDescent="0.3">
      <c r="B2024">
        <v>2020</v>
      </c>
      <c r="C2024" s="1" t="s">
        <v>1747</v>
      </c>
      <c r="D2024" s="16">
        <v>13906</v>
      </c>
    </row>
    <row r="2025" spans="2:4" ht="15.6" x14ac:dyDescent="0.3">
      <c r="B2025">
        <v>2021</v>
      </c>
      <c r="C2025" s="1" t="s">
        <v>1748</v>
      </c>
      <c r="D2025" s="16">
        <v>13843</v>
      </c>
    </row>
    <row r="2026" spans="2:4" ht="15.6" x14ac:dyDescent="0.3">
      <c r="B2026">
        <v>2022</v>
      </c>
      <c r="C2026" s="1" t="s">
        <v>1749</v>
      </c>
      <c r="D2026" s="16">
        <v>13843</v>
      </c>
    </row>
    <row r="2027" spans="2:4" ht="15.6" x14ac:dyDescent="0.3">
      <c r="B2027">
        <v>2023</v>
      </c>
      <c r="C2027" s="1" t="s">
        <v>1750</v>
      </c>
      <c r="D2027" s="16">
        <v>13843</v>
      </c>
    </row>
    <row r="2028" spans="2:4" ht="15.6" x14ac:dyDescent="0.3">
      <c r="B2028">
        <v>2024</v>
      </c>
      <c r="C2028" s="1" t="s">
        <v>1751</v>
      </c>
      <c r="D2028" s="16">
        <v>13893</v>
      </c>
    </row>
    <row r="2029" spans="2:4" ht="15.6" x14ac:dyDescent="0.3">
      <c r="B2029">
        <v>2025</v>
      </c>
      <c r="C2029" s="1" t="s">
        <v>1752</v>
      </c>
      <c r="D2029" s="16">
        <v>13903</v>
      </c>
    </row>
    <row r="2030" spans="2:4" ht="15.6" x14ac:dyDescent="0.3">
      <c r="B2030">
        <v>2026</v>
      </c>
      <c r="C2030" s="1" t="s">
        <v>1753</v>
      </c>
      <c r="D2030" s="16">
        <v>13941</v>
      </c>
    </row>
    <row r="2031" spans="2:4" ht="15.6" x14ac:dyDescent="0.3">
      <c r="B2031">
        <v>2027</v>
      </c>
      <c r="C2031" s="1" t="s">
        <v>1754</v>
      </c>
      <c r="D2031" s="16">
        <v>13916</v>
      </c>
    </row>
    <row r="2032" spans="2:4" ht="15.6" x14ac:dyDescent="0.3">
      <c r="B2032">
        <v>2028</v>
      </c>
      <c r="C2032" s="1" t="s">
        <v>1755</v>
      </c>
      <c r="D2032" s="16">
        <v>13931</v>
      </c>
    </row>
    <row r="2033" spans="2:4" ht="15.6" x14ac:dyDescent="0.3">
      <c r="B2033">
        <v>2029</v>
      </c>
      <c r="C2033" s="1" t="s">
        <v>1756</v>
      </c>
      <c r="D2033" s="16">
        <v>13931</v>
      </c>
    </row>
    <row r="2034" spans="2:4" ht="15.6" x14ac:dyDescent="0.3">
      <c r="B2034">
        <v>2030</v>
      </c>
      <c r="C2034" s="1" t="s">
        <v>1757</v>
      </c>
      <c r="D2034" s="16">
        <v>13931</v>
      </c>
    </row>
    <row r="2035" spans="2:4" ht="15.6" x14ac:dyDescent="0.3">
      <c r="B2035">
        <v>2031</v>
      </c>
      <c r="C2035" s="1" t="s">
        <v>1758</v>
      </c>
      <c r="D2035" s="16">
        <v>13940</v>
      </c>
    </row>
    <row r="2036" spans="2:4" ht="15.6" x14ac:dyDescent="0.3">
      <c r="B2036">
        <v>2032</v>
      </c>
      <c r="C2036" s="1" t="s">
        <v>1759</v>
      </c>
      <c r="D2036" s="16">
        <v>13964</v>
      </c>
    </row>
    <row r="2037" spans="2:4" ht="15.6" x14ac:dyDescent="0.3">
      <c r="B2037">
        <v>2033</v>
      </c>
      <c r="C2037" s="1" t="s">
        <v>1760</v>
      </c>
      <c r="D2037" s="16">
        <v>13956</v>
      </c>
    </row>
    <row r="2038" spans="2:4" ht="15.6" x14ac:dyDescent="0.3">
      <c r="B2038">
        <v>2034</v>
      </c>
      <c r="C2038" s="1" t="s">
        <v>1761</v>
      </c>
      <c r="D2038" s="16">
        <v>14028</v>
      </c>
    </row>
    <row r="2039" spans="2:4" ht="15.6" x14ac:dyDescent="0.3">
      <c r="B2039">
        <v>2035</v>
      </c>
      <c r="C2039" s="1" t="s">
        <v>1762</v>
      </c>
      <c r="D2039" s="16">
        <v>14132</v>
      </c>
    </row>
    <row r="2040" spans="2:4" ht="15.6" x14ac:dyDescent="0.3">
      <c r="B2040">
        <v>2036</v>
      </c>
      <c r="C2040" s="3">
        <v>43532</v>
      </c>
      <c r="D2040" s="16">
        <v>14132</v>
      </c>
    </row>
    <row r="2041" spans="2:4" ht="15.6" x14ac:dyDescent="0.3">
      <c r="B2041">
        <v>2037</v>
      </c>
      <c r="C2041" s="3">
        <v>43563</v>
      </c>
      <c r="D2041" s="16">
        <v>14132</v>
      </c>
    </row>
    <row r="2042" spans="2:4" ht="15.6" x14ac:dyDescent="0.3">
      <c r="B2042">
        <v>2038</v>
      </c>
      <c r="C2042" s="1" t="s">
        <v>1763</v>
      </c>
      <c r="D2042" s="16">
        <v>14160</v>
      </c>
    </row>
    <row r="2043" spans="2:4" ht="15.6" x14ac:dyDescent="0.3">
      <c r="B2043">
        <v>2039</v>
      </c>
      <c r="C2043" s="1" t="s">
        <v>1764</v>
      </c>
      <c r="D2043" s="16">
        <v>14272</v>
      </c>
    </row>
    <row r="2044" spans="2:4" ht="15.6" x14ac:dyDescent="0.3">
      <c r="B2044">
        <v>2040</v>
      </c>
      <c r="C2044" s="1" t="s">
        <v>1765</v>
      </c>
      <c r="D2044" s="16">
        <v>14204</v>
      </c>
    </row>
    <row r="2045" spans="2:4" ht="15.6" x14ac:dyDescent="0.3">
      <c r="B2045">
        <v>2041</v>
      </c>
      <c r="C2045" s="1" t="s">
        <v>1766</v>
      </c>
      <c r="D2045" s="16">
        <v>14160</v>
      </c>
    </row>
    <row r="2046" spans="2:4" ht="15.6" x14ac:dyDescent="0.3">
      <c r="B2046">
        <v>2042</v>
      </c>
      <c r="C2046" s="1" t="s">
        <v>1767</v>
      </c>
      <c r="D2046" s="16">
        <v>14124</v>
      </c>
    </row>
    <row r="2047" spans="2:4" ht="15.6" x14ac:dyDescent="0.3">
      <c r="B2047">
        <v>2043</v>
      </c>
      <c r="C2047" s="3">
        <v>43746</v>
      </c>
      <c r="D2047" s="16">
        <v>14124</v>
      </c>
    </row>
    <row r="2048" spans="2:4" ht="15.6" x14ac:dyDescent="0.3">
      <c r="B2048">
        <v>2044</v>
      </c>
      <c r="C2048" s="3">
        <v>43777</v>
      </c>
      <c r="D2048" s="16">
        <v>14124</v>
      </c>
    </row>
    <row r="2049" spans="2:4" ht="15.6" x14ac:dyDescent="0.3">
      <c r="B2049">
        <v>2045</v>
      </c>
      <c r="C2049" s="1" t="s">
        <v>1768</v>
      </c>
      <c r="D2049" s="16">
        <v>14149</v>
      </c>
    </row>
    <row r="2050" spans="2:4" ht="15.6" x14ac:dyDescent="0.3">
      <c r="B2050">
        <v>2046</v>
      </c>
      <c r="C2050" s="1" t="s">
        <v>1769</v>
      </c>
      <c r="D2050" s="16">
        <v>14212</v>
      </c>
    </row>
    <row r="2051" spans="2:4" ht="15.6" x14ac:dyDescent="0.3">
      <c r="B2051">
        <v>2047</v>
      </c>
      <c r="C2051" s="1" t="s">
        <v>1770</v>
      </c>
      <c r="D2051" s="16">
        <v>14163</v>
      </c>
    </row>
    <row r="2052" spans="2:4" ht="15.6" x14ac:dyDescent="0.3">
      <c r="B2052">
        <v>2048</v>
      </c>
      <c r="C2052" s="1" t="s">
        <v>1771</v>
      </c>
      <c r="D2052" s="16">
        <v>14225</v>
      </c>
    </row>
    <row r="2053" spans="2:4" ht="15.6" x14ac:dyDescent="0.3">
      <c r="B2053">
        <v>2049</v>
      </c>
      <c r="C2053" s="1" t="s">
        <v>1772</v>
      </c>
      <c r="D2053" s="16">
        <v>14187</v>
      </c>
    </row>
    <row r="2054" spans="2:4" ht="15.6" x14ac:dyDescent="0.3">
      <c r="B2054">
        <v>2050</v>
      </c>
      <c r="C2054" s="1" t="s">
        <v>1773</v>
      </c>
      <c r="D2054" s="16">
        <v>14187</v>
      </c>
    </row>
    <row r="2055" spans="2:4" ht="15.6" x14ac:dyDescent="0.3">
      <c r="B2055">
        <v>2051</v>
      </c>
      <c r="C2055" s="1" t="s">
        <v>1774</v>
      </c>
      <c r="D2055" s="16">
        <v>14187</v>
      </c>
    </row>
    <row r="2056" spans="2:4" ht="15.6" x14ac:dyDescent="0.3">
      <c r="B2056">
        <v>2052</v>
      </c>
      <c r="C2056" s="1" t="s">
        <v>1775</v>
      </c>
      <c r="D2056" s="16">
        <v>14132</v>
      </c>
    </row>
    <row r="2057" spans="2:4" ht="15.6" x14ac:dyDescent="0.3">
      <c r="B2057">
        <v>2053</v>
      </c>
      <c r="C2057" s="1" t="s">
        <v>1776</v>
      </c>
      <c r="D2057" s="16">
        <v>14191</v>
      </c>
    </row>
    <row r="2058" spans="2:4" ht="15.6" x14ac:dyDescent="0.3">
      <c r="B2058">
        <v>2054</v>
      </c>
      <c r="C2058" s="1" t="s">
        <v>1777</v>
      </c>
      <c r="D2058" s="16">
        <v>14188</v>
      </c>
    </row>
    <row r="2059" spans="2:4" ht="15.6" x14ac:dyDescent="0.3">
      <c r="B2059">
        <v>2055</v>
      </c>
      <c r="C2059" s="1" t="s">
        <v>1778</v>
      </c>
      <c r="D2059" s="16">
        <v>14163</v>
      </c>
    </row>
    <row r="2060" spans="2:4" ht="15.6" x14ac:dyDescent="0.3">
      <c r="B2060">
        <v>2056</v>
      </c>
      <c r="C2060" s="1" t="s">
        <v>1779</v>
      </c>
      <c r="D2060" s="16">
        <v>14178</v>
      </c>
    </row>
    <row r="2061" spans="2:4" ht="15.6" x14ac:dyDescent="0.3">
      <c r="B2061">
        <v>2057</v>
      </c>
      <c r="C2061" s="1" t="s">
        <v>1780</v>
      </c>
      <c r="D2061" s="16">
        <v>14178</v>
      </c>
    </row>
    <row r="2062" spans="2:4" ht="15.6" x14ac:dyDescent="0.3">
      <c r="B2062">
        <v>2058</v>
      </c>
      <c r="C2062" s="1" t="s">
        <v>1781</v>
      </c>
      <c r="D2062" s="16">
        <v>14178</v>
      </c>
    </row>
    <row r="2063" spans="2:4" ht="15.6" x14ac:dyDescent="0.3">
      <c r="B2063">
        <v>2059</v>
      </c>
      <c r="C2063" s="1" t="s">
        <v>1782</v>
      </c>
      <c r="D2063" s="16">
        <v>14190</v>
      </c>
    </row>
    <row r="2064" spans="2:4" ht="15.6" x14ac:dyDescent="0.3">
      <c r="B2064">
        <v>2060</v>
      </c>
      <c r="C2064" s="1" t="s">
        <v>1783</v>
      </c>
      <c r="D2064" s="16">
        <v>14164</v>
      </c>
    </row>
    <row r="2065" spans="2:4" ht="15.6" x14ac:dyDescent="0.3">
      <c r="B2065">
        <v>2061</v>
      </c>
      <c r="C2065" s="1" t="s">
        <v>1784</v>
      </c>
      <c r="D2065" s="16">
        <v>14192</v>
      </c>
    </row>
    <row r="2066" spans="2:4" ht="15.6" x14ac:dyDescent="0.3">
      <c r="B2066">
        <v>2062</v>
      </c>
      <c r="C2066" s="1" t="s">
        <v>1785</v>
      </c>
      <c r="D2066" s="16">
        <v>14183</v>
      </c>
    </row>
    <row r="2067" spans="2:4" ht="15.6" x14ac:dyDescent="0.3">
      <c r="B2067">
        <v>2063</v>
      </c>
      <c r="C2067" s="1" t="s">
        <v>1786</v>
      </c>
      <c r="D2067" s="16">
        <v>14166</v>
      </c>
    </row>
    <row r="2068" spans="2:4" ht="15.6" x14ac:dyDescent="0.3">
      <c r="B2068">
        <v>2064</v>
      </c>
      <c r="C2068" s="1" t="s">
        <v>1787</v>
      </c>
      <c r="D2068" s="16">
        <v>14166</v>
      </c>
    </row>
    <row r="2069" spans="2:4" ht="15.6" x14ac:dyDescent="0.3">
      <c r="B2069">
        <v>2065</v>
      </c>
      <c r="C2069" s="3">
        <v>43474</v>
      </c>
      <c r="D2069" s="16">
        <v>14166</v>
      </c>
    </row>
    <row r="2070" spans="2:4" ht="15.6" x14ac:dyDescent="0.3">
      <c r="B2070">
        <v>2066</v>
      </c>
      <c r="C2070" s="1" t="s">
        <v>1788</v>
      </c>
      <c r="D2070" s="16">
        <v>14119</v>
      </c>
    </row>
    <row r="2071" spans="2:4" ht="15.6" x14ac:dyDescent="0.3">
      <c r="B2071">
        <v>2067</v>
      </c>
      <c r="C2071" s="1" t="s">
        <v>1789</v>
      </c>
      <c r="D2071" s="16">
        <v>14146</v>
      </c>
    </row>
    <row r="2072" spans="2:4" ht="15.6" x14ac:dyDescent="0.3">
      <c r="B2072">
        <v>2068</v>
      </c>
      <c r="C2072" s="1" t="s">
        <v>1790</v>
      </c>
      <c r="D2072" s="16">
        <v>14147</v>
      </c>
    </row>
    <row r="2073" spans="2:4" ht="15.6" x14ac:dyDescent="0.3">
      <c r="B2073">
        <v>2069</v>
      </c>
      <c r="C2073" s="1" t="s">
        <v>1791</v>
      </c>
      <c r="D2073" s="16">
        <v>14082</v>
      </c>
    </row>
    <row r="2074" spans="2:4" ht="15.6" x14ac:dyDescent="0.3">
      <c r="B2074">
        <v>2070</v>
      </c>
      <c r="C2074" s="1" t="s">
        <v>1792</v>
      </c>
      <c r="D2074" s="16">
        <v>14069</v>
      </c>
    </row>
    <row r="2075" spans="2:4" ht="15.6" x14ac:dyDescent="0.3">
      <c r="B2075">
        <v>2071</v>
      </c>
      <c r="C2075" s="3">
        <v>43655</v>
      </c>
      <c r="D2075" s="16">
        <v>14069</v>
      </c>
    </row>
    <row r="2076" spans="2:4" ht="15.6" x14ac:dyDescent="0.3">
      <c r="B2076">
        <v>2072</v>
      </c>
      <c r="C2076" s="3">
        <v>43686</v>
      </c>
      <c r="D2076" s="16">
        <v>14069</v>
      </c>
    </row>
    <row r="2077" spans="2:4" ht="15.6" x14ac:dyDescent="0.3">
      <c r="B2077">
        <v>2073</v>
      </c>
      <c r="C2077" s="1" t="s">
        <v>1793</v>
      </c>
      <c r="D2077" s="16">
        <v>14022</v>
      </c>
    </row>
    <row r="2078" spans="2:4" ht="15.6" x14ac:dyDescent="0.3">
      <c r="B2078">
        <v>2074</v>
      </c>
      <c r="C2078" s="1" t="s">
        <v>1794</v>
      </c>
      <c r="D2078" s="16">
        <v>13961</v>
      </c>
    </row>
    <row r="2079" spans="2:4" ht="15.6" x14ac:dyDescent="0.3">
      <c r="B2079">
        <v>2075</v>
      </c>
      <c r="C2079" s="1" t="s">
        <v>1795</v>
      </c>
      <c r="D2079" s="16">
        <v>13993</v>
      </c>
    </row>
    <row r="2080" spans="2:4" ht="15.6" x14ac:dyDescent="0.3">
      <c r="B2080">
        <v>2076</v>
      </c>
      <c r="C2080" s="1" t="s">
        <v>1796</v>
      </c>
      <c r="D2080" s="16">
        <v>13982</v>
      </c>
    </row>
    <row r="2081" spans="2:4" ht="15.6" x14ac:dyDescent="0.3">
      <c r="B2081">
        <v>2077</v>
      </c>
      <c r="C2081" s="1" t="s">
        <v>1797</v>
      </c>
      <c r="D2081" s="16">
        <v>13880</v>
      </c>
    </row>
    <row r="2082" spans="2:4" ht="15.6" x14ac:dyDescent="0.3">
      <c r="B2082">
        <v>2078</v>
      </c>
      <c r="C2082" s="1" t="s">
        <v>1798</v>
      </c>
      <c r="D2082" s="16">
        <v>13880</v>
      </c>
    </row>
    <row r="2083" spans="2:4" ht="15.6" x14ac:dyDescent="0.3">
      <c r="B2083">
        <v>2079</v>
      </c>
      <c r="C2083" s="1" t="s">
        <v>1799</v>
      </c>
      <c r="D2083" s="16">
        <v>13880</v>
      </c>
    </row>
    <row r="2084" spans="2:4" ht="15.6" x14ac:dyDescent="0.3">
      <c r="B2084">
        <v>2080</v>
      </c>
      <c r="C2084" s="1" t="s">
        <v>1800</v>
      </c>
      <c r="D2084" s="16">
        <v>13950</v>
      </c>
    </row>
    <row r="2085" spans="2:4" ht="15.6" x14ac:dyDescent="0.3">
      <c r="B2085">
        <v>2081</v>
      </c>
      <c r="C2085" s="1" t="s">
        <v>1801</v>
      </c>
      <c r="D2085" s="16">
        <v>14029</v>
      </c>
    </row>
    <row r="2086" spans="2:4" ht="15.6" x14ac:dyDescent="0.3">
      <c r="B2086">
        <v>2082</v>
      </c>
      <c r="C2086" s="1" t="s">
        <v>1802</v>
      </c>
      <c r="D2086" s="16">
        <v>14010</v>
      </c>
    </row>
    <row r="2087" spans="2:4" ht="15.6" x14ac:dyDescent="0.3">
      <c r="B2087">
        <v>2083</v>
      </c>
      <c r="C2087" s="1" t="s">
        <v>1803</v>
      </c>
      <c r="D2087" s="16">
        <v>14029</v>
      </c>
    </row>
    <row r="2088" spans="2:4" ht="15.6" x14ac:dyDescent="0.3">
      <c r="B2088">
        <v>2084</v>
      </c>
      <c r="C2088" s="1" t="s">
        <v>1804</v>
      </c>
      <c r="D2088" s="16">
        <v>14015</v>
      </c>
    </row>
    <row r="2089" spans="2:4" ht="15.6" x14ac:dyDescent="0.3">
      <c r="B2089">
        <v>2085</v>
      </c>
      <c r="C2089" s="1" t="s">
        <v>1805</v>
      </c>
      <c r="D2089" s="16">
        <v>14015</v>
      </c>
    </row>
    <row r="2090" spans="2:4" ht="15.6" x14ac:dyDescent="0.3">
      <c r="B2090">
        <v>2086</v>
      </c>
      <c r="C2090" s="1" t="s">
        <v>1806</v>
      </c>
      <c r="D2090" s="16">
        <v>14015</v>
      </c>
    </row>
    <row r="2091" spans="2:4" ht="15.6" x14ac:dyDescent="0.3">
      <c r="B2091">
        <v>2087</v>
      </c>
      <c r="C2091" s="1" t="s">
        <v>1807</v>
      </c>
      <c r="D2091" s="16">
        <v>14007</v>
      </c>
    </row>
    <row r="2092" spans="2:4" ht="15.6" x14ac:dyDescent="0.3">
      <c r="B2092">
        <v>2088</v>
      </c>
      <c r="C2092" s="1" t="s">
        <v>1808</v>
      </c>
      <c r="D2092" s="16">
        <v>14029</v>
      </c>
    </row>
    <row r="2093" spans="2:4" ht="15.6" x14ac:dyDescent="0.3">
      <c r="B2093">
        <v>2089</v>
      </c>
      <c r="C2093" s="1" t="s">
        <v>1809</v>
      </c>
      <c r="D2093" s="16">
        <v>14063</v>
      </c>
    </row>
    <row r="2094" spans="2:4" ht="15.6" x14ac:dyDescent="0.3">
      <c r="B2094">
        <v>2090</v>
      </c>
      <c r="C2094" s="1" t="s">
        <v>1810</v>
      </c>
      <c r="D2094" s="16">
        <v>14091</v>
      </c>
    </row>
    <row r="2095" spans="2:4" ht="15.6" x14ac:dyDescent="0.3">
      <c r="B2095">
        <v>2091</v>
      </c>
      <c r="C2095" s="1" t="s">
        <v>1811</v>
      </c>
      <c r="D2095" s="16">
        <v>14126</v>
      </c>
    </row>
    <row r="2096" spans="2:4" ht="15.6" x14ac:dyDescent="0.3">
      <c r="B2096">
        <v>2092</v>
      </c>
      <c r="C2096" s="1" t="s">
        <v>1812</v>
      </c>
      <c r="D2096" s="16">
        <v>14126</v>
      </c>
    </row>
    <row r="2097" spans="2:4" ht="15.6" x14ac:dyDescent="0.3">
      <c r="B2097">
        <v>2093</v>
      </c>
      <c r="C2097" s="1" t="s">
        <v>1813</v>
      </c>
      <c r="D2097" s="16">
        <v>14126</v>
      </c>
    </row>
    <row r="2098" spans="2:4" ht="15.6" x14ac:dyDescent="0.3">
      <c r="B2098">
        <v>2094</v>
      </c>
      <c r="C2098" s="1" t="s">
        <v>1814</v>
      </c>
      <c r="D2098" s="16">
        <v>14103</v>
      </c>
    </row>
    <row r="2099" spans="2:4" ht="15.6" x14ac:dyDescent="0.3">
      <c r="B2099">
        <v>2095</v>
      </c>
      <c r="C2099" s="1" t="s">
        <v>1815</v>
      </c>
      <c r="D2099" s="16">
        <v>14125</v>
      </c>
    </row>
    <row r="2100" spans="2:4" ht="15.6" x14ac:dyDescent="0.3">
      <c r="B2100">
        <v>2096</v>
      </c>
      <c r="C2100" s="1" t="s">
        <v>1816</v>
      </c>
      <c r="D2100" s="16">
        <v>14136</v>
      </c>
    </row>
    <row r="2101" spans="2:4" ht="15.6" x14ac:dyDescent="0.3">
      <c r="B2101">
        <v>2097</v>
      </c>
      <c r="C2101" s="1" t="s">
        <v>1817</v>
      </c>
      <c r="D2101" s="16">
        <v>14122</v>
      </c>
    </row>
    <row r="2102" spans="2:4" ht="15.6" x14ac:dyDescent="0.3">
      <c r="B2102">
        <v>2098</v>
      </c>
      <c r="C2102" s="1" t="s">
        <v>1818</v>
      </c>
      <c r="D2102" s="16">
        <v>14064</v>
      </c>
    </row>
    <row r="2103" spans="2:4" ht="15.6" x14ac:dyDescent="0.3">
      <c r="B2103">
        <v>2099</v>
      </c>
      <c r="C2103" s="3">
        <v>43595</v>
      </c>
      <c r="D2103" s="16">
        <v>14064</v>
      </c>
    </row>
    <row r="2104" spans="2:4" ht="15.6" x14ac:dyDescent="0.3">
      <c r="B2104">
        <v>2100</v>
      </c>
      <c r="C2104" s="3">
        <v>43626</v>
      </c>
      <c r="D2104" s="16">
        <v>14064</v>
      </c>
    </row>
    <row r="2105" spans="2:4" ht="15.6" x14ac:dyDescent="0.3">
      <c r="B2105">
        <v>2101</v>
      </c>
      <c r="C2105" s="1" t="s">
        <v>1819</v>
      </c>
      <c r="D2105" s="16">
        <v>14085</v>
      </c>
    </row>
    <row r="2106" spans="2:4" ht="15.6" x14ac:dyDescent="0.3">
      <c r="B2106">
        <v>2102</v>
      </c>
      <c r="C2106" s="1" t="s">
        <v>1820</v>
      </c>
      <c r="D2106" s="16">
        <v>14099</v>
      </c>
    </row>
    <row r="2107" spans="2:4" ht="15.6" x14ac:dyDescent="0.3">
      <c r="B2107">
        <v>2103</v>
      </c>
      <c r="C2107" s="1" t="s">
        <v>1821</v>
      </c>
      <c r="D2107" s="16">
        <v>14111</v>
      </c>
    </row>
    <row r="2108" spans="2:4" ht="15.6" x14ac:dyDescent="0.3">
      <c r="B2108">
        <v>2104</v>
      </c>
      <c r="C2108" s="1" t="s">
        <v>1822</v>
      </c>
      <c r="D2108" s="16">
        <v>14086</v>
      </c>
    </row>
    <row r="2109" spans="2:4" ht="15.6" x14ac:dyDescent="0.3">
      <c r="B2109">
        <v>2105</v>
      </c>
      <c r="C2109" s="1" t="s">
        <v>1823</v>
      </c>
      <c r="D2109" s="16">
        <v>14068</v>
      </c>
    </row>
    <row r="2110" spans="2:4" ht="15.6" x14ac:dyDescent="0.3">
      <c r="B2110">
        <v>2106</v>
      </c>
      <c r="C2110" s="3">
        <v>43809</v>
      </c>
      <c r="D2110" s="16">
        <v>14068</v>
      </c>
    </row>
    <row r="2111" spans="2:4" ht="15.6" x14ac:dyDescent="0.3">
      <c r="B2111">
        <v>2107</v>
      </c>
      <c r="C2111" s="1" t="s">
        <v>1824</v>
      </c>
      <c r="D2111" s="16">
        <v>14068</v>
      </c>
    </row>
    <row r="2112" spans="2:4" ht="15.6" x14ac:dyDescent="0.3">
      <c r="B2112">
        <v>2108</v>
      </c>
      <c r="C2112" s="1" t="s">
        <v>1825</v>
      </c>
      <c r="D2112" s="16">
        <v>14055.37</v>
      </c>
    </row>
    <row r="2113" spans="2:4" ht="15.6" x14ac:dyDescent="0.3">
      <c r="B2113">
        <v>2109</v>
      </c>
      <c r="C2113" s="1" t="s">
        <v>1826</v>
      </c>
      <c r="D2113" s="16">
        <v>14069.3</v>
      </c>
    </row>
    <row r="2114" spans="2:4" ht="15.6" x14ac:dyDescent="0.3">
      <c r="B2114">
        <v>2110</v>
      </c>
      <c r="C2114" s="1" t="s">
        <v>1827</v>
      </c>
      <c r="D2114" s="16">
        <v>14116.07</v>
      </c>
    </row>
    <row r="2115" spans="2:4" ht="15.6" x14ac:dyDescent="0.3">
      <c r="B2115">
        <v>2111</v>
      </c>
      <c r="C2115" s="1" t="s">
        <v>1828</v>
      </c>
      <c r="D2115" s="16">
        <v>14101.14</v>
      </c>
    </row>
    <row r="2116" spans="2:4" ht="15.6" x14ac:dyDescent="0.3">
      <c r="B2116">
        <v>2112</v>
      </c>
      <c r="C2116" s="1" t="s">
        <v>1829</v>
      </c>
      <c r="D2116" s="16">
        <v>14069.3</v>
      </c>
    </row>
    <row r="2117" spans="2:4" ht="15.6" x14ac:dyDescent="0.3">
      <c r="B2117">
        <v>2113</v>
      </c>
      <c r="C2117" s="1" t="s">
        <v>1830</v>
      </c>
      <c r="D2117" s="16">
        <v>14069.3</v>
      </c>
    </row>
    <row r="2118" spans="2:4" ht="15.6" x14ac:dyDescent="0.3">
      <c r="B2118">
        <v>2114</v>
      </c>
      <c r="C2118" s="1" t="s">
        <v>1831</v>
      </c>
      <c r="D2118" s="16">
        <v>14069.3</v>
      </c>
    </row>
    <row r="2119" spans="2:4" ht="15.6" x14ac:dyDescent="0.3">
      <c r="B2119">
        <v>2115</v>
      </c>
      <c r="C2119" s="1" t="s">
        <v>1832</v>
      </c>
      <c r="D2119" s="16">
        <v>14061.34</v>
      </c>
    </row>
    <row r="2120" spans="2:4" ht="15.6" x14ac:dyDescent="0.3">
      <c r="B2120">
        <v>2116</v>
      </c>
      <c r="C2120" s="1" t="s">
        <v>1833</v>
      </c>
      <c r="D2120" s="16">
        <v>13987.71</v>
      </c>
    </row>
    <row r="2121" spans="2:4" ht="15.6" x14ac:dyDescent="0.3">
      <c r="B2121">
        <v>2117</v>
      </c>
      <c r="C2121" s="1" t="s">
        <v>1834</v>
      </c>
      <c r="D2121" s="16">
        <v>13980.75</v>
      </c>
    </row>
    <row r="2122" spans="2:4" ht="15.6" x14ac:dyDescent="0.3">
      <c r="B2122">
        <v>2118</v>
      </c>
      <c r="C2122" s="1" t="s">
        <v>1835</v>
      </c>
      <c r="D2122" s="16">
        <v>13926.02</v>
      </c>
    </row>
    <row r="2123" spans="2:4" ht="15.6" x14ac:dyDescent="0.3">
      <c r="B2123">
        <v>2119</v>
      </c>
      <c r="C2123" s="1" t="s">
        <v>1836</v>
      </c>
      <c r="D2123" s="16">
        <v>13993.68</v>
      </c>
    </row>
    <row r="2124" spans="2:4" ht="15.6" x14ac:dyDescent="0.3">
      <c r="B2124">
        <v>2120</v>
      </c>
      <c r="C2124" s="1" t="s">
        <v>1837</v>
      </c>
      <c r="D2124" s="16">
        <v>13993.68</v>
      </c>
    </row>
    <row r="2125" spans="2:4" ht="15.6" x14ac:dyDescent="0.3">
      <c r="B2125">
        <v>2121</v>
      </c>
      <c r="C2125" s="1" t="s">
        <v>1838</v>
      </c>
      <c r="D2125" s="16">
        <v>13993.68</v>
      </c>
    </row>
    <row r="2126" spans="2:4" ht="15.6" x14ac:dyDescent="0.3">
      <c r="B2126">
        <v>2122</v>
      </c>
      <c r="C2126" s="1" t="s">
        <v>1839</v>
      </c>
      <c r="D2126" s="16">
        <v>13952.89</v>
      </c>
    </row>
    <row r="2127" spans="2:4" ht="15.6" x14ac:dyDescent="0.3">
      <c r="B2127">
        <v>2123</v>
      </c>
      <c r="C2127" s="1" t="s">
        <v>1840</v>
      </c>
      <c r="D2127" s="16">
        <v>13957.86</v>
      </c>
    </row>
    <row r="2128" spans="2:4" ht="15.6" x14ac:dyDescent="0.3">
      <c r="B2128">
        <v>2124</v>
      </c>
      <c r="C2128" s="1" t="s">
        <v>1841</v>
      </c>
      <c r="D2128" s="16">
        <v>13973.78</v>
      </c>
    </row>
    <row r="2129" spans="2:4" ht="15.6" x14ac:dyDescent="0.3">
      <c r="B2129">
        <v>2125</v>
      </c>
      <c r="C2129" s="1" t="s">
        <v>1842</v>
      </c>
      <c r="D2129" s="16">
        <v>13937.96</v>
      </c>
    </row>
    <row r="2130" spans="2:4" ht="15.6" x14ac:dyDescent="0.3">
      <c r="B2130">
        <v>2126</v>
      </c>
      <c r="C2130" s="1" t="s">
        <v>1843</v>
      </c>
      <c r="D2130" s="16">
        <v>13995.67</v>
      </c>
    </row>
    <row r="2131" spans="2:4" ht="15.6" x14ac:dyDescent="0.3">
      <c r="B2131">
        <v>2127</v>
      </c>
      <c r="C2131" s="3">
        <v>43507</v>
      </c>
      <c r="D2131" s="16">
        <v>13995.67</v>
      </c>
    </row>
    <row r="2132" spans="2:4" ht="15.6" x14ac:dyDescent="0.3">
      <c r="B2132">
        <v>2128</v>
      </c>
      <c r="C2132" s="3">
        <v>43535</v>
      </c>
      <c r="D2132" s="16">
        <v>13995.67</v>
      </c>
    </row>
    <row r="2133" spans="2:4" ht="15.6" x14ac:dyDescent="0.3">
      <c r="B2133">
        <v>2129</v>
      </c>
      <c r="C2133" s="1" t="s">
        <v>1844</v>
      </c>
      <c r="D2133" s="16">
        <v>13931.99</v>
      </c>
    </row>
    <row r="2134" spans="2:4" ht="15.6" x14ac:dyDescent="0.3">
      <c r="B2134">
        <v>2130</v>
      </c>
      <c r="C2134" s="1" t="s">
        <v>1845</v>
      </c>
      <c r="D2134" s="16">
        <v>13960.85</v>
      </c>
    </row>
    <row r="2135" spans="2:4" ht="15.6" x14ac:dyDescent="0.3">
      <c r="B2135">
        <v>2131</v>
      </c>
      <c r="C2135" s="1" t="s">
        <v>1846</v>
      </c>
      <c r="D2135" s="16">
        <v>13922.04</v>
      </c>
    </row>
    <row r="2136" spans="2:4" ht="15.6" x14ac:dyDescent="0.3">
      <c r="B2136">
        <v>2132</v>
      </c>
      <c r="C2136" s="1" t="s">
        <v>1847</v>
      </c>
      <c r="D2136" s="16">
        <v>13969.8</v>
      </c>
    </row>
    <row r="2137" spans="2:4" ht="15.6" x14ac:dyDescent="0.3">
      <c r="B2137">
        <v>2133</v>
      </c>
      <c r="C2137" s="1" t="s">
        <v>1848</v>
      </c>
      <c r="D2137" s="16">
        <v>13949.9</v>
      </c>
    </row>
    <row r="2138" spans="2:4" ht="15.6" x14ac:dyDescent="0.3">
      <c r="B2138">
        <v>2134</v>
      </c>
      <c r="C2138" s="3">
        <v>43719</v>
      </c>
      <c r="D2138" s="16">
        <v>13949.9</v>
      </c>
    </row>
    <row r="2139" spans="2:4" ht="15.6" x14ac:dyDescent="0.3">
      <c r="B2139">
        <v>2135</v>
      </c>
      <c r="C2139" s="3">
        <v>43749</v>
      </c>
      <c r="D2139" s="16">
        <v>13949.9</v>
      </c>
    </row>
    <row r="2140" spans="2:4" ht="15.6" x14ac:dyDescent="0.3">
      <c r="B2140">
        <v>2136</v>
      </c>
      <c r="C2140" s="1" t="s">
        <v>1849</v>
      </c>
      <c r="D2140" s="16">
        <v>13969.8</v>
      </c>
    </row>
    <row r="2141" spans="2:4" ht="15.6" x14ac:dyDescent="0.3">
      <c r="B2141">
        <v>2137</v>
      </c>
      <c r="C2141" s="1" t="s">
        <v>1850</v>
      </c>
      <c r="D2141" s="16">
        <v>13988.71</v>
      </c>
    </row>
    <row r="2142" spans="2:4" ht="15.6" x14ac:dyDescent="0.3">
      <c r="B2142">
        <v>2138</v>
      </c>
      <c r="C2142" s="1" t="s">
        <v>1851</v>
      </c>
      <c r="D2142" s="16">
        <v>14011.59</v>
      </c>
    </row>
    <row r="2143" spans="2:4" ht="15.6" x14ac:dyDescent="0.3">
      <c r="B2143">
        <v>2139</v>
      </c>
      <c r="C2143" s="1" t="s">
        <v>1852</v>
      </c>
      <c r="D2143" s="16">
        <v>14027.51</v>
      </c>
    </row>
    <row r="2144" spans="2:4" ht="15.6" x14ac:dyDescent="0.3">
      <c r="B2144">
        <v>2140</v>
      </c>
      <c r="C2144" s="1" t="s">
        <v>1853</v>
      </c>
      <c r="D2144" s="16">
        <v>13998.66</v>
      </c>
    </row>
    <row r="2145" spans="2:4" ht="15.6" x14ac:dyDescent="0.3">
      <c r="B2145">
        <v>2141</v>
      </c>
      <c r="C2145" s="1" t="s">
        <v>1854</v>
      </c>
      <c r="D2145" s="16">
        <v>13998.66</v>
      </c>
    </row>
    <row r="2146" spans="2:4" ht="15.6" x14ac:dyDescent="0.3">
      <c r="B2146">
        <v>2142</v>
      </c>
      <c r="C2146" s="1" t="s">
        <v>1855</v>
      </c>
      <c r="D2146" s="16">
        <v>13998.66</v>
      </c>
    </row>
    <row r="2147" spans="2:4" ht="15.6" x14ac:dyDescent="0.3">
      <c r="B2147">
        <v>2143</v>
      </c>
      <c r="C2147" s="1" t="s">
        <v>1856</v>
      </c>
      <c r="D2147" s="16">
        <v>14004.63</v>
      </c>
    </row>
    <row r="2148" spans="2:4" ht="15.6" x14ac:dyDescent="0.3">
      <c r="B2148">
        <v>2144</v>
      </c>
      <c r="C2148" s="1" t="s">
        <v>1857</v>
      </c>
      <c r="D2148" s="16">
        <v>14020.55</v>
      </c>
    </row>
    <row r="2149" spans="2:4" ht="15.6" x14ac:dyDescent="0.3">
      <c r="B2149">
        <v>2145</v>
      </c>
      <c r="C2149" s="1" t="s">
        <v>1858</v>
      </c>
      <c r="D2149" s="16">
        <v>14026.52</v>
      </c>
    </row>
    <row r="2150" spans="2:4" ht="15.6" x14ac:dyDescent="0.3">
      <c r="B2150">
        <v>2146</v>
      </c>
      <c r="C2150" s="1" t="s">
        <v>1859</v>
      </c>
      <c r="D2150" s="16">
        <v>14041.44</v>
      </c>
    </row>
    <row r="2151" spans="2:4" ht="15.6" x14ac:dyDescent="0.3">
      <c r="B2151">
        <v>2147</v>
      </c>
      <c r="C2151" s="1" t="s">
        <v>1860</v>
      </c>
      <c r="D2151" s="16">
        <v>14029.5</v>
      </c>
    </row>
    <row r="2152" spans="2:4" ht="15.6" x14ac:dyDescent="0.3">
      <c r="B2152">
        <v>2148</v>
      </c>
      <c r="C2152" s="1" t="s">
        <v>1861</v>
      </c>
      <c r="D2152" s="16">
        <v>14029.5</v>
      </c>
    </row>
    <row r="2153" spans="2:4" ht="15.6" x14ac:dyDescent="0.3">
      <c r="B2153">
        <v>2149</v>
      </c>
      <c r="C2153" s="1" t="s">
        <v>1862</v>
      </c>
      <c r="D2153" s="16">
        <v>14029.5</v>
      </c>
    </row>
    <row r="2154" spans="2:4" ht="15.6" x14ac:dyDescent="0.3">
      <c r="B2154">
        <v>2150</v>
      </c>
      <c r="C2154" s="1" t="s">
        <v>1863</v>
      </c>
      <c r="D2154" s="16">
        <v>14020.55</v>
      </c>
    </row>
    <row r="2155" spans="2:4" ht="15.6" x14ac:dyDescent="0.3">
      <c r="B2155">
        <v>2151</v>
      </c>
      <c r="C2155" s="1" t="s">
        <v>1864</v>
      </c>
      <c r="D2155" s="16">
        <v>14010.6</v>
      </c>
    </row>
    <row r="2156" spans="2:4" ht="15.6" x14ac:dyDescent="0.3">
      <c r="B2156">
        <v>2152</v>
      </c>
      <c r="C2156" s="1" t="s">
        <v>1865</v>
      </c>
      <c r="D2156" s="16">
        <v>14025.52</v>
      </c>
    </row>
    <row r="2157" spans="2:4" ht="15.6" x14ac:dyDescent="0.3">
      <c r="B2157">
        <v>2153</v>
      </c>
      <c r="C2157" s="1" t="s">
        <v>1866</v>
      </c>
      <c r="D2157" s="16">
        <v>14028.51</v>
      </c>
    </row>
    <row r="2158" spans="2:4" ht="15.6" x14ac:dyDescent="0.3">
      <c r="B2158">
        <v>2154</v>
      </c>
      <c r="C2158" s="1" t="s">
        <v>1867</v>
      </c>
      <c r="D2158" s="16">
        <v>14031.49</v>
      </c>
    </row>
    <row r="2159" spans="2:4" ht="15.6" x14ac:dyDescent="0.3">
      <c r="B2159">
        <v>2155</v>
      </c>
      <c r="C2159" s="1" t="s">
        <v>1868</v>
      </c>
      <c r="D2159" s="16">
        <v>14031.49</v>
      </c>
    </row>
    <row r="2160" spans="2:4" ht="15.6" x14ac:dyDescent="0.3">
      <c r="B2160">
        <v>2156</v>
      </c>
      <c r="C2160" s="3">
        <v>43477</v>
      </c>
      <c r="D2160" s="16">
        <v>14031.49</v>
      </c>
    </row>
    <row r="2161" spans="2:4" ht="15.6" x14ac:dyDescent="0.3">
      <c r="B2161">
        <v>2157</v>
      </c>
      <c r="C2161" s="1" t="s">
        <v>1869</v>
      </c>
      <c r="D2161" s="16">
        <v>14051.39</v>
      </c>
    </row>
    <row r="2162" spans="2:4" ht="15.6" x14ac:dyDescent="0.3">
      <c r="B2162">
        <v>2158</v>
      </c>
      <c r="C2162" s="1" t="s">
        <v>1870</v>
      </c>
      <c r="D2162" s="16">
        <v>14059.35</v>
      </c>
    </row>
    <row r="2163" spans="2:4" ht="15.6" x14ac:dyDescent="0.3">
      <c r="B2163">
        <v>2159</v>
      </c>
      <c r="C2163" s="1" t="s">
        <v>1871</v>
      </c>
      <c r="D2163" s="16">
        <v>14054.38</v>
      </c>
    </row>
    <row r="2164" spans="2:4" ht="15.6" x14ac:dyDescent="0.3">
      <c r="B2164">
        <v>2160</v>
      </c>
      <c r="C2164" s="1" t="s">
        <v>1872</v>
      </c>
      <c r="D2164" s="16">
        <v>14023.53</v>
      </c>
    </row>
    <row r="2165" spans="2:4" ht="15.6" x14ac:dyDescent="0.3">
      <c r="B2165">
        <v>2161</v>
      </c>
      <c r="C2165" s="1" t="s">
        <v>1873</v>
      </c>
      <c r="D2165" s="16">
        <v>13966.82</v>
      </c>
    </row>
    <row r="2166" spans="2:4" ht="15.6" x14ac:dyDescent="0.3">
      <c r="B2166">
        <v>2162</v>
      </c>
      <c r="C2166" s="3">
        <v>43658</v>
      </c>
      <c r="D2166" s="16">
        <v>13966.82</v>
      </c>
    </row>
    <row r="2167" spans="2:4" ht="15.6" x14ac:dyDescent="0.3">
      <c r="B2167">
        <v>2163</v>
      </c>
      <c r="C2167" s="3">
        <v>43689</v>
      </c>
      <c r="D2167" s="16">
        <v>13966.82</v>
      </c>
    </row>
    <row r="2168" spans="2:4" ht="15.6" x14ac:dyDescent="0.3">
      <c r="B2168">
        <v>2164</v>
      </c>
      <c r="C2168" s="1" t="s">
        <v>1874</v>
      </c>
      <c r="D2168" s="16">
        <v>13950.9</v>
      </c>
    </row>
    <row r="2169" spans="2:4" ht="15.6" x14ac:dyDescent="0.3">
      <c r="B2169">
        <v>2165</v>
      </c>
      <c r="C2169" s="1" t="s">
        <v>1875</v>
      </c>
      <c r="D2169" s="16">
        <v>13933.98</v>
      </c>
    </row>
    <row r="2170" spans="2:4" ht="15.6" x14ac:dyDescent="0.3">
      <c r="B2170">
        <v>2166</v>
      </c>
      <c r="C2170" s="1" t="s">
        <v>1876</v>
      </c>
      <c r="D2170" s="16">
        <v>13954.88</v>
      </c>
    </row>
    <row r="2171" spans="2:4" ht="15.6" x14ac:dyDescent="0.3">
      <c r="B2171">
        <v>2167</v>
      </c>
      <c r="C2171" s="1" t="s">
        <v>1877</v>
      </c>
      <c r="D2171" s="16">
        <v>13971.79</v>
      </c>
    </row>
    <row r="2172" spans="2:4" ht="15.6" x14ac:dyDescent="0.3">
      <c r="B2172">
        <v>2168</v>
      </c>
      <c r="C2172" s="1" t="s">
        <v>1878</v>
      </c>
      <c r="D2172" s="16">
        <v>13912.09</v>
      </c>
    </row>
    <row r="2173" spans="2:4" ht="15.6" x14ac:dyDescent="0.3">
      <c r="B2173">
        <v>2169</v>
      </c>
      <c r="C2173" s="1" t="s">
        <v>1879</v>
      </c>
      <c r="D2173" s="16">
        <v>13912.09</v>
      </c>
    </row>
    <row r="2174" spans="2:4" ht="15.6" x14ac:dyDescent="0.3">
      <c r="B2174">
        <v>2170</v>
      </c>
      <c r="C2174" s="1" t="s">
        <v>1880</v>
      </c>
      <c r="D2174" s="16">
        <v>13912.09</v>
      </c>
    </row>
    <row r="2175" spans="2:4" ht="15.6" x14ac:dyDescent="0.3">
      <c r="B2175">
        <v>2171</v>
      </c>
      <c r="C2175" s="1" t="s">
        <v>1881</v>
      </c>
      <c r="D2175" s="16">
        <v>13933.98</v>
      </c>
    </row>
    <row r="2176" spans="2:4" ht="15.6" x14ac:dyDescent="0.3">
      <c r="B2176">
        <v>2172</v>
      </c>
      <c r="C2176" s="1" t="s">
        <v>1882</v>
      </c>
      <c r="D2176" s="16">
        <v>13947.91</v>
      </c>
    </row>
    <row r="2177" spans="2:4" ht="15.6" x14ac:dyDescent="0.3">
      <c r="B2177">
        <v>2173</v>
      </c>
      <c r="C2177" s="1" t="s">
        <v>1883</v>
      </c>
      <c r="D2177" s="16">
        <v>13936.97</v>
      </c>
    </row>
    <row r="2178" spans="2:4" ht="15.6" x14ac:dyDescent="0.3">
      <c r="B2178">
        <v>2174</v>
      </c>
      <c r="C2178" s="1" t="s">
        <v>1884</v>
      </c>
      <c r="D2178" s="16">
        <v>13913.09</v>
      </c>
    </row>
    <row r="2179" spans="2:4" ht="15.6" x14ac:dyDescent="0.3">
      <c r="B2179">
        <v>2175</v>
      </c>
      <c r="C2179" s="1" t="s">
        <v>1885</v>
      </c>
      <c r="D2179" s="16">
        <v>13923.04</v>
      </c>
    </row>
    <row r="2180" spans="2:4" ht="15.6" x14ac:dyDescent="0.3">
      <c r="B2180">
        <v>2176</v>
      </c>
      <c r="C2180" s="1" t="s">
        <v>1886</v>
      </c>
      <c r="D2180" s="16">
        <v>13923.04</v>
      </c>
    </row>
    <row r="2181" spans="2:4" ht="15.6" x14ac:dyDescent="0.3">
      <c r="B2181">
        <v>2177</v>
      </c>
      <c r="C2181" s="1" t="s">
        <v>1887</v>
      </c>
      <c r="D2181" s="16">
        <v>13923.04</v>
      </c>
    </row>
    <row r="2182" spans="2:4" ht="15.6" x14ac:dyDescent="0.3">
      <c r="B2182">
        <v>2178</v>
      </c>
      <c r="C2182" s="1" t="s">
        <v>1888</v>
      </c>
      <c r="D2182" s="16">
        <v>13908.11</v>
      </c>
    </row>
    <row r="2183" spans="2:4" ht="15.6" x14ac:dyDescent="0.3">
      <c r="B2183">
        <v>2179</v>
      </c>
      <c r="C2183" s="1" t="s">
        <v>1889</v>
      </c>
      <c r="D2183" s="16">
        <v>13908.11</v>
      </c>
    </row>
    <row r="2184" spans="2:4" ht="15.6" x14ac:dyDescent="0.3">
      <c r="B2184">
        <v>2180</v>
      </c>
      <c r="C2184" s="1" t="s">
        <v>1890</v>
      </c>
      <c r="D2184" s="16">
        <v>13908.11</v>
      </c>
    </row>
    <row r="2185" spans="2:4" ht="15.6" x14ac:dyDescent="0.3">
      <c r="B2185">
        <v>2181</v>
      </c>
      <c r="C2185" s="1" t="s">
        <v>1891</v>
      </c>
      <c r="D2185" s="16">
        <v>13912.09</v>
      </c>
    </row>
    <row r="2186" spans="2:4" ht="15.6" x14ac:dyDescent="0.3">
      <c r="B2186">
        <v>2182</v>
      </c>
      <c r="C2186" s="1" t="s">
        <v>1892</v>
      </c>
      <c r="D2186" s="16">
        <v>13886.22</v>
      </c>
    </row>
    <row r="2187" spans="2:4" ht="15.6" x14ac:dyDescent="0.3">
      <c r="B2187">
        <v>2183</v>
      </c>
      <c r="C2187" s="1" t="s">
        <v>1893</v>
      </c>
      <c r="D2187" s="16">
        <v>13886.22</v>
      </c>
    </row>
    <row r="2188" spans="2:4" ht="15.6" x14ac:dyDescent="0.3">
      <c r="B2188">
        <v>2184</v>
      </c>
      <c r="C2188" s="1" t="s">
        <v>1894</v>
      </c>
      <c r="D2188" s="16">
        <v>13886.22</v>
      </c>
    </row>
    <row r="2189" spans="2:4" ht="15.6" x14ac:dyDescent="0.3">
      <c r="B2189">
        <v>2185</v>
      </c>
      <c r="C2189" s="1" t="s">
        <v>1895</v>
      </c>
      <c r="D2189" s="16">
        <v>13875.28</v>
      </c>
    </row>
    <row r="2190" spans="2:4" ht="15.6" x14ac:dyDescent="0.3">
      <c r="B2190">
        <v>2186</v>
      </c>
      <c r="C2190" s="1" t="s">
        <v>1896</v>
      </c>
      <c r="D2190" s="16">
        <v>13831.5</v>
      </c>
    </row>
    <row r="2191" spans="2:4" ht="15.6" x14ac:dyDescent="0.3">
      <c r="B2191">
        <v>2187</v>
      </c>
      <c r="C2191" s="3">
        <v>43831</v>
      </c>
      <c r="D2191" s="16">
        <v>13831.5</v>
      </c>
    </row>
    <row r="2192" spans="2:4" ht="15.6" x14ac:dyDescent="0.3">
      <c r="B2192">
        <v>2188</v>
      </c>
      <c r="C2192" s="1" t="s">
        <v>1897</v>
      </c>
      <c r="D2192" s="16">
        <v>13825.53</v>
      </c>
    </row>
    <row r="2193" spans="2:4" ht="15.6" x14ac:dyDescent="0.3">
      <c r="B2193">
        <v>2189</v>
      </c>
      <c r="C2193" s="1" t="s">
        <v>1898</v>
      </c>
      <c r="D2193" s="16">
        <v>13829.51</v>
      </c>
    </row>
    <row r="2194" spans="2:4" ht="15.6" x14ac:dyDescent="0.3">
      <c r="B2194">
        <v>2190</v>
      </c>
      <c r="C2194" s="3">
        <v>43922</v>
      </c>
      <c r="D2194" s="16">
        <v>13829.51</v>
      </c>
    </row>
    <row r="2195" spans="2:4" ht="15.6" x14ac:dyDescent="0.3">
      <c r="B2195">
        <v>2191</v>
      </c>
      <c r="C2195" s="3">
        <v>43952</v>
      </c>
      <c r="D2195" s="16">
        <v>13829.51</v>
      </c>
    </row>
    <row r="2196" spans="2:4" ht="15.6" x14ac:dyDescent="0.3">
      <c r="B2196">
        <v>2192</v>
      </c>
      <c r="C2196" s="3">
        <v>43983</v>
      </c>
      <c r="D2196" s="16">
        <v>13891.2</v>
      </c>
    </row>
    <row r="2197" spans="2:4" ht="15.6" x14ac:dyDescent="0.3">
      <c r="B2197">
        <v>2193</v>
      </c>
      <c r="C2197" s="1" t="s">
        <v>1899</v>
      </c>
      <c r="D2197" s="16">
        <v>13849.41</v>
      </c>
    </row>
    <row r="2198" spans="2:4" ht="15.6" x14ac:dyDescent="0.3">
      <c r="B2198">
        <v>2194</v>
      </c>
      <c r="C2198" s="1" t="s">
        <v>1900</v>
      </c>
      <c r="D2198" s="16">
        <v>13864.33</v>
      </c>
    </row>
    <row r="2199" spans="2:4" ht="15.6" x14ac:dyDescent="0.3">
      <c r="B2199">
        <v>2195</v>
      </c>
      <c r="C2199" s="1" t="s">
        <v>1901</v>
      </c>
      <c r="D2199" s="16">
        <v>13790.7</v>
      </c>
    </row>
    <row r="2200" spans="2:4" ht="15.6" x14ac:dyDescent="0.3">
      <c r="B2200">
        <v>2196</v>
      </c>
      <c r="C2200" s="1" t="s">
        <v>1902</v>
      </c>
      <c r="D2200" s="16">
        <v>13742.94</v>
      </c>
    </row>
    <row r="2201" spans="2:4" ht="15.6" x14ac:dyDescent="0.3">
      <c r="B2201">
        <v>2197</v>
      </c>
      <c r="C2201" s="3">
        <v>44136</v>
      </c>
      <c r="D2201" s="16">
        <v>13742.94</v>
      </c>
    </row>
    <row r="2202" spans="2:4" ht="15.6" x14ac:dyDescent="0.3">
      <c r="B2202">
        <v>2198</v>
      </c>
      <c r="C2202" s="3">
        <v>44166</v>
      </c>
      <c r="D2202" s="16">
        <v>13742.94</v>
      </c>
    </row>
    <row r="2203" spans="2:4" ht="15.6" x14ac:dyDescent="0.3">
      <c r="B2203">
        <v>2199</v>
      </c>
      <c r="C2203" s="1" t="s">
        <v>1903</v>
      </c>
      <c r="D2203" s="16">
        <v>13639.46</v>
      </c>
    </row>
    <row r="2204" spans="2:4" ht="15.6" x14ac:dyDescent="0.3">
      <c r="B2204">
        <v>2200</v>
      </c>
      <c r="C2204" s="1" t="s">
        <v>1904</v>
      </c>
      <c r="D2204" s="16">
        <v>13585.73</v>
      </c>
    </row>
    <row r="2205" spans="2:4" ht="15.6" x14ac:dyDescent="0.3">
      <c r="B2205">
        <v>2201</v>
      </c>
      <c r="C2205" s="1" t="s">
        <v>1905</v>
      </c>
      <c r="D2205" s="16">
        <v>13637.47</v>
      </c>
    </row>
    <row r="2206" spans="2:4" ht="15.6" x14ac:dyDescent="0.3">
      <c r="B2206">
        <v>2202</v>
      </c>
      <c r="C2206" s="1" t="s">
        <v>1906</v>
      </c>
      <c r="D2206" s="16">
        <v>13589.71</v>
      </c>
    </row>
    <row r="2207" spans="2:4" ht="15.6" x14ac:dyDescent="0.3">
      <c r="B2207">
        <v>2203</v>
      </c>
      <c r="C2207" s="1" t="s">
        <v>1907</v>
      </c>
      <c r="D2207" s="16">
        <v>13579.76</v>
      </c>
    </row>
    <row r="2208" spans="2:4" ht="15.6" x14ac:dyDescent="0.3">
      <c r="B2208">
        <v>2204</v>
      </c>
      <c r="C2208" s="1" t="s">
        <v>1908</v>
      </c>
      <c r="D2208" s="16">
        <v>13579.76</v>
      </c>
    </row>
    <row r="2209" spans="2:4" ht="15.6" x14ac:dyDescent="0.3">
      <c r="B2209">
        <v>2205</v>
      </c>
      <c r="C2209" s="1" t="s">
        <v>1909</v>
      </c>
      <c r="D2209" s="16">
        <v>13579.76</v>
      </c>
    </row>
    <row r="2210" spans="2:4" ht="15.6" x14ac:dyDescent="0.3">
      <c r="B2210">
        <v>2206</v>
      </c>
      <c r="C2210" s="1" t="s">
        <v>1910</v>
      </c>
      <c r="D2210" s="16">
        <v>13585.73</v>
      </c>
    </row>
    <row r="2211" spans="2:4" ht="15.6" x14ac:dyDescent="0.3">
      <c r="B2211">
        <v>2207</v>
      </c>
      <c r="C2211" s="1" t="s">
        <v>1911</v>
      </c>
      <c r="D2211" s="16">
        <v>13589.71</v>
      </c>
    </row>
    <row r="2212" spans="2:4" ht="15.6" x14ac:dyDescent="0.3">
      <c r="B2212">
        <v>2208</v>
      </c>
      <c r="C2212" s="1" t="s">
        <v>1912</v>
      </c>
      <c r="D2212" s="16">
        <v>13609.61</v>
      </c>
    </row>
    <row r="2213" spans="2:4" ht="15.6" x14ac:dyDescent="0.3">
      <c r="B2213">
        <v>2209</v>
      </c>
      <c r="C2213" s="1" t="s">
        <v>1913</v>
      </c>
      <c r="D2213" s="16">
        <v>13557.87</v>
      </c>
    </row>
    <row r="2214" spans="2:4" ht="15.6" x14ac:dyDescent="0.3">
      <c r="B2214">
        <v>2210</v>
      </c>
      <c r="C2214" s="1" t="s">
        <v>1914</v>
      </c>
      <c r="D2214" s="16">
        <v>13563.84</v>
      </c>
    </row>
    <row r="2215" spans="2:4" ht="15.6" x14ac:dyDescent="0.3">
      <c r="B2215">
        <v>2211</v>
      </c>
      <c r="C2215" s="1" t="s">
        <v>1915</v>
      </c>
      <c r="D2215" s="16">
        <v>13563.84</v>
      </c>
    </row>
    <row r="2216" spans="2:4" ht="15.6" x14ac:dyDescent="0.3">
      <c r="B2216">
        <v>2212</v>
      </c>
      <c r="C2216" s="1" t="s">
        <v>1916</v>
      </c>
      <c r="D2216" s="16">
        <v>13563.84</v>
      </c>
    </row>
    <row r="2217" spans="2:4" ht="15.6" x14ac:dyDescent="0.3">
      <c r="B2217">
        <v>2213</v>
      </c>
      <c r="C2217" s="1" t="s">
        <v>1917</v>
      </c>
      <c r="D2217" s="16">
        <v>13543.94</v>
      </c>
    </row>
    <row r="2218" spans="2:4" ht="15.6" x14ac:dyDescent="0.3">
      <c r="B2218">
        <v>2214</v>
      </c>
      <c r="C2218" s="1" t="s">
        <v>1918</v>
      </c>
      <c r="D2218" s="16">
        <v>13578.77</v>
      </c>
    </row>
    <row r="2219" spans="2:4" ht="15.6" x14ac:dyDescent="0.3">
      <c r="B2219">
        <v>2215</v>
      </c>
      <c r="C2219" s="1" t="s">
        <v>1919</v>
      </c>
      <c r="D2219" s="16">
        <v>13565.83</v>
      </c>
    </row>
    <row r="2220" spans="2:4" ht="15.6" x14ac:dyDescent="0.3">
      <c r="B2220">
        <v>2216</v>
      </c>
      <c r="C2220" s="1" t="s">
        <v>1920</v>
      </c>
      <c r="D2220" s="16">
        <v>13583.74</v>
      </c>
    </row>
    <row r="2221" spans="2:4" ht="15.6" x14ac:dyDescent="0.3">
      <c r="B2221">
        <v>2217</v>
      </c>
      <c r="C2221" s="1" t="s">
        <v>1921</v>
      </c>
      <c r="D2221" s="16">
        <v>13593.69</v>
      </c>
    </row>
    <row r="2222" spans="2:4" ht="15.6" x14ac:dyDescent="0.3">
      <c r="B2222">
        <v>2218</v>
      </c>
      <c r="C2222" s="3">
        <v>43832</v>
      </c>
      <c r="D2222" s="16">
        <v>13593.69</v>
      </c>
    </row>
    <row r="2223" spans="2:4" ht="15.6" x14ac:dyDescent="0.3">
      <c r="B2223">
        <v>2219</v>
      </c>
      <c r="C2223" s="3">
        <v>43863</v>
      </c>
      <c r="D2223" s="16">
        <v>13593.69</v>
      </c>
    </row>
    <row r="2224" spans="2:4" ht="15.6" x14ac:dyDescent="0.3">
      <c r="B2224">
        <v>2220</v>
      </c>
      <c r="C2224" s="1" t="s">
        <v>1922</v>
      </c>
      <c r="D2224" s="16">
        <v>13657.37</v>
      </c>
    </row>
    <row r="2225" spans="2:4" ht="15.6" x14ac:dyDescent="0.3">
      <c r="B2225">
        <v>2221</v>
      </c>
      <c r="C2225" s="1" t="s">
        <v>1923</v>
      </c>
      <c r="D2225" s="16">
        <v>13691.2</v>
      </c>
    </row>
    <row r="2226" spans="2:4" ht="15.6" x14ac:dyDescent="0.3">
      <c r="B2226">
        <v>2222</v>
      </c>
      <c r="C2226" s="1" t="s">
        <v>1924</v>
      </c>
      <c r="D2226" s="16">
        <v>13648.42</v>
      </c>
    </row>
    <row r="2227" spans="2:4" ht="15.6" x14ac:dyDescent="0.3">
      <c r="B2227">
        <v>2223</v>
      </c>
      <c r="C2227" s="1" t="s">
        <v>1925</v>
      </c>
      <c r="D2227" s="16">
        <v>13593.69</v>
      </c>
    </row>
    <row r="2228" spans="2:4" ht="15.6" x14ac:dyDescent="0.3">
      <c r="B2228">
        <v>2224</v>
      </c>
      <c r="C2228" s="1" t="s">
        <v>1926</v>
      </c>
      <c r="D2228" s="16">
        <v>13578.77</v>
      </c>
    </row>
    <row r="2229" spans="2:4" ht="15.6" x14ac:dyDescent="0.3">
      <c r="B2229">
        <v>2225</v>
      </c>
      <c r="C2229" s="3">
        <v>44045</v>
      </c>
      <c r="D2229" s="16">
        <v>13578.77</v>
      </c>
    </row>
    <row r="2230" spans="2:4" ht="15.6" x14ac:dyDescent="0.3">
      <c r="B2230">
        <v>2226</v>
      </c>
      <c r="C2230" s="3">
        <v>44076</v>
      </c>
      <c r="D2230" s="16">
        <v>13578.77</v>
      </c>
    </row>
    <row r="2231" spans="2:4" ht="15.6" x14ac:dyDescent="0.3">
      <c r="B2231">
        <v>2227</v>
      </c>
      <c r="C2231" s="1" t="s">
        <v>1927</v>
      </c>
      <c r="D2231" s="16">
        <v>13639.46</v>
      </c>
    </row>
    <row r="2232" spans="2:4" ht="15.6" x14ac:dyDescent="0.3">
      <c r="B2232">
        <v>2228</v>
      </c>
      <c r="C2232" s="1" t="s">
        <v>1928</v>
      </c>
      <c r="D2232" s="16">
        <v>13617.57</v>
      </c>
    </row>
    <row r="2233" spans="2:4" ht="15.6" x14ac:dyDescent="0.3">
      <c r="B2233">
        <v>2229</v>
      </c>
      <c r="C2233" s="1" t="s">
        <v>1929</v>
      </c>
      <c r="D2233" s="16">
        <v>13590.71</v>
      </c>
    </row>
    <row r="2234" spans="2:4" ht="15.6" x14ac:dyDescent="0.3">
      <c r="B2234">
        <v>2230</v>
      </c>
      <c r="C2234" s="1" t="s">
        <v>1930</v>
      </c>
      <c r="D2234" s="16">
        <v>13610.61</v>
      </c>
    </row>
    <row r="2235" spans="2:4" ht="15.6" x14ac:dyDescent="0.3">
      <c r="B2235">
        <v>2231</v>
      </c>
      <c r="C2235" s="1" t="s">
        <v>1931</v>
      </c>
      <c r="D2235" s="16">
        <v>13638.47</v>
      </c>
    </row>
    <row r="2236" spans="2:4" ht="15.6" x14ac:dyDescent="0.3">
      <c r="B2236">
        <v>2232</v>
      </c>
      <c r="C2236" s="1" t="s">
        <v>1932</v>
      </c>
      <c r="D2236" s="16">
        <v>13638.47</v>
      </c>
    </row>
    <row r="2237" spans="2:4" ht="15.6" x14ac:dyDescent="0.3">
      <c r="B2237">
        <v>2233</v>
      </c>
      <c r="C2237" s="1" t="s">
        <v>1933</v>
      </c>
      <c r="D2237" s="16">
        <v>13638.47</v>
      </c>
    </row>
    <row r="2238" spans="2:4" ht="15.6" x14ac:dyDescent="0.3">
      <c r="B2238">
        <v>2234</v>
      </c>
      <c r="C2238" s="1" t="s">
        <v>1934</v>
      </c>
      <c r="D2238" s="16">
        <v>13624.54</v>
      </c>
    </row>
    <row r="2239" spans="2:4" ht="15.6" x14ac:dyDescent="0.3">
      <c r="B2239">
        <v>2235</v>
      </c>
      <c r="C2239" s="1" t="s">
        <v>1935</v>
      </c>
      <c r="D2239" s="16">
        <v>13607.62</v>
      </c>
    </row>
    <row r="2240" spans="2:4" ht="15.6" x14ac:dyDescent="0.3">
      <c r="B2240">
        <v>2236</v>
      </c>
      <c r="C2240" s="1" t="s">
        <v>1936</v>
      </c>
      <c r="D2240" s="16">
        <v>13648.42</v>
      </c>
    </row>
    <row r="2241" spans="2:4" ht="15.6" x14ac:dyDescent="0.3">
      <c r="B2241">
        <v>2237</v>
      </c>
      <c r="C2241" s="1" t="s">
        <v>1937</v>
      </c>
      <c r="D2241" s="16">
        <v>13666.33</v>
      </c>
    </row>
    <row r="2242" spans="2:4" ht="15.6" x14ac:dyDescent="0.3">
      <c r="B2242">
        <v>2238</v>
      </c>
      <c r="C2242" s="1" t="s">
        <v>1938</v>
      </c>
      <c r="D2242" s="16">
        <v>13708.12</v>
      </c>
    </row>
    <row r="2243" spans="2:4" ht="15.6" x14ac:dyDescent="0.3">
      <c r="B2243">
        <v>2239</v>
      </c>
      <c r="C2243" s="1" t="s">
        <v>1939</v>
      </c>
      <c r="D2243" s="16">
        <v>13708.12</v>
      </c>
    </row>
    <row r="2244" spans="2:4" ht="15.6" x14ac:dyDescent="0.3">
      <c r="B2244">
        <v>2240</v>
      </c>
      <c r="C2244" s="1" t="s">
        <v>1940</v>
      </c>
      <c r="D2244" s="16">
        <v>13708.12</v>
      </c>
    </row>
    <row r="2245" spans="2:4" ht="15.6" x14ac:dyDescent="0.3">
      <c r="B2245">
        <v>2241</v>
      </c>
      <c r="C2245" s="1" t="s">
        <v>1941</v>
      </c>
      <c r="D2245" s="16">
        <v>13793.69</v>
      </c>
    </row>
    <row r="2246" spans="2:4" ht="15.6" x14ac:dyDescent="0.3">
      <c r="B2246">
        <v>2242</v>
      </c>
      <c r="C2246" s="1" t="s">
        <v>1942</v>
      </c>
      <c r="D2246" s="16">
        <v>13823.54</v>
      </c>
    </row>
    <row r="2247" spans="2:4" ht="15.6" x14ac:dyDescent="0.3">
      <c r="B2247">
        <v>2243</v>
      </c>
      <c r="C2247" s="1" t="s">
        <v>1943</v>
      </c>
      <c r="D2247" s="16">
        <v>13896.17</v>
      </c>
    </row>
    <row r="2248" spans="2:4" ht="15.6" x14ac:dyDescent="0.3">
      <c r="B2248">
        <v>2244</v>
      </c>
      <c r="C2248" s="1" t="s">
        <v>1944</v>
      </c>
      <c r="D2248" s="16">
        <v>13947.91</v>
      </c>
    </row>
    <row r="2249" spans="2:4" ht="15.6" x14ac:dyDescent="0.3">
      <c r="B2249">
        <v>2245</v>
      </c>
      <c r="C2249" s="1" t="s">
        <v>1945</v>
      </c>
      <c r="D2249" s="16">
        <v>14162.83</v>
      </c>
    </row>
    <row r="2250" spans="2:4" ht="15.6" x14ac:dyDescent="0.3">
      <c r="B2250">
        <v>2246</v>
      </c>
      <c r="C2250" s="3" t="s">
        <v>1946</v>
      </c>
      <c r="D2250" s="16">
        <v>14162.83</v>
      </c>
    </row>
  </sheetData>
  <mergeCells count="3">
    <mergeCell ref="C3:D4"/>
    <mergeCell ref="G3:H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14</vt:i4>
      </vt:variant>
    </vt:vector>
  </HeadingPairs>
  <TitlesOfParts>
    <vt:vector size="14" baseType="lpstr">
      <vt:lpstr>Data Kurs Jual</vt:lpstr>
      <vt:lpstr>Interval</vt:lpstr>
      <vt:lpstr>Interval Data</vt:lpstr>
      <vt:lpstr>Fuzzyfikasi </vt:lpstr>
      <vt:lpstr>FLR</vt:lpstr>
      <vt:lpstr>Matrics Kurs Jual</vt:lpstr>
      <vt:lpstr>Hasil Peramalan Kurs Jual </vt:lpstr>
      <vt:lpstr>Data Kurs Beli</vt:lpstr>
      <vt:lpstr>Interval Kurs Beli</vt:lpstr>
      <vt:lpstr>Interval Data Kurs Beli</vt:lpstr>
      <vt:lpstr>Fuzzyfikasi Kurs Beli</vt:lpstr>
      <vt:lpstr>FLR Kurs Beli</vt:lpstr>
      <vt:lpstr>Matrics Kurs Beli</vt:lpstr>
      <vt:lpstr>Hasil Peramalan Kurs Beli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2022-06-11T11:02:00Z</dcterms:created>
  <dcterms:modified xsi:type="dcterms:W3CDTF">2022-06-25T13:20:19Z</dcterms:modified>
</cp:coreProperties>
</file>